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05" windowHeight="12405" activeTab="0"/>
  </bookViews>
  <sheets>
    <sheet name="banky" sheetId="1" r:id="rId1"/>
    <sheet name="poisťovne" sheetId="2" r:id="rId2"/>
    <sheet name="DS - II. pilier" sheetId="3" r:id="rId3"/>
    <sheet name="DS - III. pilier" sheetId="4" r:id="rId4"/>
    <sheet name="kolektívne investovanie" sheetId="5" r:id="rId5"/>
    <sheet name="OCP" sheetId="6" r:id="rId6"/>
    <sheet name="BCP" sheetId="7" r:id="rId7"/>
  </sheets>
  <definedNames>
    <definedName name="_xlnm.Print_Area" localSheetId="0">'banky'!$A$1:$J$135</definedName>
    <definedName name="_xlnm.Print_Area" localSheetId="6">'BCP'!$A$1:$H$33</definedName>
    <definedName name="_xlnm.Print_Area" localSheetId="4">'kolektívne investovanie'!$A$1:$J$112</definedName>
    <definedName name="_xlnm.Print_Area" localSheetId="1">'poisťovne'!$A$1:$H$92</definedName>
  </definedNames>
  <calcPr fullCalcOnLoad="1"/>
</workbook>
</file>

<file path=xl/sharedStrings.xml><?xml version="1.0" encoding="utf-8"?>
<sst xmlns="http://schemas.openxmlformats.org/spreadsheetml/2006/main" count="765" uniqueCount="482">
  <si>
    <t>Podiel cudzej meny</t>
  </si>
  <si>
    <t>Podiel na bilančnej sume</t>
  </si>
  <si>
    <t>CR3</t>
  </si>
  <si>
    <t>CR5</t>
  </si>
  <si>
    <t>HHI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</si>
  <si>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</si>
  <si>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</si>
  <si>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</si>
  <si>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</si>
  <si>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</si>
  <si>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</si>
  <si>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</si>
  <si>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</si>
  <si>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CENNÉ PAPIERE CELKOM</t>
  </si>
  <si>
    <t>Cenné papiere emitované rezidentmi</t>
  </si>
  <si>
    <t xml:space="preserve">    Pokl. poukážky a zmenky držané do splatnosti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</si>
  <si>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</si>
  <si>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</si>
  <si>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</si>
  <si>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</si>
  <si>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</si>
  <si>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</si>
  <si>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</si>
  <si>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</si>
  <si>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</si>
  <si>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</si>
  <si>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</si>
  <si>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</si>
  <si>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</si>
  <si>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</si>
  <si>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</si>
  <si>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</si>
  <si>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</si>
  <si>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</si>
  <si>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</si>
  <si>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</si>
  <si>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</si>
  <si>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</si>
  <si>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</si>
  <si>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</si>
  <si>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</si>
  <si>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>Rizikovo vážené aktíva bankovej knihy</t>
  </si>
  <si>
    <t>Rizikovo vážené aktíva obchodnej knihy</t>
  </si>
  <si>
    <t>Iné rizikovo vážené aktíva</t>
  </si>
  <si>
    <t xml:space="preserve">Vlastné zdroje </t>
  </si>
  <si>
    <t>Štruktúra aktív a pasív bánk a pobočiek zahr. bánk (objemové údaje v tis. Sk)</t>
  </si>
  <si>
    <t>Výnosy a náklady bánk a pobočiek zahraničných bánk (hodnoty nákladov a výnosov v tis. SK)</t>
  </si>
  <si>
    <t>Medziročná zmena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</si>
  <si>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</si>
  <si>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</si>
  <si>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</si>
  <si>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</si>
  <si>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</si>
  <si>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</si>
  <si>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</si>
  <si>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</si>
  <si>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</si>
  <si>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</si>
  <si>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</si>
  <si>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</si>
  <si>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</si>
  <si>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</si>
  <si>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</si>
  <si>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</si>
  <si>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</si>
  <si>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</si>
  <si>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</si>
  <si>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</si>
  <si>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Ukazovatele ziskovosti bánk a pobočiek zahraničných bánk a ich rozdelenie v bankovom sektore</t>
  </si>
  <si>
    <t>Priemer vážený objemom aktív</t>
  </si>
  <si>
    <t>Minimum</t>
  </si>
  <si>
    <t>Dolný kvartil</t>
  </si>
  <si>
    <t>Medián</t>
  </si>
  <si>
    <t>Horný kvartil</t>
  </si>
  <si>
    <t>Maximum</t>
  </si>
  <si>
    <t>ROA</t>
  </si>
  <si>
    <t>ROE (bez pobočiek)</t>
  </si>
  <si>
    <t>Ukazovateľ prevádzkovej efektivity</t>
  </si>
  <si>
    <t>Relatívny význam úrokových príjmov</t>
  </si>
  <si>
    <t>Čisté úrokové rozpätie</t>
  </si>
  <si>
    <t xml:space="preserve">  retail</t>
  </si>
  <si>
    <t xml:space="preserve">  podniky</t>
  </si>
  <si>
    <t xml:space="preserve">  finančné spoločnosti</t>
  </si>
  <si>
    <t xml:space="preserve">  banky vrát. NBS a pokl. poukážok</t>
  </si>
  <si>
    <t>Čistá úroková marža</t>
  </si>
  <si>
    <t>KREDITNÉ RIZIKO</t>
  </si>
  <si>
    <t xml:space="preserve">   Retail (podiel na úveroch retailu)</t>
  </si>
  <si>
    <t xml:space="preserve">   Podniky (podiel na úveroch podnikom)</t>
  </si>
  <si>
    <t>Veľká majetková angažovanosť (vážená) / vlastné zdroje  (bez pobočiek)</t>
  </si>
  <si>
    <t>Veľká majetková angažovanosť v rámci skupín (počet prekročení)</t>
  </si>
  <si>
    <t>Podiel nárokovateľ. hodnoty zabezpečení na celkovom objeme klasif. úverov klientom</t>
  </si>
  <si>
    <t>DEVÍZOVÉ RIZIKO</t>
  </si>
  <si>
    <t>Celková otvorená devízová pozícia/ vlastné zdroje (vrátane pobočiek)</t>
  </si>
  <si>
    <t>ÚROKOVÉ RIZIKO</t>
  </si>
  <si>
    <t>Celková otvorená úroková pozícia do 1 roka / vlastné zdroje (bez pobočiek)</t>
  </si>
  <si>
    <t>Celková otvorená úroková pozícia do 5 rokov / vlastné zdroje (bez pobočiek)</t>
  </si>
  <si>
    <t>RIZIKO LIKVIDITY</t>
  </si>
  <si>
    <t>Podiel okamžite likvidných aktív na vysoko volatilných zdrojoch</t>
  </si>
  <si>
    <t>Podiel likvidných aktív (vrátane kolaterálov z obr. REPO obchodov) na volatilných zdrojoch</t>
  </si>
  <si>
    <t>Podiel úverov na vkladoch a emitovaných cenných papierov</t>
  </si>
  <si>
    <t xml:space="preserve">Celková pozícia likvidity aktuálna do 7 dní /aktíva </t>
  </si>
  <si>
    <t>Celková pozícia likvidity odhadovaná do 7 dní /aktíva</t>
  </si>
  <si>
    <t xml:space="preserve">Celková pozícia likvidity aktuálna do 3 mesiacov /aktíva </t>
  </si>
  <si>
    <t>Celková pozícia likvidity odhadovaná do 3 mesiacov /aktíva</t>
  </si>
  <si>
    <t>KAPITÁLOVÁ PRIMERANOSŤ</t>
  </si>
  <si>
    <t>Podiel vlastných zdrojov na bilančnej sume (bez pobočiek)</t>
  </si>
  <si>
    <t>Podiel možnej straty na vlastných zdrojoch pri dosiahnutí KP 8% (bez pobočiek)</t>
  </si>
  <si>
    <t>Čistý zisk celkom</t>
  </si>
  <si>
    <t>ROE</t>
  </si>
  <si>
    <t>Podiel na trhu</t>
  </si>
  <si>
    <t>NAV fondov (tis. Sk)</t>
  </si>
  <si>
    <t>Počet klientov</t>
  </si>
  <si>
    <t>Winterthur DSS</t>
  </si>
  <si>
    <t>Allianz - Slovenská DSS</t>
  </si>
  <si>
    <t>VÚB Generali DSS</t>
  </si>
  <si>
    <t>ING DSS</t>
  </si>
  <si>
    <t>AEGON DSS</t>
  </si>
  <si>
    <t>NAV – Net Asset Value (Čistá hodnota aktív)</t>
  </si>
  <si>
    <t>Výnosy</t>
  </si>
  <si>
    <t>Náklady</t>
  </si>
  <si>
    <t>Hospodársky výsledok</t>
  </si>
  <si>
    <t>Dôchodkové fondy (údaje v tis. Sk)</t>
  </si>
  <si>
    <t>Celkom</t>
  </si>
  <si>
    <t>Konzervatívny</t>
  </si>
  <si>
    <t>Vyvážený</t>
  </si>
  <si>
    <t>Rastový</t>
  </si>
  <si>
    <t>Štruktúra investícii dôchodkových fondov (údaje v tis. Sk)</t>
  </si>
  <si>
    <t>Podiel EUR</t>
  </si>
  <si>
    <t>Podiel iných cudzích mien</t>
  </si>
  <si>
    <t>Účty v bankách</t>
  </si>
  <si>
    <t>Dlhopisy</t>
  </si>
  <si>
    <t>Akcie</t>
  </si>
  <si>
    <t>Ostatné</t>
  </si>
  <si>
    <t>Záväzky</t>
  </si>
  <si>
    <t>Správcovská spoločnosť</t>
  </si>
  <si>
    <t>NAV otvorených podielových fondov (tis. Sk)</t>
  </si>
  <si>
    <t>Spolu</t>
  </si>
  <si>
    <t>Tatra Asset Management</t>
  </si>
  <si>
    <t>Asset Management SLSP</t>
  </si>
  <si>
    <t>VÚB Asset Management</t>
  </si>
  <si>
    <t>Prvá Penzijná</t>
  </si>
  <si>
    <t>Istro Asset Management</t>
  </si>
  <si>
    <t>AIG Funds Central Europe</t>
  </si>
  <si>
    <t>ČSOB Asset Management</t>
  </si>
  <si>
    <t>OTP Asset Management</t>
  </si>
  <si>
    <t>Investičná a dôchodková</t>
  </si>
  <si>
    <t>KD Investments</t>
  </si>
  <si>
    <t>Typ fondu</t>
  </si>
  <si>
    <t>Počet fondov</t>
  </si>
  <si>
    <t>HHI pri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</si>
  <si>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</si>
  <si>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</si>
  <si>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</si>
  <si>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</si>
  <si>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</si>
  <si>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</si>
  <si>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Fondy fondov</t>
  </si>
  <si>
    <t xml:space="preserve">     Iné fondy</t>
  </si>
  <si>
    <t>3 mesiace</t>
  </si>
  <si>
    <t>1 rok</t>
  </si>
  <si>
    <t>Otvorené podielové fondy celkom</t>
  </si>
  <si>
    <t xml:space="preserve">  Zahraničné</t>
  </si>
  <si>
    <t>3 roky</t>
  </si>
  <si>
    <t>Min</t>
  </si>
  <si>
    <t>Priemer</t>
  </si>
  <si>
    <t>Max</t>
  </si>
  <si>
    <t>Fondy peňažného trhu</t>
  </si>
  <si>
    <t>Ostatné fondy</t>
  </si>
  <si>
    <t>Vklady uložené v bankách</t>
  </si>
  <si>
    <t>Cenné papiere iné ako akcie a podielové listy</t>
  </si>
  <si>
    <t>Akcie a podielové listy podielových fondov</t>
  </si>
  <si>
    <t>Akcie a iné majetkové účasti</t>
  </si>
  <si>
    <t>Finančné deriváty</t>
  </si>
  <si>
    <t>Ostatné aktíva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</si>
  <si>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výpočtu všetkých troch ukazovateľov vstupujú iba inštitúcie, v ktorých je hodnota danej položky kladná. V stĺpci „HHI pri rovnomernom rozložení“ je uvedená hodnota HHI, ktorá by vyjadrovala koncentráciou pri rovnomernom rozdelení čistej hodnoty aktív v rámci danej skupiny fondov.</t>
    </r>
  </si>
  <si>
    <t xml:space="preserve">    z toho: Operácie s NBS a zahr. emisnými bankami (vrát. poklad. poukážok NBS)</t>
  </si>
  <si>
    <t>Ukazovatele rizík a kapitálovej primeranosti bánk a pobočiek zahr. bánk a ich rozdelenie v bankovom sektore</t>
  </si>
  <si>
    <t>Devízová otvorená súvahová pozícia/ vlastné zdroje (bez pobočiek)</t>
  </si>
  <si>
    <t>Devízová otvorená podsúv. pozícia/ vlastné zdroje  (bez pobočiek)</t>
  </si>
  <si>
    <t>Celková otvorená devízová pozícia/ vlastné zdroje (bez pobočiek)</t>
  </si>
  <si>
    <t>Ukazovateľ stálych a nelikvidných aktív  (bez pobočiek)</t>
  </si>
  <si>
    <t>Kapitálová primeranosť  (bez pobočiek)</t>
  </si>
  <si>
    <t>Podiel Tier I na vlastných zdrojoch (bez pobočiek)</t>
  </si>
  <si>
    <t>Počet prekro-
čení</t>
  </si>
  <si>
    <t>(a) PREVÁDZ. NÁKLADY CELKOM (b + e + f)</t>
  </si>
  <si>
    <t>(k)                z toho: Úrokové výnosy z CP</t>
  </si>
  <si>
    <t>(r)       Čistá tvorba OP. a čistý príjem z odpis. pohľ.</t>
  </si>
  <si>
    <t xml:space="preserve">    Vklady a prijaté úvery od fin. spoloč. okrem bánk</t>
  </si>
  <si>
    <t xml:space="preserve">        z toho: vklady poistené vo FOV</t>
  </si>
  <si>
    <t>VKLADY A PRIJATÉ ÚVERY OD KLIENTOV</t>
  </si>
  <si>
    <t>OPERÁCIE NA MEDZIBANKOVOM TRHU</t>
  </si>
  <si>
    <t xml:space="preserve"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24 inštitúcií bola hodnota HHI 417.
Aktíva sú vyjadrené v hrubej (brutto) hodnote; rovnosť s pasívami sa dosiahne odrátaním hodnoty odpisov, opravných položiek.
</t>
  </si>
  <si>
    <t xml:space="preserve"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24 inštitúcií bola hodnota HHI 417.
</t>
  </si>
  <si>
    <t>Čísla v zátvorkách pod hodnotami kvartilov vyjadrujú podiel bánk (meraný objemom čistých aktív), 
u ktorých je hodnota príslušného ukazovateľa medzi hodnotou daného kvartilu a predchádzajúceho kvartilu.</t>
  </si>
  <si>
    <t>Kótované</t>
  </si>
  <si>
    <t>Voľný trh</t>
  </si>
  <si>
    <t>Cenné papiere spolu</t>
  </si>
  <si>
    <t xml:space="preserve">  Akcie a podielové listy</t>
  </si>
  <si>
    <t xml:space="preserve">  Dlhopisy</t>
  </si>
  <si>
    <t>Nekótované</t>
  </si>
  <si>
    <t xml:space="preserve">  Akcie a podielové listy</t>
  </si>
  <si>
    <t xml:space="preserve">    Kurzotvorné obchody</t>
  </si>
  <si>
    <t xml:space="preserve">    Priame obchody</t>
  </si>
  <si>
    <t>Dátum</t>
  </si>
  <si>
    <t xml:space="preserve">SDXGroup – </t>
  </si>
  <si>
    <t>SDXGroup - súkromný sektor</t>
  </si>
  <si>
    <t>SAX</t>
  </si>
  <si>
    <t>verejný sektor</t>
  </si>
  <si>
    <t>Objem obchodov</t>
  </si>
  <si>
    <t>Objem spravovaného majetku</t>
  </si>
  <si>
    <t>Banky a pobočky zahr. bánk</t>
  </si>
  <si>
    <t>Základné imanie 35 mil.</t>
  </si>
  <si>
    <t>Základné imanie 6 mil.</t>
  </si>
  <si>
    <t>Obchodníci s cennými papiermi sú v tabuľke rozdelení podľa veľkosti základného imania.</t>
  </si>
  <si>
    <t>Počet obchodníkov</t>
  </si>
  <si>
    <t>Banky a pobočky zahraničných  bánk</t>
  </si>
  <si>
    <t>Základné imanie 35M (**)</t>
  </si>
  <si>
    <t>Základné imanie 6M (**)</t>
  </si>
  <si>
    <t>(**) Obchodníci s cennými papiermi (OCP), ktorí nie sú bankami a majú minimálne základné imanie 35 resp. 6 miliónov. Rozdiel medzi týmito dvoma kategóriami OCP spočíva v tom, že OCP s minimálnym základným imaním 6 mil. nemajú licenciu na vykonávanie investičnej služby IS-3 (prijatie pokynu klienta na nadobudnutie alebo predaj investičného nástroja a jeho vykonanie na vlastný účet)</t>
  </si>
  <si>
    <r>
      <t xml:space="preserve">CR3 je </t>
    </r>
    <r>
      <rPr>
        <sz val="7"/>
        <rFont val="Times New Roman"/>
        <family val="1"/>
      </rPr>
      <t>podiel troch inštitúcií s najvyšším objemom danej položky na celkovom objeme danej položky v sektore.</t>
    </r>
  </si>
  <si>
    <r>
      <t>CR5 je</t>
    </r>
    <r>
      <rPr>
        <sz val="7"/>
        <rFont val="Times New Roman"/>
        <family val="1"/>
      </rPr>
      <t xml:space="preserve"> podiel piatich inštitúcií s najvyšším objemom danej položky na celkovom objeme danej položky v sektore.</t>
    </r>
  </si>
  <si>
    <r>
      <t xml:space="preserve">HHI je </t>
    </r>
    <r>
      <rPr>
        <sz val="7"/>
        <rFont val="Times New Roman"/>
        <family val="1"/>
      </rPr>
      <t>definovaný ako súčet druhých mocnín podielov jednotlivých inštitúcií na celkovom objeme danej položky vyjadrený v %.</t>
    </r>
  </si>
  <si>
    <t>Do výpočtu všetkých troch ukazovateľov vstupujú iba inštitúcie, v ktorých je hodnota danej položky kladná.</t>
  </si>
  <si>
    <t>IS – 1</t>
  </si>
  <si>
    <t>IS – 2</t>
  </si>
  <si>
    <t>IS – 3</t>
  </si>
  <si>
    <t>Obchody celkom</t>
  </si>
  <si>
    <t>Podielové listy</t>
  </si>
  <si>
    <t>Zastupiteľné CP</t>
  </si>
  <si>
    <t>Zahraničné CP</t>
  </si>
  <si>
    <t>Nástroje peňažného trhu</t>
  </si>
  <si>
    <t>Futures</t>
  </si>
  <si>
    <t>Forward</t>
  </si>
  <si>
    <t>Swap</t>
  </si>
  <si>
    <t>Opcie</t>
  </si>
  <si>
    <t>Kombinácie</t>
  </si>
  <si>
    <t xml:space="preserve">IS-1 –  prijatie pokynu klienta na nadobudnutie, predaj alebo iné nakladanie s investičnými nástrojmi a následné postúpenie pokynu klienta na účel jeho vykonania. </t>
  </si>
  <si>
    <t xml:space="preserve">IS-2 – prijatie pokynu klienta na nadobudnutie alebo predaj investičného nástroja a jeho vykonanie na iný účet ako na účet poskytovateľa služby. </t>
  </si>
  <si>
    <t>IS-3 – prijatie pokynu klienta na nadobudnutie alebo predaj investičného nástroja a jeho vykonanie na vlastný účet.</t>
  </si>
  <si>
    <t>Median</t>
  </si>
  <si>
    <t>Základné imanie 35 mi.</t>
  </si>
  <si>
    <t>Primeranosť vlastných zdrojov</t>
  </si>
  <si>
    <t xml:space="preserve">   Fin. spoločnosti (podiel na úveroch fin. spol.)</t>
  </si>
  <si>
    <t>zmena</t>
  </si>
  <si>
    <t>Počet poisťovní v SR</t>
  </si>
  <si>
    <t xml:space="preserve">   z toho: poisťovne poskytujúce len životné poistenie</t>
  </si>
  <si>
    <t xml:space="preserve">              poisťovne poskytujúce len neživotné poistenie</t>
  </si>
  <si>
    <t xml:space="preserve">              poisťovne poskytujúce životné aj neživotné poistenie</t>
  </si>
  <si>
    <t xml:space="preserve">Počet poisťovní v SR poskytujúcich povinné zmluvné poistenie zodpovednosti za škodu spôsobenú prevádzkou motorového vozidla </t>
  </si>
  <si>
    <t>Objem</t>
  </si>
  <si>
    <t>Objem - predch. obd.</t>
  </si>
  <si>
    <t>% zmena</t>
  </si>
  <si>
    <t>Podiel na celk. predp. poistnom</t>
  </si>
  <si>
    <t>C3</t>
  </si>
  <si>
    <t>HHI predch. obd.</t>
  </si>
  <si>
    <t xml:space="preserve">ROA </t>
  </si>
  <si>
    <t xml:space="preserve">ROE </t>
  </si>
  <si>
    <t>Životné poistenie</t>
  </si>
  <si>
    <t>Poistenie pre prípad smrti alebo dožitia (A1)</t>
  </si>
  <si>
    <t>Poistenie spojené s investičným fondom (A4)</t>
  </si>
  <si>
    <t>Poistenie pre prípad úrazu alebo choroby (A6)</t>
  </si>
  <si>
    <t>Neživotné poistenie</t>
  </si>
  <si>
    <t xml:space="preserve">Poistenie zodp. za škodu spôsobenú prevádzkou   </t>
  </si>
  <si>
    <t>Poistenie škôd na dopravných prostriedkoch (B3)</t>
  </si>
  <si>
    <t>Poistenie škôd na majetku (B8+B9)</t>
  </si>
  <si>
    <t>Podiel na predpísanom poistnom</t>
  </si>
  <si>
    <t>Hodnota</t>
  </si>
  <si>
    <t>Hodnota - predch. obd.</t>
  </si>
  <si>
    <t xml:space="preserve">Poistenie zodp. za škodu spôsobenú prevádzkou </t>
  </si>
  <si>
    <t>Podiel na celk. rezervách</t>
  </si>
  <si>
    <t>Rezerva na krytie záväzkov z finančného umiestnenia v mene poistených</t>
  </si>
  <si>
    <t>Dlhopisy vlád a centrálnych bánk SR a členských štátov EU alebo garantované SR, dlhopisy EIB, EBOR a MBOR</t>
  </si>
  <si>
    <t>Dlhopisy bánk</t>
  </si>
  <si>
    <t>Termínované účty v bankách</t>
  </si>
  <si>
    <t>Hypotekárne záložné listy</t>
  </si>
  <si>
    <t>z finančného umiestnenia v mene poistených (objemové údaje v tis. Sk)</t>
  </si>
  <si>
    <t xml:space="preserve">* objem celkových rezerv bol pre účely tohto výpočtu znížený o 
rezervu na krytie záväzkov z finančného umiestnenia v mene poistených </t>
  </si>
  <si>
    <t>Podiel na celk. rezervách *</t>
  </si>
  <si>
    <t>Vývoj trhových indexov</t>
  </si>
  <si>
    <t>Poisťovne</t>
  </si>
  <si>
    <t>Čistý zisk a ukazovatele ziskovosti poisťovní (údaje o zisku v tis. Sk)</t>
  </si>
  <si>
    <t>Predpísané poistné (objemové údaje v tis. Sk)</t>
  </si>
  <si>
    <t>Predpísané poistné postúpené zaisťovateľom (objemové údaje v tis. Sk)</t>
  </si>
  <si>
    <t>Náklady na poistné plnenia (objemové údaje v tis. Sk)</t>
  </si>
  <si>
    <t>Škodovosť v neživotnom poistení</t>
  </si>
  <si>
    <t>Štruktúra technických rezerv poisťovní (objemové údaje v tis. Sk)</t>
  </si>
  <si>
    <t xml:space="preserve">Umiestnenie technických rezerv poisťovní okrem rezervy na krytie záväzkov </t>
  </si>
  <si>
    <t>Poistenie zodp. za škodu spôs. prevádzkou mot. vozidla (B10a)</t>
  </si>
  <si>
    <t>Kumula-
tívne</t>
  </si>
  <si>
    <t>HHI pri rovnomer. rozložení</t>
  </si>
  <si>
    <t>rovnomer. rozložení</t>
  </si>
  <si>
    <t xml:space="preserve">CR3 je podiel troch inštitúcií s najvyšším objemom danej položky na celkovom objeme danej položky v sektore.
HHI je definovaný ako súčet druhých mocnín podielov jednotlivých inštitúcií na celkovom objeme danej položky vyjadrený v %.
Do výpočtu oboch ukazovateľov vstupujú iba inštitúcie, v ktorých je hodnota danej položky kladná.
Pri rovnakej hodnote podielu všetkých inštitúcií by pri počte 25 inštitúcií bola hodnota HHI 400.
</t>
  </si>
  <si>
    <t>Celková otvorená úroková pozícia do 1 mesiaca /vlastné zdroje (bez pobočiek)</t>
  </si>
  <si>
    <t>Podiel zlyhaných úverov na celkovom objeme úverov klientom</t>
  </si>
  <si>
    <t>Podiel opravných položiek na objeme zlyhaných úverov klientom</t>
  </si>
  <si>
    <t>Objem spolu 
(30.9.2006)</t>
  </si>
  <si>
    <t>Hodnota k 
30.9.2006</t>
  </si>
  <si>
    <t>Hodnota k 30.9.2005</t>
  </si>
  <si>
    <t>Priemer vážený menova-
teľom 
(30.9.2006)</t>
  </si>
  <si>
    <r>
      <t xml:space="preserve">Priemer vážený menova-
teľom 
</t>
    </r>
    <r>
      <rPr>
        <b/>
        <sz val="5"/>
        <rFont val="Arial Narrow"/>
        <family val="2"/>
      </rPr>
      <t>(30.9.2005)</t>
    </r>
  </si>
  <si>
    <t/>
  </si>
  <si>
    <t>0.25%       (7%)</t>
  </si>
  <si>
    <t>0.54%       (20%)</t>
  </si>
  <si>
    <t>0.93%       (14%)</t>
  </si>
  <si>
    <t>2.25%       (59%)</t>
  </si>
  <si>
    <t>5.74%       (7%)</t>
  </si>
  <si>
    <t>7.56%       (5%)</t>
  </si>
  <si>
    <t>12.69%       (16%)</t>
  </si>
  <si>
    <t>20.69%       (56%)</t>
  </si>
  <si>
    <t>55.41%       (41%)</t>
  </si>
  <si>
    <t>62.13%       (38%)</t>
  </si>
  <si>
    <t>78.80%       (16%)</t>
  </si>
  <si>
    <t>580.69%       (6%)</t>
  </si>
  <si>
    <t>58.56%       (18%)</t>
  </si>
  <si>
    <t>66.56%       (26%)</t>
  </si>
  <si>
    <t>80.04%       (46%)</t>
  </si>
  <si>
    <t>206.05%       (10%)</t>
  </si>
  <si>
    <t>1.00%       (17%)</t>
  </si>
  <si>
    <t>1.55%       (10%)</t>
  </si>
  <si>
    <t>2.14%       (47%)</t>
  </si>
  <si>
    <t>3.75%       (27%)</t>
  </si>
  <si>
    <t>2.27%       (15%)</t>
  </si>
  <si>
    <t>3.23%       (14%)</t>
  </si>
  <si>
    <t>4.26%       (14%)</t>
  </si>
  <si>
    <t>11.63%       (55%)</t>
  </si>
  <si>
    <t>-0.45%       (12%)</t>
  </si>
  <si>
    <t>0.02%       (27%)</t>
  </si>
  <si>
    <t>0.38%       (38%)</t>
  </si>
  <si>
    <t>0.72%       (22%)</t>
  </si>
  <si>
    <t>1.32%       (17%)</t>
  </si>
  <si>
    <t>1.74%       (11%)</t>
  </si>
  <si>
    <t>2.15%       (60%)</t>
  </si>
  <si>
    <t>7.76%       (13%)</t>
  </si>
  <si>
    <t>0.74%       (10%)</t>
  </si>
  <si>
    <t>3.09%       (46%)</t>
  </si>
  <si>
    <t>5.41%       (30%)</t>
  </si>
  <si>
    <t>14.26%       (14%)</t>
  </si>
  <si>
    <t>0.31%       (10%)</t>
  </si>
  <si>
    <t>3.03%       (34%)</t>
  </si>
  <si>
    <t>5.61%       (40%)</t>
  </si>
  <si>
    <t>20.76%       (16%)</t>
  </si>
  <si>
    <t>0.00%       (10%)</t>
  </si>
  <si>
    <t>3.34%       (42%)</t>
  </si>
  <si>
    <t>6.64%       (31%)</t>
  </si>
  <si>
    <t>21.13%       (15%)</t>
  </si>
  <si>
    <t>0.00%       (69%)</t>
  </si>
  <si>
    <t>0.00%       (0%)</t>
  </si>
  <si>
    <t>0.01%       (5%)</t>
  </si>
  <si>
    <t>2.03%       (20%)</t>
  </si>
  <si>
    <t>75.95%       (8%)</t>
  </si>
  <si>
    <t>87.61%       (10%)</t>
  </si>
  <si>
    <t>103.26%       (36%)</t>
  </si>
  <si>
    <t>428.86%       (38%)</t>
  </si>
  <si>
    <t>86.66%       (8%)</t>
  </si>
  <si>
    <t>254.12%       (41%)</t>
  </si>
  <si>
    <t>324.07%       (23%)</t>
  </si>
  <si>
    <t>372.40%       (11%)</t>
  </si>
  <si>
    <t>5.72%       (28%)</t>
  </si>
  <si>
    <t>25.84%       (15%)</t>
  </si>
  <si>
    <t>51.31%       (40%)</t>
  </si>
  <si>
    <t>100.00%       (7%)</t>
  </si>
  <si>
    <t>-6.28%       (37%)</t>
  </si>
  <si>
    <t>0.71%       (9%)</t>
  </si>
  <si>
    <t>36.20%       (11%)</t>
  </si>
  <si>
    <t>160.23%       (27%)</t>
  </si>
  <si>
    <t>-17.87%       (15%)</t>
  </si>
  <si>
    <t>0.00%       (26%)</t>
  </si>
  <si>
    <t>91.88%       (7%)</t>
  </si>
  <si>
    <t>702.01%       (35%)</t>
  </si>
  <si>
    <t>-0.13%       (13%)</t>
  </si>
  <si>
    <t>13.69%       (8%)</t>
  </si>
  <si>
    <t>67.65%       (42%)</t>
  </si>
  <si>
    <t>616.57%       (21%)</t>
  </si>
  <si>
    <t>2.64%       (11%)</t>
  </si>
  <si>
    <t>4.60%       (43%)</t>
  </si>
  <si>
    <t>5.88%       (24%)</t>
  </si>
  <si>
    <t>7883.47%       (18%)</t>
  </si>
  <si>
    <t>39.57%       (11%)</t>
  </si>
  <si>
    <t>45.41%       (44%)</t>
  </si>
  <si>
    <t>62.83%       (13%)</t>
  </si>
  <si>
    <t>240.77%       (33%)</t>
  </si>
  <si>
    <t>14.85%       (10%)</t>
  </si>
  <si>
    <t>35.84%       (21%)</t>
  </si>
  <si>
    <t>56.52%       (23%)</t>
  </si>
  <si>
    <t>78.60%       (30%)</t>
  </si>
  <si>
    <t>54.28%       (41%)</t>
  </si>
  <si>
    <t>65.59%       (39%)</t>
  </si>
  <si>
    <t>115.07%       (12%)</t>
  </si>
  <si>
    <t>635.53%       (8%)</t>
  </si>
  <si>
    <t>-43.50%       (44%)</t>
  </si>
  <si>
    <t>-21.92%       (36%)</t>
  </si>
  <si>
    <t>-0.57%       (10%)</t>
  </si>
  <si>
    <t>109.59%       (10%)</t>
  </si>
  <si>
    <t>-14.04%       (15%)</t>
  </si>
  <si>
    <t>-0.37%       (49%)</t>
  </si>
  <si>
    <t>5.50%       (11%)</t>
  </si>
  <si>
    <t>109.59%       (25%)</t>
  </si>
  <si>
    <t>-46.47%       (41%)</t>
  </si>
  <si>
    <t>-31.66%       (41%)</t>
  </si>
  <si>
    <t>-4.76%       (8%)</t>
  </si>
  <si>
    <t>114.52%       (9%)</t>
  </si>
  <si>
    <t>-20.64%       (8%)</t>
  </si>
  <si>
    <t>-7.50%       (48%)</t>
  </si>
  <si>
    <t>4.29%       (32%)</t>
  </si>
  <si>
    <t>114.52%       (11%)</t>
  </si>
  <si>
    <t>11.87%       (46%)</t>
  </si>
  <si>
    <t>17.42%       (23%)</t>
  </si>
  <si>
    <t>21.20%       (8%)</t>
  </si>
  <si>
    <t>27.34%       (7%)</t>
  </si>
  <si>
    <t>95.86%       (26%)</t>
  </si>
  <si>
    <t>99.35%       (39%)</t>
  </si>
  <si>
    <t>100.00%       (9%)</t>
  </si>
  <si>
    <t>5.77%       (46%)</t>
  </si>
  <si>
    <t>9.60%       (20%)</t>
  </si>
  <si>
    <t>10.63%       (12%)</t>
  </si>
  <si>
    <t>18.86%       (6%)</t>
  </si>
  <si>
    <t>32.58%       (46%)</t>
  </si>
  <si>
    <t>54.09%       (23%)</t>
  </si>
  <si>
    <t>62.26%       (8%)</t>
  </si>
  <si>
    <t>70.74%       (7%)</t>
  </si>
  <si>
    <t>Čísla v zátvorkách pod hodnotami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</t>
  </si>
  <si>
    <t>Dôchodkové správcovské spoločnosti k 30.9.2006</t>
  </si>
  <si>
    <t>Hospodársky výsledok DSS k 30.9.2006 (údaje v tis. Sk)</t>
  </si>
  <si>
    <t>NAV k 30.9.2005</t>
  </si>
  <si>
    <t>NAV k 30.9.2006</t>
  </si>
  <si>
    <t>Hodnota k 30.9.2006</t>
  </si>
  <si>
    <t>Hodnota k 30.9.2005</t>
  </si>
  <si>
    <t>Správcovské spoločnosti k 30.9.2006</t>
  </si>
  <si>
    <t>Náklady, výnosy a ukazovatele ziskovosti tuzemských správcovských spoločností k 30.9.2006 (údaje v tis. Sk)</t>
  </si>
  <si>
    <t>Štruktúra otvorených podielových fondov k 30.9.2006 (údaje v tis. Sk)</t>
  </si>
  <si>
    <t>Čisté predaje otvorených podielových fondov k 30.9.2006 (údaje v tis. Sk)</t>
  </si>
  <si>
    <t>Štruktúra aktív tuzemských podielových fondov k 30.9.2006 (údaje v tis. Sk)</t>
  </si>
  <si>
    <t>Základné charakteristiky obchodníkov s cennými papiermi k 30.9.2006 (údaje v tis. Sk)</t>
  </si>
  <si>
    <t>Objem obchodov podľa jednotlivých investičných služieb k 30.9.2006 (údaje v tis. Sk)</t>
  </si>
  <si>
    <t>Trhová kapitalizácia k 30.9.2006 (údaje v tis. Sk)</t>
  </si>
  <si>
    <t>-230.47%       (26%)</t>
  </si>
  <si>
    <t>-107.18%       (11%)</t>
  </si>
  <si>
    <t>8.73%       (9%)</t>
  </si>
  <si>
    <t>226.08%       (38%)</t>
  </si>
  <si>
    <t>-47.77%       (22%)</t>
  </si>
  <si>
    <t>-3.77%       (10%)</t>
  </si>
  <si>
    <t>32.98%       (23%)</t>
  </si>
  <si>
    <t>499.62%       (29%)</t>
  </si>
  <si>
    <t>-38.41%       (42%)</t>
  </si>
  <si>
    <t>42.46%       (9%)</t>
  </si>
  <si>
    <t>56.49%       (11%)</t>
  </si>
  <si>
    <t>587.72%       (22%)</t>
  </si>
  <si>
    <t>1.54%       (23%)</t>
  </si>
  <si>
    <t>1.80%       (19%)</t>
  </si>
  <si>
    <t>2.24%       (26%)</t>
  </si>
  <si>
    <t>3.63%       (29%)</t>
  </si>
  <si>
    <t>0.46%       (23%)</t>
  </si>
  <si>
    <t>0.95%       (26%)</t>
  </si>
  <si>
    <t>3.68%       (18%)</t>
  </si>
  <si>
    <t>38.52%       (27%)</t>
  </si>
  <si>
    <t xml:space="preserve">ČSOB DSS </t>
  </si>
  <si>
    <t>-</t>
  </si>
  <si>
    <t xml:space="preserve">-   </t>
  </si>
  <si>
    <t>Doplnkové dôchodkové spoločnosti k 30.9.2006</t>
  </si>
  <si>
    <t>ING Tatry - Sympatia, d.d.s., a.s.</t>
  </si>
  <si>
    <t xml:space="preserve">Doplnková dôchodková spoločnosť Tatra banky, a.s. </t>
  </si>
  <si>
    <t>Winterthur d.d.s., a.s.</t>
  </si>
  <si>
    <t>Hospodársky výsledok DDS k 30.9.2006 (údaje v tis. Sk)</t>
  </si>
  <si>
    <t>NAV fondov k 30.9.2006 (údaje v tis. Sk)</t>
  </si>
  <si>
    <t>Príspevkové</t>
  </si>
  <si>
    <t>Výplatné</t>
  </si>
  <si>
    <t>Štruktúra investícii doplnkových dôchodkových fondov (údaje v tis. Sk)</t>
  </si>
  <si>
    <t>Čistá hodnota aktív *</t>
  </si>
  <si>
    <t xml:space="preserve">     Špeciálne fondy</t>
  </si>
  <si>
    <t>(*) Čistá hodnota aktív je počítaná len za podiely predané v Slovenskej republike</t>
  </si>
  <si>
    <t>Priemerné výkonnosti otvorených podielových fondov k 30.9.2006 (údaje v %, resp. % p.a. pre 3 roky)</t>
  </si>
  <si>
    <t xml:space="preserve">    Fondy peňažného trhu</t>
  </si>
  <si>
    <t xml:space="preserve">    Dlhopisové fondy</t>
  </si>
  <si>
    <t xml:space="preserve">    Akciové fondy</t>
  </si>
  <si>
    <t xml:space="preserve">    Zmiešané fondy</t>
  </si>
  <si>
    <t xml:space="preserve">    Fondy fondov</t>
  </si>
  <si>
    <t xml:space="preserve">    Iné fondy</t>
  </si>
  <si>
    <t>Trhové koncentrácie* objemu obchodov obchodníkov s cennými papiermi</t>
  </si>
  <si>
    <t>(*) Trhové koncentrácie sú počítané za aktuálny kvartál</t>
  </si>
  <si>
    <r>
      <t xml:space="preserve">Pri rovnakej hodnote podielu všetkých inštitúcií by pri počte 38 inštitúcií bola hodnota </t>
    </r>
    <r>
      <rPr>
        <i/>
        <sz val="7"/>
        <rFont val="Times New Roman"/>
        <family val="1"/>
      </rPr>
      <t>HHI</t>
    </r>
    <r>
      <rPr>
        <sz val="7"/>
        <rFont val="Times New Roman"/>
        <family val="1"/>
      </rPr>
      <t xml:space="preserve"> 263, pri počte 18 inštitúcií 556 a pri počte 10 inštitúcií 1000.</t>
    </r>
  </si>
  <si>
    <t>Pomer k HDP</t>
  </si>
  <si>
    <t>Objem obchodov k 30.9.2006 (údaje v tis. Sk)</t>
  </si>
</sst>
</file>

<file path=xl/styles.xml><?xml version="1.0" encoding="utf-8"?>
<styleSheet xmlns="http://schemas.openxmlformats.org/spreadsheetml/2006/main">
  <numFmts count="3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Sk&quot;;\-#,##0&quot; Sk&quot;"/>
    <numFmt numFmtId="173" formatCode="#,##0&quot; Sk&quot;;[Red]\-#,##0&quot; Sk&quot;"/>
    <numFmt numFmtId="174" formatCode="#,##0.00&quot; Sk&quot;;\-#,##0.00&quot; Sk&quot;"/>
    <numFmt numFmtId="175" formatCode="#,##0.00&quot; Sk&quot;;[Red]\-#,##0.00&quot; Sk&quot;"/>
    <numFmt numFmtId="176" formatCode="_-* #,##0&quot; Sk&quot;_-;\-* #,##0&quot; Sk&quot;_-;_-* &quot;-&quot;&quot; Sk&quot;_-;_-@_-"/>
    <numFmt numFmtId="177" formatCode="_-* #,##0_ _S_k_-;\-* #,##0_ _S_k_-;_-* &quot;-&quot;_ _S_k_-;_-@_-"/>
    <numFmt numFmtId="178" formatCode="_-* #,##0.00&quot; Sk&quot;_-;\-* #,##0.00&quot; Sk&quot;_-;_-* &quot;-&quot;??&quot; Sk&quot;_-;_-@_-"/>
    <numFmt numFmtId="179" formatCode="_-* #,##0.00_ _S_k_-;\-* #,##0.00_ _S_k_-;_-* &quot;-&quot;??_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0.0000"/>
    <numFmt numFmtId="185" formatCode="###\ ###\ ###\ ##0"/>
    <numFmt numFmtId="186" formatCode="0.0%"/>
    <numFmt numFmtId="187" formatCode="0.000%"/>
    <numFmt numFmtId="188" formatCode="0.000"/>
  </numFmts>
  <fonts count="22">
    <font>
      <sz val="11"/>
      <name val="Arial"/>
      <family val="0"/>
    </font>
    <font>
      <sz val="7"/>
      <name val="Arial Narrow"/>
      <family val="2"/>
    </font>
    <font>
      <sz val="12"/>
      <name val="Times New Roman"/>
      <family val="1"/>
    </font>
    <font>
      <b/>
      <sz val="7"/>
      <name val="Arial Narrow"/>
      <family val="2"/>
    </font>
    <font>
      <b/>
      <sz val="12"/>
      <name val="Times New Roman"/>
      <family val="1"/>
    </font>
    <font>
      <sz val="10"/>
      <name val="Arial"/>
      <family val="0"/>
    </font>
    <font>
      <b/>
      <sz val="9"/>
      <name val="Arial Narrow"/>
      <family val="2"/>
    </font>
    <font>
      <sz val="7"/>
      <name val="Times New Roman"/>
      <family val="1"/>
    </font>
    <font>
      <sz val="9"/>
      <name val="Arial Narrow"/>
      <family val="2"/>
    </font>
    <font>
      <sz val="8"/>
      <name val="Arial Narrow"/>
      <family val="2"/>
    </font>
    <font>
      <sz val="8"/>
      <name val="Times New Roman"/>
      <family val="1"/>
    </font>
    <font>
      <sz val="6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b/>
      <sz val="5"/>
      <name val="Arial Narrow"/>
      <family val="2"/>
    </font>
    <font>
      <sz val="8"/>
      <name val="Arial"/>
      <family val="0"/>
    </font>
    <font>
      <b/>
      <sz val="7"/>
      <name val="Times New Roman"/>
      <family val="1"/>
    </font>
    <font>
      <sz val="7"/>
      <name val="Arial"/>
      <family val="0"/>
    </font>
    <font>
      <b/>
      <sz val="7"/>
      <name val="Arial"/>
      <family val="0"/>
    </font>
    <font>
      <sz val="12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/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3" fillId="2" borderId="1" xfId="21" applyFont="1" applyFill="1" applyBorder="1" applyAlignment="1">
      <alignment vertical="top" wrapText="1"/>
      <protection/>
    </xf>
    <xf numFmtId="0" fontId="6" fillId="2" borderId="0" xfId="21" applyFont="1" applyFill="1" applyAlignment="1">
      <alignment vertical="top" wrapText="1"/>
      <protection/>
    </xf>
    <xf numFmtId="0" fontId="5" fillId="0" borderId="0" xfId="21">
      <alignment/>
      <protection/>
    </xf>
    <xf numFmtId="0" fontId="3" fillId="2" borderId="2" xfId="21" applyFont="1" applyFill="1" applyBorder="1">
      <alignment/>
      <protection/>
    </xf>
    <xf numFmtId="9" fontId="1" fillId="2" borderId="2" xfId="21" applyNumberFormat="1" applyFont="1" applyFill="1" applyBorder="1" applyAlignment="1">
      <alignment horizontal="right" vertical="top"/>
      <protection/>
    </xf>
    <xf numFmtId="3" fontId="1" fillId="2" borderId="2" xfId="21" applyNumberFormat="1" applyFont="1" applyFill="1" applyBorder="1" applyAlignment="1">
      <alignment horizontal="right" vertical="top"/>
      <protection/>
    </xf>
    <xf numFmtId="9" fontId="1" fillId="2" borderId="3" xfId="21" applyNumberFormat="1" applyFont="1" applyFill="1" applyBorder="1" applyAlignment="1">
      <alignment horizontal="right" vertical="top"/>
      <protection/>
    </xf>
    <xf numFmtId="3" fontId="1" fillId="2" borderId="3" xfId="21" applyNumberFormat="1" applyFont="1" applyFill="1" applyBorder="1" applyAlignment="1">
      <alignment horizontal="right" vertical="top"/>
      <protection/>
    </xf>
    <xf numFmtId="9" fontId="1" fillId="2" borderId="4" xfId="21" applyNumberFormat="1" applyFont="1" applyFill="1" applyBorder="1" applyAlignment="1">
      <alignment horizontal="right" vertical="top"/>
      <protection/>
    </xf>
    <xf numFmtId="3" fontId="1" fillId="2" borderId="4" xfId="21" applyNumberFormat="1" applyFont="1" applyFill="1" applyBorder="1" applyAlignment="1">
      <alignment horizontal="right" vertical="top"/>
      <protection/>
    </xf>
    <xf numFmtId="0" fontId="3" fillId="2" borderId="1" xfId="0" applyFont="1" applyFill="1" applyBorder="1" applyAlignment="1">
      <alignment vertical="top" wrapText="1"/>
    </xf>
    <xf numFmtId="0" fontId="1" fillId="2" borderId="2" xfId="21" applyFont="1" applyFill="1" applyBorder="1" applyAlignment="1">
      <alignment horizontal="justify"/>
      <protection/>
    </xf>
    <xf numFmtId="0" fontId="2" fillId="2" borderId="0" xfId="21" applyFont="1" applyFill="1" applyAlignment="1">
      <alignment horizontal="justify" vertical="top" wrapText="1"/>
      <protection/>
    </xf>
    <xf numFmtId="10" fontId="1" fillId="2" borderId="2" xfId="21" applyNumberFormat="1" applyFont="1" applyFill="1" applyBorder="1" applyAlignment="1">
      <alignment horizontal="right" vertical="top"/>
      <protection/>
    </xf>
    <xf numFmtId="0" fontId="8" fillId="2" borderId="2" xfId="21" applyFont="1" applyFill="1" applyBorder="1" applyAlignment="1">
      <alignment horizontal="right" vertical="top"/>
      <protection/>
    </xf>
    <xf numFmtId="10" fontId="1" fillId="2" borderId="3" xfId="21" applyNumberFormat="1" applyFont="1" applyFill="1" applyBorder="1" applyAlignment="1">
      <alignment horizontal="right" vertical="top"/>
      <protection/>
    </xf>
    <xf numFmtId="0" fontId="8" fillId="2" borderId="3" xfId="21" applyFont="1" applyFill="1" applyBorder="1" applyAlignment="1">
      <alignment horizontal="right" vertical="top"/>
      <protection/>
    </xf>
    <xf numFmtId="10" fontId="1" fillId="2" borderId="4" xfId="21" applyNumberFormat="1" applyFont="1" applyFill="1" applyBorder="1" applyAlignment="1">
      <alignment horizontal="right" vertical="top"/>
      <protection/>
    </xf>
    <xf numFmtId="0" fontId="8" fillId="2" borderId="4" xfId="21" applyFont="1" applyFill="1" applyBorder="1" applyAlignment="1">
      <alignment horizontal="right" vertical="top"/>
      <protection/>
    </xf>
    <xf numFmtId="0" fontId="9" fillId="2" borderId="2" xfId="0" applyFont="1" applyFill="1" applyBorder="1" applyAlignment="1">
      <alignment horizontal="justify"/>
    </xf>
    <xf numFmtId="0" fontId="6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justify" vertical="top" wrapText="1"/>
    </xf>
    <xf numFmtId="3" fontId="1" fillId="2" borderId="2" xfId="0" applyNumberFormat="1" applyFont="1" applyFill="1" applyBorder="1" applyAlignment="1">
      <alignment horizontal="right" vertical="top" indent="1"/>
    </xf>
    <xf numFmtId="3" fontId="1" fillId="2" borderId="3" xfId="0" applyNumberFormat="1" applyFont="1" applyFill="1" applyBorder="1" applyAlignment="1">
      <alignment horizontal="right" vertical="top" indent="1"/>
    </xf>
    <xf numFmtId="3" fontId="1" fillId="2" borderId="4" xfId="0" applyNumberFormat="1" applyFont="1" applyFill="1" applyBorder="1" applyAlignment="1">
      <alignment horizontal="right" vertical="top" indent="1"/>
    </xf>
    <xf numFmtId="0" fontId="11" fillId="2" borderId="2" xfId="0" applyFont="1" applyFill="1" applyBorder="1" applyAlignment="1">
      <alignment horizontal="justify"/>
    </xf>
    <xf numFmtId="0" fontId="2" fillId="2" borderId="5" xfId="0" applyFont="1" applyFill="1" applyBorder="1" applyAlignment="1">
      <alignment horizontal="justify" vertical="top" wrapText="1"/>
    </xf>
    <xf numFmtId="3" fontId="1" fillId="2" borderId="6" xfId="0" applyNumberFormat="1" applyFont="1" applyFill="1" applyBorder="1" applyAlignment="1">
      <alignment horizontal="right" vertical="top" indent="1"/>
    </xf>
    <xf numFmtId="10" fontId="1" fillId="2" borderId="6" xfId="0" applyNumberFormat="1" applyFont="1" applyFill="1" applyBorder="1" applyAlignment="1">
      <alignment horizontal="right" vertical="top" indent="1"/>
    </xf>
    <xf numFmtId="0" fontId="1" fillId="2" borderId="6" xfId="0" applyFont="1" applyFill="1" applyBorder="1" applyAlignment="1">
      <alignment horizontal="right" vertical="top" indent="1"/>
    </xf>
    <xf numFmtId="3" fontId="1" fillId="2" borderId="5" xfId="0" applyNumberFormat="1" applyFont="1" applyFill="1" applyBorder="1" applyAlignment="1">
      <alignment horizontal="right" vertical="top" indent="1"/>
    </xf>
    <xf numFmtId="10" fontId="1" fillId="2" borderId="5" xfId="0" applyNumberFormat="1" applyFont="1" applyFill="1" applyBorder="1" applyAlignment="1">
      <alignment horizontal="right" vertical="top" indent="1"/>
    </xf>
    <xf numFmtId="0" fontId="1" fillId="2" borderId="2" xfId="0" applyFont="1" applyFill="1" applyBorder="1" applyAlignment="1">
      <alignment horizontal="justify"/>
    </xf>
    <xf numFmtId="0" fontId="3" fillId="2" borderId="7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10" fontId="1" fillId="2" borderId="2" xfId="0" applyNumberFormat="1" applyFont="1" applyFill="1" applyBorder="1" applyAlignment="1">
      <alignment horizontal="right" vertical="top" indent="1"/>
    </xf>
    <xf numFmtId="0" fontId="1" fillId="2" borderId="2" xfId="0" applyFont="1" applyFill="1" applyBorder="1" applyAlignment="1">
      <alignment horizontal="right" vertical="top" indent="1"/>
    </xf>
    <xf numFmtId="9" fontId="1" fillId="2" borderId="2" xfId="0" applyNumberFormat="1" applyFont="1" applyFill="1" applyBorder="1" applyAlignment="1">
      <alignment horizontal="right" vertical="top"/>
    </xf>
    <xf numFmtId="1" fontId="1" fillId="2" borderId="2" xfId="0" applyNumberFormat="1" applyFont="1" applyFill="1" applyBorder="1" applyAlignment="1">
      <alignment horizontal="right" vertical="top"/>
    </xf>
    <xf numFmtId="10" fontId="1" fillId="2" borderId="3" xfId="0" applyNumberFormat="1" applyFont="1" applyFill="1" applyBorder="1" applyAlignment="1">
      <alignment horizontal="right" vertical="top" indent="1"/>
    </xf>
    <xf numFmtId="0" fontId="1" fillId="2" borderId="3" xfId="0" applyFont="1" applyFill="1" applyBorder="1" applyAlignment="1">
      <alignment horizontal="right" vertical="top" indent="1"/>
    </xf>
    <xf numFmtId="9" fontId="1" fillId="2" borderId="3" xfId="0" applyNumberFormat="1" applyFont="1" applyFill="1" applyBorder="1" applyAlignment="1">
      <alignment horizontal="right" vertical="top"/>
    </xf>
    <xf numFmtId="1" fontId="1" fillId="2" borderId="3" xfId="0" applyNumberFormat="1" applyFont="1" applyFill="1" applyBorder="1" applyAlignment="1">
      <alignment horizontal="right" vertical="top"/>
    </xf>
    <xf numFmtId="10" fontId="1" fillId="2" borderId="4" xfId="0" applyNumberFormat="1" applyFont="1" applyFill="1" applyBorder="1" applyAlignment="1">
      <alignment horizontal="right" vertical="top" indent="1"/>
    </xf>
    <xf numFmtId="0" fontId="1" fillId="2" borderId="4" xfId="0" applyFont="1" applyFill="1" applyBorder="1" applyAlignment="1">
      <alignment horizontal="right" vertical="top" indent="1"/>
    </xf>
    <xf numFmtId="9" fontId="1" fillId="2" borderId="4" xfId="0" applyNumberFormat="1" applyFont="1" applyFill="1" applyBorder="1" applyAlignment="1">
      <alignment horizontal="right" vertical="top"/>
    </xf>
    <xf numFmtId="1" fontId="1" fillId="2" borderId="4" xfId="0" applyNumberFormat="1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justify" vertical="top" wrapText="1"/>
    </xf>
    <xf numFmtId="3" fontId="1" fillId="2" borderId="2" xfId="0" applyNumberFormat="1" applyFont="1" applyFill="1" applyBorder="1" applyAlignment="1">
      <alignment horizontal="right" indent="1"/>
    </xf>
    <xf numFmtId="9" fontId="1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 wrapText="1"/>
    </xf>
    <xf numFmtId="3" fontId="1" fillId="2" borderId="3" xfId="0" applyNumberFormat="1" applyFont="1" applyFill="1" applyBorder="1" applyAlignment="1">
      <alignment horizontal="right" indent="1"/>
    </xf>
    <xf numFmtId="9" fontId="1" fillId="2" borderId="3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indent="1"/>
    </xf>
    <xf numFmtId="9" fontId="1" fillId="2" borderId="4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 wrapText="1"/>
    </xf>
    <xf numFmtId="0" fontId="3" fillId="2" borderId="2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right" vertical="top"/>
    </xf>
    <xf numFmtId="3" fontId="1" fillId="2" borderId="3" xfId="0" applyNumberFormat="1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right" vertical="top"/>
    </xf>
    <xf numFmtId="3" fontId="1" fillId="2" borderId="4" xfId="0" applyNumberFormat="1" applyFont="1" applyFill="1" applyBorder="1" applyAlignment="1">
      <alignment horizontal="right" vertical="top"/>
    </xf>
    <xf numFmtId="0" fontId="5" fillId="0" borderId="0" xfId="21" applyFill="1">
      <alignment/>
      <protection/>
    </xf>
    <xf numFmtId="0" fontId="1" fillId="2" borderId="0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vertical="top"/>
    </xf>
    <xf numFmtId="0" fontId="1" fillId="2" borderId="2" xfId="0" applyFont="1" applyFill="1" applyBorder="1" applyAlignment="1">
      <alignment horizontal="right"/>
    </xf>
    <xf numFmtId="0" fontId="3" fillId="2" borderId="5" xfId="0" applyFont="1" applyFill="1" applyBorder="1" applyAlignment="1">
      <alignment vertical="top" wrapText="1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 wrapText="1"/>
    </xf>
    <xf numFmtId="185" fontId="9" fillId="2" borderId="8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vertical="top"/>
    </xf>
    <xf numFmtId="10" fontId="9" fillId="2" borderId="8" xfId="22" applyNumberFormat="1" applyFont="1" applyFill="1" applyBorder="1" applyAlignment="1">
      <alignment horizontal="center" vertical="center" wrapText="1"/>
    </xf>
    <xf numFmtId="185" fontId="9" fillId="2" borderId="8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/>
    </xf>
    <xf numFmtId="0" fontId="4" fillId="2" borderId="0" xfId="21" applyFont="1" applyFill="1">
      <alignment/>
      <protection/>
    </xf>
    <xf numFmtId="0" fontId="5" fillId="2" borderId="0" xfId="21" applyFill="1">
      <alignment/>
      <protection/>
    </xf>
    <xf numFmtId="0" fontId="1" fillId="2" borderId="2" xfId="21" applyFont="1" applyFill="1" applyBorder="1" applyAlignment="1">
      <alignment vertical="top" wrapText="1"/>
      <protection/>
    </xf>
    <xf numFmtId="0" fontId="1" fillId="2" borderId="3" xfId="21" applyFont="1" applyFill="1" applyBorder="1" applyAlignment="1">
      <alignment vertical="top" wrapText="1"/>
      <protection/>
    </xf>
    <xf numFmtId="0" fontId="1" fillId="2" borderId="4" xfId="21" applyFont="1" applyFill="1" applyBorder="1" applyAlignment="1">
      <alignment vertical="top" wrapText="1"/>
      <protection/>
    </xf>
    <xf numFmtId="0" fontId="7" fillId="2" borderId="0" xfId="21" applyFont="1" applyFill="1">
      <alignment/>
      <protection/>
    </xf>
    <xf numFmtId="0" fontId="2" fillId="2" borderId="0" xfId="21" applyFont="1" applyFill="1" applyAlignment="1">
      <alignment horizontal="justify"/>
      <protection/>
    </xf>
    <xf numFmtId="0" fontId="3" fillId="2" borderId="2" xfId="21" applyFont="1" applyFill="1" applyBorder="1" applyAlignment="1">
      <alignment vertical="top" wrapText="1"/>
      <protection/>
    </xf>
    <xf numFmtId="0" fontId="1" fillId="2" borderId="2" xfId="21" applyFont="1" applyFill="1" applyBorder="1" applyAlignment="1">
      <alignment horizontal="right" vertical="top"/>
      <protection/>
    </xf>
    <xf numFmtId="0" fontId="1" fillId="2" borderId="3" xfId="21" applyFont="1" applyFill="1" applyBorder="1" applyAlignment="1">
      <alignment horizontal="right" vertical="top"/>
      <protection/>
    </xf>
    <xf numFmtId="0" fontId="1" fillId="2" borderId="4" xfId="21" applyFont="1" applyFill="1" applyBorder="1" applyAlignment="1">
      <alignment horizontal="right" vertical="top"/>
      <protection/>
    </xf>
    <xf numFmtId="0" fontId="1" fillId="2" borderId="0" xfId="21" applyFont="1" applyFill="1">
      <alignment/>
      <protection/>
    </xf>
    <xf numFmtId="0" fontId="0" fillId="2" borderId="9" xfId="0" applyFill="1" applyBorder="1" applyAlignment="1">
      <alignment/>
    </xf>
    <xf numFmtId="1" fontId="9" fillId="2" borderId="8" xfId="22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right" vertical="top"/>
    </xf>
    <xf numFmtId="10" fontId="9" fillId="2" borderId="4" xfId="22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right" vertical="top"/>
    </xf>
    <xf numFmtId="10" fontId="9" fillId="2" borderId="6" xfId="22" applyNumberFormat="1" applyFont="1" applyFill="1" applyBorder="1" applyAlignment="1">
      <alignment horizontal="center" vertical="center" wrapText="1"/>
    </xf>
    <xf numFmtId="10" fontId="9" fillId="2" borderId="6" xfId="22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4" fillId="2" borderId="5" xfId="0" applyFont="1" applyFill="1" applyBorder="1" applyAlignment="1">
      <alignment vertical="center"/>
    </xf>
    <xf numFmtId="9" fontId="9" fillId="2" borderId="8" xfId="22" applyFont="1" applyFill="1" applyBorder="1" applyAlignment="1">
      <alignment horizontal="center" vertical="center"/>
    </xf>
    <xf numFmtId="0" fontId="1" fillId="2" borderId="2" xfId="21" applyFont="1" applyFill="1" applyBorder="1" applyAlignment="1">
      <alignment horizontal="justify" wrapText="1"/>
      <protection/>
    </xf>
    <xf numFmtId="3" fontId="1" fillId="2" borderId="2" xfId="21" applyNumberFormat="1" applyFont="1" applyFill="1" applyBorder="1" applyAlignment="1">
      <alignment horizontal="right" vertical="top" wrapText="1"/>
      <protection/>
    </xf>
    <xf numFmtId="3" fontId="1" fillId="2" borderId="3" xfId="21" applyNumberFormat="1" applyFont="1" applyFill="1" applyBorder="1" applyAlignment="1">
      <alignment horizontal="right" vertical="top" wrapText="1"/>
      <protection/>
    </xf>
    <xf numFmtId="3" fontId="1" fillId="2" borderId="4" xfId="21" applyNumberFormat="1" applyFont="1" applyFill="1" applyBorder="1" applyAlignment="1">
      <alignment horizontal="right" vertical="top" wrapText="1"/>
      <protection/>
    </xf>
    <xf numFmtId="0" fontId="3" fillId="2" borderId="2" xfId="21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16" fillId="2" borderId="2" xfId="0" applyFont="1" applyFill="1" applyBorder="1" applyAlignment="1">
      <alignment/>
    </xf>
    <xf numFmtId="0" fontId="17" fillId="2" borderId="2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 indent="2"/>
    </xf>
    <xf numFmtId="0" fontId="1" fillId="2" borderId="5" xfId="0" applyFont="1" applyFill="1" applyBorder="1" applyAlignment="1">
      <alignment horizontal="left" indent="2"/>
    </xf>
    <xf numFmtId="3" fontId="1" fillId="2" borderId="5" xfId="0" applyNumberFormat="1" applyFont="1" applyFill="1" applyBorder="1" applyAlignment="1">
      <alignment/>
    </xf>
    <xf numFmtId="10" fontId="1" fillId="2" borderId="5" xfId="0" applyNumberFormat="1" applyFont="1" applyFill="1" applyBorder="1" applyAlignment="1">
      <alignment/>
    </xf>
    <xf numFmtId="10" fontId="1" fillId="2" borderId="5" xfId="0" applyNumberFormat="1" applyFont="1" applyFill="1" applyBorder="1" applyAlignment="1">
      <alignment wrapText="1"/>
    </xf>
    <xf numFmtId="9" fontId="1" fillId="2" borderId="5" xfId="22" applyFont="1" applyFill="1" applyBorder="1" applyAlignment="1">
      <alignment/>
    </xf>
    <xf numFmtId="1" fontId="1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left" indent="1"/>
    </xf>
    <xf numFmtId="10" fontId="1" fillId="2" borderId="5" xfId="22" applyNumberFormat="1" applyFont="1" applyFill="1" applyBorder="1" applyAlignment="1">
      <alignment/>
    </xf>
    <xf numFmtId="0" fontId="3" fillId="2" borderId="1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10" fontId="1" fillId="2" borderId="5" xfId="22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8" fillId="2" borderId="11" xfId="0" applyFont="1" applyFill="1" applyBorder="1" applyAlignment="1">
      <alignment/>
    </xf>
    <xf numFmtId="0" fontId="18" fillId="2" borderId="5" xfId="0" applyFont="1" applyFill="1" applyBorder="1" applyAlignment="1">
      <alignment/>
    </xf>
    <xf numFmtId="14" fontId="18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center" wrapText="1"/>
    </xf>
    <xf numFmtId="0" fontId="4" fillId="2" borderId="0" xfId="0" applyFont="1" applyFill="1" applyAlignment="1">
      <alignment/>
    </xf>
    <xf numFmtId="0" fontId="7" fillId="2" borderId="0" xfId="0" applyFont="1" applyFill="1" applyAlignment="1">
      <alignment horizontal="justify"/>
    </xf>
    <xf numFmtId="0" fontId="10" fillId="2" borderId="0" xfId="0" applyFont="1" applyFill="1" applyAlignment="1">
      <alignment horizontal="justify"/>
    </xf>
    <xf numFmtId="0" fontId="8" fillId="2" borderId="5" xfId="0" applyFont="1" applyFill="1" applyBorder="1" applyAlignment="1">
      <alignment vertical="top" wrapText="1"/>
    </xf>
    <xf numFmtId="0" fontId="1" fillId="2" borderId="2" xfId="0" applyFont="1" applyFill="1" applyBorder="1" applyAlignment="1">
      <alignment/>
    </xf>
    <xf numFmtId="0" fontId="8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horizontal="justify" vertical="top" wrapText="1"/>
    </xf>
    <xf numFmtId="1" fontId="1" fillId="2" borderId="2" xfId="0" applyNumberFormat="1" applyFont="1" applyFill="1" applyBorder="1" applyAlignment="1">
      <alignment horizontal="right" vertical="top" wrapText="1" indent="1"/>
    </xf>
    <xf numFmtId="0" fontId="1" fillId="2" borderId="3" xfId="0" applyFont="1" applyFill="1" applyBorder="1" applyAlignment="1">
      <alignment horizontal="justify" vertical="top" wrapText="1"/>
    </xf>
    <xf numFmtId="1" fontId="1" fillId="2" borderId="3" xfId="0" applyNumberFormat="1" applyFont="1" applyFill="1" applyBorder="1" applyAlignment="1">
      <alignment horizontal="right" vertical="top" wrapText="1" indent="1"/>
    </xf>
    <xf numFmtId="0" fontId="1" fillId="2" borderId="4" xfId="0" applyFont="1" applyFill="1" applyBorder="1" applyAlignment="1">
      <alignment horizontal="justify" vertical="top" wrapText="1"/>
    </xf>
    <xf numFmtId="1" fontId="1" fillId="2" borderId="4" xfId="0" applyNumberFormat="1" applyFont="1" applyFill="1" applyBorder="1" applyAlignment="1">
      <alignment horizontal="right" vertical="top" wrapText="1" indent="1"/>
    </xf>
    <xf numFmtId="0" fontId="7" fillId="2" borderId="0" xfId="0" applyFont="1" applyFill="1" applyAlignment="1">
      <alignment/>
    </xf>
    <xf numFmtId="0" fontId="3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right" indent="1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right" indent="1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right" indent="1"/>
    </xf>
    <xf numFmtId="0" fontId="1" fillId="2" borderId="2" xfId="0" applyFont="1" applyFill="1" applyBorder="1" applyAlignment="1">
      <alignment vertical="top" wrapText="1"/>
    </xf>
    <xf numFmtId="0" fontId="13" fillId="2" borderId="0" xfId="0" applyFont="1" applyFill="1" applyAlignment="1">
      <alignment horizontal="justify"/>
    </xf>
    <xf numFmtId="0" fontId="1" fillId="2" borderId="2" xfId="0" applyFont="1" applyFill="1" applyBorder="1" applyAlignment="1">
      <alignment horizontal="justify" wrapText="1"/>
    </xf>
    <xf numFmtId="3" fontId="1" fillId="2" borderId="2" xfId="0" applyNumberFormat="1" applyFont="1" applyFill="1" applyBorder="1" applyAlignment="1">
      <alignment horizontal="right" vertical="top" wrapText="1"/>
    </xf>
    <xf numFmtId="9" fontId="1" fillId="2" borderId="2" xfId="0" applyNumberFormat="1" applyFont="1" applyFill="1" applyBorder="1" applyAlignment="1">
      <alignment horizontal="right" vertical="top" wrapText="1"/>
    </xf>
    <xf numFmtId="3" fontId="1" fillId="2" borderId="3" xfId="0" applyNumberFormat="1" applyFont="1" applyFill="1" applyBorder="1" applyAlignment="1">
      <alignment horizontal="right" vertical="top" wrapText="1"/>
    </xf>
    <xf numFmtId="9" fontId="1" fillId="2" borderId="3" xfId="0" applyNumberFormat="1" applyFont="1" applyFill="1" applyBorder="1" applyAlignment="1">
      <alignment horizontal="right" vertical="top" wrapText="1"/>
    </xf>
    <xf numFmtId="3" fontId="1" fillId="2" borderId="4" xfId="0" applyNumberFormat="1" applyFont="1" applyFill="1" applyBorder="1" applyAlignment="1">
      <alignment horizontal="right" vertical="top" wrapText="1"/>
    </xf>
    <xf numFmtId="9" fontId="1" fillId="2" borderId="4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justify"/>
    </xf>
    <xf numFmtId="0" fontId="1" fillId="2" borderId="2" xfId="0" applyFont="1" applyFill="1" applyBorder="1" applyAlignment="1">
      <alignment horizontal="right" vertical="top" wrapText="1"/>
    </xf>
    <xf numFmtId="1" fontId="1" fillId="2" borderId="2" xfId="0" applyNumberFormat="1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right" vertical="top" wrapText="1"/>
    </xf>
    <xf numFmtId="1" fontId="1" fillId="2" borderId="3" xfId="0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right" vertical="top" wrapText="1"/>
    </xf>
    <xf numFmtId="1" fontId="1" fillId="2" borderId="4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justify" wrapText="1"/>
    </xf>
    <xf numFmtId="0" fontId="5" fillId="2" borderId="0" xfId="21" applyFill="1" applyBorder="1">
      <alignment/>
      <protection/>
    </xf>
    <xf numFmtId="0" fontId="4" fillId="2" borderId="5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19" fillId="2" borderId="0" xfId="0" applyFont="1" applyFill="1" applyAlignment="1">
      <alignment/>
    </xf>
    <xf numFmtId="0" fontId="19" fillId="2" borderId="0" xfId="0" applyFont="1" applyFill="1" applyBorder="1" applyAlignment="1">
      <alignment/>
    </xf>
    <xf numFmtId="0" fontId="17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/>
    </xf>
    <xf numFmtId="0" fontId="5" fillId="2" borderId="0" xfId="0" applyFill="1" applyAlignment="1">
      <alignment/>
    </xf>
    <xf numFmtId="0" fontId="15" fillId="2" borderId="0" xfId="0" applyFont="1" applyFill="1" applyAlignment="1">
      <alignment/>
    </xf>
    <xf numFmtId="0" fontId="1" fillId="2" borderId="12" xfId="0" applyFont="1" applyFill="1" applyBorder="1" applyAlignment="1">
      <alignment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/>
    </xf>
    <xf numFmtId="3" fontId="1" fillId="2" borderId="14" xfId="0" applyNumberFormat="1" applyFont="1" applyFill="1" applyBorder="1" applyAlignment="1">
      <alignment wrapText="1"/>
    </xf>
    <xf numFmtId="10" fontId="1" fillId="2" borderId="14" xfId="0" applyNumberFormat="1" applyFont="1" applyFill="1" applyBorder="1" applyAlignment="1">
      <alignment/>
    </xf>
    <xf numFmtId="10" fontId="1" fillId="2" borderId="14" xfId="0" applyNumberFormat="1" applyFont="1" applyFill="1" applyBorder="1" applyAlignment="1">
      <alignment wrapText="1"/>
    </xf>
    <xf numFmtId="0" fontId="1" fillId="2" borderId="13" xfId="0" applyFont="1" applyFill="1" applyBorder="1" applyAlignment="1">
      <alignment/>
    </xf>
    <xf numFmtId="10" fontId="1" fillId="2" borderId="13" xfId="22" applyNumberFormat="1" applyFont="1" applyFill="1" applyBorder="1" applyAlignment="1">
      <alignment wrapText="1"/>
    </xf>
    <xf numFmtId="10" fontId="1" fillId="2" borderId="13" xfId="0" applyNumberFormat="1" applyFont="1" applyFill="1" applyBorder="1" applyAlignment="1">
      <alignment wrapText="1"/>
    </xf>
    <xf numFmtId="3" fontId="1" fillId="2" borderId="14" xfId="0" applyNumberFormat="1" applyFont="1" applyFill="1" applyBorder="1" applyAlignment="1">
      <alignment/>
    </xf>
    <xf numFmtId="9" fontId="1" fillId="2" borderId="14" xfId="22" applyFont="1" applyFill="1" applyBorder="1" applyAlignment="1">
      <alignment/>
    </xf>
    <xf numFmtId="1" fontId="1" fillId="2" borderId="14" xfId="0" applyNumberFormat="1" applyFont="1" applyFill="1" applyBorder="1" applyAlignment="1">
      <alignment/>
    </xf>
    <xf numFmtId="0" fontId="1" fillId="2" borderId="13" xfId="0" applyFont="1" applyFill="1" applyBorder="1" applyAlignment="1">
      <alignment horizontal="left" indent="1"/>
    </xf>
    <xf numFmtId="3" fontId="1" fillId="2" borderId="13" xfId="0" applyNumberFormat="1" applyFont="1" applyFill="1" applyBorder="1" applyAlignment="1">
      <alignment/>
    </xf>
    <xf numFmtId="10" fontId="1" fillId="2" borderId="13" xfId="0" applyNumberFormat="1" applyFont="1" applyFill="1" applyBorder="1" applyAlignment="1">
      <alignment/>
    </xf>
    <xf numFmtId="9" fontId="1" fillId="2" borderId="13" xfId="22" applyFont="1" applyFill="1" applyBorder="1" applyAlignment="1">
      <alignment/>
    </xf>
    <xf numFmtId="1" fontId="1" fillId="2" borderId="13" xfId="0" applyNumberFormat="1" applyFont="1" applyFill="1" applyBorder="1" applyAlignment="1">
      <alignment/>
    </xf>
    <xf numFmtId="0" fontId="1" fillId="2" borderId="13" xfId="0" applyFont="1" applyFill="1" applyBorder="1" applyAlignment="1">
      <alignment horizontal="left" indent="2"/>
    </xf>
    <xf numFmtId="10" fontId="1" fillId="2" borderId="13" xfId="0" applyNumberFormat="1" applyFont="1" applyFill="1" applyBorder="1" applyAlignment="1">
      <alignment/>
    </xf>
    <xf numFmtId="10" fontId="1" fillId="2" borderId="13" xfId="22" applyNumberFormat="1" applyFont="1" applyFill="1" applyBorder="1" applyAlignment="1">
      <alignment/>
    </xf>
    <xf numFmtId="0" fontId="1" fillId="2" borderId="14" xfId="0" applyFont="1" applyFill="1" applyBorder="1" applyAlignment="1">
      <alignment horizontal="left" indent="1"/>
    </xf>
    <xf numFmtId="10" fontId="1" fillId="2" borderId="14" xfId="0" applyNumberFormat="1" applyFont="1" applyFill="1" applyBorder="1" applyAlignment="1">
      <alignment horizontal="center"/>
    </xf>
    <xf numFmtId="10" fontId="1" fillId="2" borderId="13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10" fontId="1" fillId="2" borderId="12" xfId="0" applyNumberFormat="1" applyFont="1" applyFill="1" applyBorder="1" applyAlignment="1">
      <alignment/>
    </xf>
    <xf numFmtId="10" fontId="1" fillId="2" borderId="12" xfId="0" applyNumberFormat="1" applyFont="1" applyFill="1" applyBorder="1" applyAlignment="1">
      <alignment horizontal="center"/>
    </xf>
    <xf numFmtId="9" fontId="1" fillId="2" borderId="12" xfId="22" applyFont="1" applyFill="1" applyBorder="1" applyAlignment="1">
      <alignment/>
    </xf>
    <xf numFmtId="1" fontId="1" fillId="2" borderId="12" xfId="0" applyNumberFormat="1" applyFont="1" applyFill="1" applyBorder="1" applyAlignment="1">
      <alignment/>
    </xf>
    <xf numFmtId="0" fontId="3" fillId="2" borderId="11" xfId="0" applyFont="1" applyFill="1" applyBorder="1" applyAlignment="1">
      <alignment vertical="top" wrapText="1"/>
    </xf>
    <xf numFmtId="0" fontId="1" fillId="2" borderId="15" xfId="0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10" fontId="1" fillId="2" borderId="15" xfId="0" applyNumberFormat="1" applyFont="1" applyFill="1" applyBorder="1" applyAlignment="1">
      <alignment/>
    </xf>
    <xf numFmtId="10" fontId="1" fillId="2" borderId="15" xfId="0" applyNumberFormat="1" applyFont="1" applyFill="1" applyBorder="1" applyAlignment="1">
      <alignment horizontal="center"/>
    </xf>
    <xf numFmtId="9" fontId="1" fillId="2" borderId="15" xfId="22" applyFont="1" applyFill="1" applyBorder="1" applyAlignment="1">
      <alignment/>
    </xf>
    <xf numFmtId="1" fontId="1" fillId="2" borderId="15" xfId="0" applyNumberFormat="1" applyFont="1" applyFill="1" applyBorder="1" applyAlignment="1">
      <alignment/>
    </xf>
    <xf numFmtId="14" fontId="18" fillId="2" borderId="7" xfId="0" applyNumberFormat="1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4" fontId="1" fillId="2" borderId="2" xfId="21" applyNumberFormat="1" applyFont="1" applyFill="1" applyBorder="1" applyAlignment="1">
      <alignment horizontal="left" vertical="top" wrapText="1"/>
      <protection/>
    </xf>
    <xf numFmtId="14" fontId="1" fillId="2" borderId="3" xfId="21" applyNumberFormat="1" applyFont="1" applyFill="1" applyBorder="1" applyAlignment="1">
      <alignment horizontal="left" vertical="top" wrapText="1"/>
      <protection/>
    </xf>
    <xf numFmtId="0" fontId="3" fillId="2" borderId="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center" wrapText="1"/>
    </xf>
    <xf numFmtId="10" fontId="1" fillId="2" borderId="13" xfId="0" applyNumberFormat="1" applyFont="1" applyFill="1" applyBorder="1" applyAlignment="1">
      <alignment horizontal="right" wrapText="1"/>
    </xf>
    <xf numFmtId="10" fontId="1" fillId="2" borderId="5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/>
    </xf>
    <xf numFmtId="0" fontId="9" fillId="2" borderId="8" xfId="0" applyFont="1" applyFill="1" applyBorder="1" applyAlignment="1">
      <alignment horizontal="right" wrapText="1"/>
    </xf>
    <xf numFmtId="0" fontId="9" fillId="2" borderId="6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0" fontId="9" fillId="0" borderId="0" xfId="0" applyNumberFormat="1" applyFont="1" applyAlignment="1">
      <alignment horizontal="center" vertical="top" wrapText="1"/>
    </xf>
    <xf numFmtId="0" fontId="9" fillId="2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10" fontId="9" fillId="2" borderId="3" xfId="0" applyNumberFormat="1" applyFont="1" applyFill="1" applyBorder="1" applyAlignment="1">
      <alignment horizontal="center" wrapText="1"/>
    </xf>
    <xf numFmtId="10" fontId="9" fillId="0" borderId="3" xfId="0" applyNumberFormat="1" applyFont="1" applyBorder="1" applyAlignment="1">
      <alignment horizontal="center" vertical="top" wrapText="1"/>
    </xf>
    <xf numFmtId="10" fontId="9" fillId="2" borderId="4" xfId="0" applyNumberFormat="1" applyFont="1" applyFill="1" applyBorder="1" applyAlignment="1">
      <alignment horizontal="center" wrapText="1"/>
    </xf>
    <xf numFmtId="10" fontId="9" fillId="0" borderId="4" xfId="0" applyNumberFormat="1" applyFont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10" fontId="9" fillId="2" borderId="0" xfId="0" applyNumberFormat="1" applyFont="1" applyFill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10" fontId="9" fillId="2" borderId="3" xfId="0" applyNumberFormat="1" applyFont="1" applyFill="1" applyBorder="1" applyAlignment="1">
      <alignment horizontal="center" vertical="center" wrapText="1"/>
    </xf>
    <xf numFmtId="10" fontId="9" fillId="0" borderId="3" xfId="0" applyNumberFormat="1" applyFont="1" applyBorder="1" applyAlignment="1">
      <alignment horizontal="center" vertical="center" wrapText="1"/>
    </xf>
    <xf numFmtId="10" fontId="9" fillId="2" borderId="4" xfId="0" applyNumberFormat="1" applyFont="1" applyFill="1" applyBorder="1" applyAlignment="1">
      <alignment horizontal="center" vertical="center" wrapText="1"/>
    </xf>
    <xf numFmtId="10" fontId="9" fillId="0" borderId="4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9" fillId="2" borderId="8" xfId="22" applyNumberFormat="1" applyFont="1" applyFill="1" applyBorder="1" applyAlignment="1">
      <alignment horizontal="center" vertical="center" wrapText="1"/>
    </xf>
    <xf numFmtId="185" fontId="9" fillId="2" borderId="4" xfId="0" applyNumberFormat="1" applyFont="1" applyFill="1" applyBorder="1" applyAlignment="1">
      <alignment horizontal="right" vertical="center" wrapText="1"/>
    </xf>
    <xf numFmtId="9" fontId="9" fillId="2" borderId="4" xfId="22" applyFont="1" applyFill="1" applyBorder="1" applyAlignment="1">
      <alignment horizontal="center" vertical="center"/>
    </xf>
    <xf numFmtId="185" fontId="9" fillId="2" borderId="4" xfId="0" applyNumberFormat="1" applyFont="1" applyFill="1" applyBorder="1" applyAlignment="1">
      <alignment horizontal="center" vertical="center" wrapText="1"/>
    </xf>
    <xf numFmtId="10" fontId="9" fillId="0" borderId="3" xfId="0" applyNumberFormat="1" applyFont="1" applyFill="1" applyBorder="1" applyAlignment="1">
      <alignment horizontal="center" vertical="center" wrapText="1"/>
    </xf>
    <xf numFmtId="10" fontId="9" fillId="0" borderId="4" xfId="0" applyNumberFormat="1" applyFont="1" applyFill="1" applyBorder="1" applyAlignment="1">
      <alignment horizontal="center" vertical="center" wrapText="1"/>
    </xf>
    <xf numFmtId="10" fontId="9" fillId="2" borderId="3" xfId="0" applyNumberFormat="1" applyFont="1" applyFill="1" applyBorder="1" applyAlignment="1">
      <alignment horizontal="center" vertical="top" wrapText="1"/>
    </xf>
    <xf numFmtId="10" fontId="9" fillId="2" borderId="4" xfId="0" applyNumberFormat="1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center" wrapText="1"/>
    </xf>
    <xf numFmtId="10" fontId="9" fillId="0" borderId="3" xfId="0" applyNumberFormat="1" applyFont="1" applyFill="1" applyBorder="1" applyAlignment="1">
      <alignment horizontal="center" wrapText="1"/>
    </xf>
    <xf numFmtId="9" fontId="1" fillId="2" borderId="2" xfId="22" applyFont="1" applyFill="1" applyBorder="1" applyAlignment="1">
      <alignment horizontal="right" vertical="top"/>
    </xf>
    <xf numFmtId="9" fontId="1" fillId="2" borderId="3" xfId="22" applyFont="1" applyFill="1" applyBorder="1" applyAlignment="1">
      <alignment horizontal="right" vertical="top"/>
    </xf>
    <xf numFmtId="9" fontId="1" fillId="2" borderId="4" xfId="22" applyFont="1" applyFill="1" applyBorder="1" applyAlignment="1">
      <alignment horizontal="right" vertical="top"/>
    </xf>
    <xf numFmtId="3" fontId="5" fillId="2" borderId="0" xfId="21" applyNumberFormat="1" applyFill="1">
      <alignment/>
      <protection/>
    </xf>
    <xf numFmtId="10" fontId="1" fillId="2" borderId="2" xfId="22" applyNumberFormat="1" applyFont="1" applyFill="1" applyBorder="1" applyAlignment="1">
      <alignment horizontal="right" vertical="top"/>
    </xf>
    <xf numFmtId="10" fontId="1" fillId="2" borderId="3" xfId="22" applyNumberFormat="1" applyFont="1" applyFill="1" applyBorder="1" applyAlignment="1">
      <alignment horizontal="right" vertical="top"/>
    </xf>
    <xf numFmtId="10" fontId="1" fillId="2" borderId="4" xfId="22" applyNumberFormat="1" applyFont="1" applyFill="1" applyBorder="1" applyAlignment="1">
      <alignment horizontal="right" vertical="top"/>
    </xf>
    <xf numFmtId="0" fontId="3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10" fontId="1" fillId="2" borderId="0" xfId="0" applyNumberFormat="1" applyFont="1" applyFill="1" applyBorder="1" applyAlignment="1">
      <alignment horizontal="right" vertical="top" indent="1"/>
    </xf>
    <xf numFmtId="3" fontId="1" fillId="2" borderId="0" xfId="0" applyNumberFormat="1" applyFont="1" applyFill="1" applyBorder="1" applyAlignment="1">
      <alignment horizontal="right" vertical="top" indent="1"/>
    </xf>
    <xf numFmtId="0" fontId="1" fillId="2" borderId="0" xfId="0" applyFont="1" applyFill="1" applyBorder="1" applyAlignment="1">
      <alignment horizontal="right" vertical="top" indent="1"/>
    </xf>
    <xf numFmtId="9" fontId="1" fillId="2" borderId="0" xfId="0" applyNumberFormat="1" applyFont="1" applyFill="1" applyBorder="1" applyAlignment="1">
      <alignment horizontal="right" vertical="top"/>
    </xf>
    <xf numFmtId="1" fontId="1" fillId="2" borderId="0" xfId="0" applyNumberFormat="1" applyFont="1" applyFill="1" applyBorder="1" applyAlignment="1">
      <alignment horizontal="right" vertical="top" wrapText="1" indent="1"/>
    </xf>
    <xf numFmtId="1" fontId="1" fillId="2" borderId="0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vertical="top" wrapText="1"/>
    </xf>
    <xf numFmtId="10" fontId="1" fillId="0" borderId="2" xfId="0" applyNumberFormat="1" applyFont="1" applyFill="1" applyBorder="1" applyAlignment="1">
      <alignment horizontal="right" vertical="top"/>
    </xf>
    <xf numFmtId="10" fontId="1" fillId="0" borderId="3" xfId="0" applyNumberFormat="1" applyFont="1" applyFill="1" applyBorder="1" applyAlignment="1">
      <alignment horizontal="right" vertical="top"/>
    </xf>
    <xf numFmtId="10" fontId="1" fillId="0" borderId="4" xfId="0" applyNumberFormat="1" applyFont="1" applyFill="1" applyBorder="1" applyAlignment="1">
      <alignment horizontal="right" vertical="top"/>
    </xf>
    <xf numFmtId="10" fontId="1" fillId="0" borderId="4" xfId="22" applyNumberFormat="1" applyFont="1" applyFill="1" applyBorder="1" applyAlignment="1">
      <alignment horizontal="right" vertical="top"/>
    </xf>
    <xf numFmtId="3" fontId="0" fillId="2" borderId="0" xfId="0" applyNumberFormat="1" applyFill="1" applyAlignment="1">
      <alignment/>
    </xf>
    <xf numFmtId="9" fontId="1" fillId="2" borderId="9" xfId="0" applyNumberFormat="1" applyFont="1" applyFill="1" applyBorder="1" applyAlignment="1">
      <alignment horizontal="right" vertical="top" wrapText="1"/>
    </xf>
    <xf numFmtId="9" fontId="1" fillId="2" borderId="8" xfId="0" applyNumberFormat="1" applyFont="1" applyFill="1" applyBorder="1" applyAlignment="1">
      <alignment horizontal="right" vertical="top" wrapText="1"/>
    </xf>
    <xf numFmtId="0" fontId="1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7" fillId="2" borderId="0" xfId="0" applyFont="1" applyFill="1" applyAlignment="1">
      <alignment vertical="top"/>
    </xf>
    <xf numFmtId="9" fontId="1" fillId="2" borderId="2" xfId="22" applyFont="1" applyFill="1" applyBorder="1" applyAlignment="1">
      <alignment horizontal="right" vertical="top" wrapText="1"/>
    </xf>
    <xf numFmtId="3" fontId="1" fillId="2" borderId="8" xfId="21" applyNumberFormat="1" applyFont="1" applyFill="1" applyBorder="1" applyAlignment="1">
      <alignment horizontal="right" vertical="top" wrapText="1"/>
      <protection/>
    </xf>
    <xf numFmtId="9" fontId="1" fillId="2" borderId="8" xfId="22" applyFont="1" applyFill="1" applyBorder="1" applyAlignment="1">
      <alignment horizontal="right" vertical="top" wrapText="1"/>
    </xf>
    <xf numFmtId="3" fontId="1" fillId="2" borderId="5" xfId="21" applyNumberFormat="1" applyFont="1" applyFill="1" applyBorder="1" applyAlignment="1">
      <alignment horizontal="right" vertical="top" wrapText="1"/>
      <protection/>
    </xf>
    <xf numFmtId="9" fontId="1" fillId="2" borderId="5" xfId="22" applyFont="1" applyFill="1" applyBorder="1" applyAlignment="1">
      <alignment horizontal="right" vertical="top" wrapText="1"/>
    </xf>
    <xf numFmtId="16" fontId="5" fillId="2" borderId="0" xfId="21" applyNumberFormat="1" applyFont="1" applyFill="1">
      <alignment/>
      <protection/>
    </xf>
    <xf numFmtId="2" fontId="1" fillId="2" borderId="2" xfId="21" applyNumberFormat="1" applyFont="1" applyFill="1" applyBorder="1" applyAlignment="1">
      <alignment horizontal="right" vertical="top" wrapText="1"/>
      <protection/>
    </xf>
    <xf numFmtId="2" fontId="1" fillId="2" borderId="3" xfId="21" applyNumberFormat="1" applyFont="1" applyFill="1" applyBorder="1" applyAlignment="1">
      <alignment horizontal="right" vertical="top" wrapText="1"/>
      <protection/>
    </xf>
    <xf numFmtId="14" fontId="1" fillId="2" borderId="8" xfId="21" applyNumberFormat="1" applyFont="1" applyFill="1" applyBorder="1" applyAlignment="1">
      <alignment horizontal="left" vertical="top" wrapText="1"/>
      <protection/>
    </xf>
    <xf numFmtId="2" fontId="1" fillId="2" borderId="8" xfId="21" applyNumberFormat="1" applyFont="1" applyFill="1" applyBorder="1" applyAlignment="1">
      <alignment horizontal="right" vertical="top" wrapText="1"/>
      <protection/>
    </xf>
    <xf numFmtId="14" fontId="1" fillId="2" borderId="5" xfId="21" applyNumberFormat="1" applyFont="1" applyFill="1" applyBorder="1" applyAlignment="1">
      <alignment horizontal="left" vertical="top" wrapText="1"/>
      <protection/>
    </xf>
    <xf numFmtId="2" fontId="1" fillId="2" borderId="5" xfId="21" applyNumberFormat="1" applyFont="1" applyFill="1" applyBorder="1" applyAlignment="1">
      <alignment horizontal="right" vertical="top" wrapText="1"/>
      <protection/>
    </xf>
    <xf numFmtId="0" fontId="5" fillId="2" borderId="0" xfId="21" applyFont="1" applyFill="1">
      <alignment/>
      <protection/>
    </xf>
    <xf numFmtId="0" fontId="5" fillId="2" borderId="0" xfId="21" applyFont="1" applyFill="1" applyBorder="1">
      <alignment/>
      <protection/>
    </xf>
    <xf numFmtId="3" fontId="1" fillId="2" borderId="0" xfId="21" applyNumberFormat="1" applyFont="1" applyFill="1" applyBorder="1" applyAlignment="1">
      <alignment horizontal="right" vertical="top" wrapText="1"/>
      <protection/>
    </xf>
    <xf numFmtId="0" fontId="1" fillId="2" borderId="0" xfId="21" applyFont="1" applyFill="1" applyBorder="1" applyAlignment="1">
      <alignment horizontal="right" vertical="top" wrapText="1"/>
      <protection/>
    </xf>
    <xf numFmtId="3" fontId="5" fillId="2" borderId="0" xfId="21" applyNumberFormat="1" applyFill="1" applyBorder="1">
      <alignment/>
      <protection/>
    </xf>
    <xf numFmtId="0" fontId="3" fillId="2" borderId="0" xfId="0" applyFont="1" applyFill="1" applyBorder="1" applyAlignment="1">
      <alignment horizontal="center" wrapText="1"/>
    </xf>
    <xf numFmtId="9" fontId="1" fillId="2" borderId="0" xfId="22" applyFont="1" applyFill="1" applyBorder="1" applyAlignment="1">
      <alignment wrapText="1"/>
    </xf>
    <xf numFmtId="1" fontId="1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horizontal="right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2" borderId="2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1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2" fillId="2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3" fillId="2" borderId="1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7" fillId="2" borderId="0" xfId="0" applyFont="1" applyFill="1" applyAlignment="1">
      <alignment wrapText="1"/>
    </xf>
    <xf numFmtId="0" fontId="3" fillId="2" borderId="7" xfId="21" applyFont="1" applyFill="1" applyBorder="1" applyAlignment="1">
      <alignment vertical="top" wrapText="1"/>
      <protection/>
    </xf>
    <xf numFmtId="0" fontId="3" fillId="2" borderId="1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1Q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35"/>
  <sheetViews>
    <sheetView tabSelected="1" view="pageBreakPreview" zoomScaleSheetLayoutView="100" workbookViewId="0" topLeftCell="A1">
      <selection activeCell="A97" sqref="A97:I97"/>
    </sheetView>
  </sheetViews>
  <sheetFormatPr defaultColWidth="9.00390625" defaultRowHeight="12" customHeight="1"/>
  <cols>
    <col min="1" max="1" width="26.625" style="115" customWidth="1"/>
    <col min="2" max="2" width="8.125" style="65" customWidth="1"/>
    <col min="3" max="9" width="7.625" style="65" customWidth="1"/>
    <col min="10" max="10" width="5.375" style="65" customWidth="1"/>
    <col min="11" max="16384" width="9.00390625" style="65" customWidth="1"/>
  </cols>
  <sheetData>
    <row r="1" spans="1:8" ht="16.5" thickBot="1">
      <c r="A1" s="97" t="s">
        <v>45</v>
      </c>
      <c r="B1" s="64"/>
      <c r="C1" s="64"/>
      <c r="D1" s="64"/>
      <c r="E1" s="64"/>
      <c r="F1" s="64"/>
      <c r="G1" s="64"/>
      <c r="H1" s="64"/>
    </row>
    <row r="2" spans="1:8" ht="9" customHeight="1">
      <c r="A2" s="98"/>
      <c r="B2" s="67"/>
      <c r="C2" s="67"/>
      <c r="D2" s="67"/>
      <c r="E2" s="67"/>
      <c r="F2" s="67"/>
      <c r="G2" s="67"/>
      <c r="H2" s="67"/>
    </row>
    <row r="3" spans="1:8" ht="40.5" customHeight="1">
      <c r="A3" s="244"/>
      <c r="B3" s="34" t="s">
        <v>295</v>
      </c>
      <c r="C3" s="34" t="s">
        <v>0</v>
      </c>
      <c r="D3" s="34" t="s">
        <v>47</v>
      </c>
      <c r="E3" s="34" t="s">
        <v>1</v>
      </c>
      <c r="F3" s="34" t="s">
        <v>2</v>
      </c>
      <c r="G3" s="34" t="s">
        <v>3</v>
      </c>
      <c r="H3" s="11" t="s">
        <v>4</v>
      </c>
    </row>
    <row r="4" spans="1:8" ht="9" customHeight="1" thickBot="1">
      <c r="A4" s="99"/>
      <c r="B4" s="68"/>
      <c r="C4" s="68"/>
      <c r="D4" s="68"/>
      <c r="E4" s="68"/>
      <c r="F4" s="68"/>
      <c r="G4" s="68"/>
      <c r="H4" s="68"/>
    </row>
    <row r="5" spans="1:8" ht="12" customHeight="1" thickBot="1">
      <c r="A5" s="100" t="s">
        <v>5</v>
      </c>
      <c r="B5" s="72">
        <v>1454703835</v>
      </c>
      <c r="C5" s="117">
        <v>0.16692140637685196</v>
      </c>
      <c r="D5" s="117">
        <v>0.029018737873215628</v>
      </c>
      <c r="E5" s="117">
        <v>1</v>
      </c>
      <c r="F5" s="117">
        <v>0.5127985944987902</v>
      </c>
      <c r="G5" s="117">
        <v>0.6533740127247276</v>
      </c>
      <c r="H5" s="75">
        <v>1110.6024638279443</v>
      </c>
    </row>
    <row r="6" spans="1:8" ht="12" customHeight="1" thickBot="1">
      <c r="A6" s="101" t="s">
        <v>6</v>
      </c>
      <c r="B6" s="72">
        <v>622978122</v>
      </c>
      <c r="C6" s="117">
        <v>0.2144491921660132</v>
      </c>
      <c r="D6" s="117">
        <v>0.20673860301658253</v>
      </c>
      <c r="E6" s="117">
        <v>0.4282508281144388</v>
      </c>
      <c r="F6" s="117">
        <v>0.46883001294225224</v>
      </c>
      <c r="G6" s="117">
        <v>0.6088218873278507</v>
      </c>
      <c r="H6" s="75">
        <v>985.7191301205902</v>
      </c>
    </row>
    <row r="7" spans="1:8" ht="12" customHeight="1" thickBot="1">
      <c r="A7" s="101" t="s">
        <v>7</v>
      </c>
      <c r="B7" s="72">
        <v>225383791</v>
      </c>
      <c r="C7" s="117">
        <v>0.01391330754570545</v>
      </c>
      <c r="D7" s="117">
        <v>0.34402083852024634</v>
      </c>
      <c r="E7" s="117">
        <v>0.1549344860289036</v>
      </c>
      <c r="F7" s="117">
        <v>0.6285415129963805</v>
      </c>
      <c r="G7" s="117">
        <v>0.8089306608566186</v>
      </c>
      <c r="H7" s="75">
        <v>1592.6437576087237</v>
      </c>
    </row>
    <row r="8" spans="1:8" ht="12" customHeight="1" thickBot="1">
      <c r="A8" s="101" t="s">
        <v>8</v>
      </c>
      <c r="B8" s="72">
        <v>208240452</v>
      </c>
      <c r="C8" s="117">
        <v>0.012609922686875458</v>
      </c>
      <c r="D8" s="117">
        <v>0.3574723341135284</v>
      </c>
      <c r="E8" s="117">
        <v>0.1431497236686669</v>
      </c>
      <c r="F8" s="117">
        <v>0.6408790833780941</v>
      </c>
      <c r="G8" s="117">
        <v>0.822267279750238</v>
      </c>
      <c r="H8" s="75">
        <v>1643.625443202894</v>
      </c>
    </row>
    <row r="9" spans="1:8" ht="12" customHeight="1" thickBot="1">
      <c r="A9" s="101" t="s">
        <v>9</v>
      </c>
      <c r="B9" s="72">
        <v>302696449</v>
      </c>
      <c r="C9" s="117">
        <v>0.3268112999898456</v>
      </c>
      <c r="D9" s="117">
        <v>0.15275379966314517</v>
      </c>
      <c r="E9" s="117">
        <v>0.208081151446198</v>
      </c>
      <c r="F9" s="117">
        <v>0.41655762866250207</v>
      </c>
      <c r="G9" s="117">
        <v>0.6020544198719688</v>
      </c>
      <c r="H9" s="75">
        <v>945.2318194770356</v>
      </c>
    </row>
    <row r="10" spans="1:8" ht="12" customHeight="1" thickBot="1">
      <c r="A10" s="101" t="s">
        <v>10</v>
      </c>
      <c r="B10" s="72">
        <v>61176644</v>
      </c>
      <c r="C10" s="117">
        <v>0.21396605214238296</v>
      </c>
      <c r="D10" s="117">
        <v>0.4043409646854983</v>
      </c>
      <c r="E10" s="117">
        <v>0.04205436359491003</v>
      </c>
      <c r="F10" s="117">
        <v>0.463233010951042</v>
      </c>
      <c r="G10" s="117">
        <v>0.6442577987769319</v>
      </c>
      <c r="H10" s="75">
        <v>1045.8805732584783</v>
      </c>
    </row>
    <row r="11" spans="1:8" ht="12" customHeight="1" thickBot="1">
      <c r="A11" s="101" t="s">
        <v>11</v>
      </c>
      <c r="B11" s="72">
        <v>17295875</v>
      </c>
      <c r="C11" s="117">
        <v>0.3437534094112035</v>
      </c>
      <c r="D11" s="117">
        <v>-0.3285415351656201</v>
      </c>
      <c r="E11" s="117">
        <v>0.01188961944270945</v>
      </c>
      <c r="F11" s="117">
        <v>0.7583556772929961</v>
      </c>
      <c r="G11" s="117">
        <v>0.8744307529974633</v>
      </c>
      <c r="H11" s="75">
        <v>4031.4137494241436</v>
      </c>
    </row>
    <row r="12" spans="1:8" ht="12" customHeight="1" thickBot="1">
      <c r="A12" s="101" t="s">
        <v>12</v>
      </c>
      <c r="B12" s="72">
        <v>16425363</v>
      </c>
      <c r="C12" s="117">
        <v>0.7611070756853289</v>
      </c>
      <c r="D12" s="117">
        <v>-0.0134355397532544</v>
      </c>
      <c r="E12" s="117">
        <v>0.011291207601717776</v>
      </c>
      <c r="F12" s="117">
        <v>0.43888296410861666</v>
      </c>
      <c r="G12" s="117">
        <v>0.6736189635504555</v>
      </c>
      <c r="H12" s="75">
        <v>1124.7963832676444</v>
      </c>
    </row>
    <row r="13" spans="1:8" ht="12" customHeight="1" thickBot="1">
      <c r="A13" s="101" t="s">
        <v>190</v>
      </c>
      <c r="B13" s="72">
        <v>445095619</v>
      </c>
      <c r="C13" s="117">
        <v>0.16961567756972237</v>
      </c>
      <c r="D13" s="117">
        <v>-0.11140404765010237</v>
      </c>
      <c r="E13" s="117">
        <v>0.30596992204945966</v>
      </c>
      <c r="F13" s="117">
        <v>0.4770240302005758</v>
      </c>
      <c r="G13" s="117">
        <v>0.6828712686116104</v>
      </c>
      <c r="H13" s="75">
        <v>1101.8112903785375</v>
      </c>
    </row>
    <row r="14" spans="1:8" ht="23.25" customHeight="1" thickBot="1">
      <c r="A14" s="101" t="s">
        <v>175</v>
      </c>
      <c r="B14" s="72">
        <v>314436127</v>
      </c>
      <c r="C14" s="117">
        <v>0.0002172682911846195</v>
      </c>
      <c r="D14" s="117">
        <v>-0.2679417609440149</v>
      </c>
      <c r="E14" s="117">
        <v>0.21615130134031715</v>
      </c>
      <c r="F14" s="117">
        <v>0.4938611650053812</v>
      </c>
      <c r="G14" s="117">
        <v>0.6900758035351325</v>
      </c>
      <c r="H14" s="75">
        <v>1118.7589635210688</v>
      </c>
    </row>
    <row r="15" spans="1:8" ht="12" customHeight="1" thickBot="1">
      <c r="A15" s="101" t="s">
        <v>13</v>
      </c>
      <c r="B15" s="72">
        <v>315719136</v>
      </c>
      <c r="C15" s="117">
        <v>0.10170222941443752</v>
      </c>
      <c r="D15" s="117">
        <v>-0.02558613136018817</v>
      </c>
      <c r="E15" s="117">
        <v>0.2170332739928468</v>
      </c>
      <c r="F15" s="117">
        <v>0.7364713426809834</v>
      </c>
      <c r="G15" s="117">
        <v>0.802014265616133</v>
      </c>
      <c r="H15" s="75">
        <v>1929.4769180543972</v>
      </c>
    </row>
    <row r="16" spans="1:8" ht="12" customHeight="1" thickBot="1">
      <c r="A16" s="101" t="s">
        <v>14</v>
      </c>
      <c r="B16" s="72">
        <v>266969849</v>
      </c>
      <c r="C16" s="117">
        <v>0.050754765194477074</v>
      </c>
      <c r="D16" s="117">
        <v>-0.008676482580913136</v>
      </c>
      <c r="E16" s="117">
        <v>0.18352178813084657</v>
      </c>
      <c r="F16" s="117">
        <v>0.760635752541479</v>
      </c>
      <c r="G16" s="117">
        <v>0.8154233888786445</v>
      </c>
      <c r="H16" s="75">
        <v>2049.6477686393428</v>
      </c>
    </row>
    <row r="17" spans="1:8" ht="12" customHeight="1" thickBot="1">
      <c r="A17" s="101" t="s">
        <v>15</v>
      </c>
      <c r="B17" s="72">
        <v>1970107</v>
      </c>
      <c r="C17" s="117">
        <v>0.21294325638150619</v>
      </c>
      <c r="D17" s="117">
        <v>-0.2795835560896017</v>
      </c>
      <c r="E17" s="117">
        <v>0.001354301097308924</v>
      </c>
      <c r="F17" s="117">
        <v>0.978800643822899</v>
      </c>
      <c r="G17" s="117">
        <v>1</v>
      </c>
      <c r="H17" s="75">
        <v>5431.307421011727</v>
      </c>
    </row>
    <row r="18" spans="1:8" ht="12" customHeight="1" thickBot="1">
      <c r="A18" s="101" t="s">
        <v>16</v>
      </c>
      <c r="B18" s="72">
        <v>206027224</v>
      </c>
      <c r="C18" s="117">
        <v>0.05488258677892005</v>
      </c>
      <c r="D18" s="117">
        <v>0.06542806231876797</v>
      </c>
      <c r="E18" s="117">
        <v>0.1416282950817958</v>
      </c>
      <c r="F18" s="117">
        <v>0.7600712175785079</v>
      </c>
      <c r="G18" s="117">
        <v>0.8150304883979799</v>
      </c>
      <c r="H18" s="75">
        <v>2200.7200892423734</v>
      </c>
    </row>
    <row r="19" spans="1:8" ht="12" customHeight="1" thickBot="1">
      <c r="A19" s="101" t="s">
        <v>17</v>
      </c>
      <c r="B19" s="72">
        <v>7656068</v>
      </c>
      <c r="C19" s="117">
        <v>0.2381333342389331</v>
      </c>
      <c r="D19" s="117">
        <v>-0.3483819785640342</v>
      </c>
      <c r="E19" s="117">
        <v>0.0052629736828871425</v>
      </c>
      <c r="F19" s="117">
        <v>0.6536677835149844</v>
      </c>
      <c r="G19" s="117">
        <v>0.8796154893086111</v>
      </c>
      <c r="H19" s="75">
        <v>1818.240955622829</v>
      </c>
    </row>
    <row r="20" spans="1:8" ht="12" customHeight="1" thickBot="1">
      <c r="A20" s="101" t="s">
        <v>18</v>
      </c>
      <c r="B20" s="72">
        <v>22716208</v>
      </c>
      <c r="C20" s="117">
        <v>0</v>
      </c>
      <c r="D20" s="117">
        <v>0.17271406998265615</v>
      </c>
      <c r="E20" s="117">
        <v>0.015615692660905097</v>
      </c>
      <c r="F20" s="117">
        <v>0.6864114380357849</v>
      </c>
      <c r="G20" s="117">
        <v>0.8114314677872293</v>
      </c>
      <c r="H20" s="75">
        <v>1824.3070403677086</v>
      </c>
    </row>
    <row r="21" spans="1:8" ht="12" customHeight="1" thickBot="1">
      <c r="A21" s="101" t="s">
        <v>19</v>
      </c>
      <c r="B21" s="72">
        <v>22948572</v>
      </c>
      <c r="C21" s="117">
        <v>-4.357569612610318E-08</v>
      </c>
      <c r="D21" s="117">
        <v>-0.34475031106309895</v>
      </c>
      <c r="E21" s="117">
        <v>0.015775425518143354</v>
      </c>
      <c r="F21" s="117">
        <v>1</v>
      </c>
      <c r="G21" s="117">
        <v>1</v>
      </c>
      <c r="H21" s="75">
        <v>9920.570104749648</v>
      </c>
    </row>
    <row r="22" spans="1:8" ht="12" customHeight="1" thickBot="1">
      <c r="A22" s="101" t="s">
        <v>20</v>
      </c>
      <c r="B22" s="72">
        <v>5651670</v>
      </c>
      <c r="C22" s="117">
        <v>0</v>
      </c>
      <c r="D22" s="117">
        <v>-0.19881652677742134</v>
      </c>
      <c r="E22" s="117">
        <v>0.0038851000898062526</v>
      </c>
      <c r="F22" s="117">
        <v>0.8305822880670669</v>
      </c>
      <c r="G22" s="117">
        <v>0.915811963543519</v>
      </c>
      <c r="H22" s="75">
        <v>3469.1903585915275</v>
      </c>
    </row>
    <row r="23" spans="1:8" ht="12" customHeight="1" thickBot="1">
      <c r="A23" s="101" t="s">
        <v>21</v>
      </c>
      <c r="B23" s="72">
        <v>31572378</v>
      </c>
      <c r="C23" s="117">
        <v>0.5247620562505618</v>
      </c>
      <c r="D23" s="117">
        <v>-0.14545121973928832</v>
      </c>
      <c r="E23" s="117">
        <v>0.02170364663952371</v>
      </c>
      <c r="F23" s="117">
        <v>0.7348517112014813</v>
      </c>
      <c r="G23" s="117">
        <v>0.8670480253340436</v>
      </c>
      <c r="H23" s="75">
        <v>2248.0609023682214</v>
      </c>
    </row>
    <row r="24" spans="1:8" ht="12" customHeight="1" thickBot="1">
      <c r="A24" s="101" t="s">
        <v>22</v>
      </c>
      <c r="B24" s="72">
        <v>28883413</v>
      </c>
      <c r="C24" s="117">
        <v>0.5107276276525908</v>
      </c>
      <c r="D24" s="117">
        <v>-0.17415074171113876</v>
      </c>
      <c r="E24" s="117">
        <v>0.019855184474714745</v>
      </c>
      <c r="F24" s="117">
        <v>0.7606049880601021</v>
      </c>
      <c r="G24" s="117">
        <v>0.9034367925978831</v>
      </c>
      <c r="H24" s="75">
        <v>2327.2212192244865</v>
      </c>
    </row>
    <row r="25" spans="1:8" ht="12" customHeight="1" thickBot="1">
      <c r="A25" s="101" t="s">
        <v>23</v>
      </c>
      <c r="B25" s="72">
        <v>14397834</v>
      </c>
      <c r="C25" s="117">
        <v>0.19578340742086622</v>
      </c>
      <c r="D25" s="117">
        <v>0.009425597401684138</v>
      </c>
      <c r="E25" s="117">
        <v>0.009897433177523726</v>
      </c>
      <c r="F25" s="117">
        <v>0.7812990481762743</v>
      </c>
      <c r="G25" s="117">
        <v>0.9540755922036607</v>
      </c>
      <c r="H25" s="75">
        <v>2774.1947051139614</v>
      </c>
    </row>
    <row r="26" spans="1:8" ht="12" customHeight="1" thickBot="1">
      <c r="A26" s="101" t="s">
        <v>24</v>
      </c>
      <c r="B26" s="72">
        <v>3305636</v>
      </c>
      <c r="C26" s="117">
        <v>1</v>
      </c>
      <c r="D26" s="117">
        <v>-0.3646482577605633</v>
      </c>
      <c r="E26" s="117">
        <v>0.00227237731864507</v>
      </c>
      <c r="F26" s="117">
        <v>0.787684427444522</v>
      </c>
      <c r="G26" s="117">
        <v>0.9957233645809762</v>
      </c>
      <c r="H26" s="75">
        <v>2578.2220330102336</v>
      </c>
    </row>
    <row r="27" spans="1:8" ht="12" customHeight="1" thickBot="1">
      <c r="A27" s="101" t="s">
        <v>25</v>
      </c>
      <c r="B27" s="72">
        <v>11179943</v>
      </c>
      <c r="C27" s="117">
        <v>0.7716554547728911</v>
      </c>
      <c r="D27" s="117">
        <v>-0.27908348732953747</v>
      </c>
      <c r="E27" s="117">
        <v>0.007685373978545949</v>
      </c>
      <c r="F27" s="117">
        <v>0.8338422655643235</v>
      </c>
      <c r="G27" s="117">
        <v>0.9633166287162644</v>
      </c>
      <c r="H27" s="75">
        <v>3417.669241634594</v>
      </c>
    </row>
    <row r="28" spans="1:8" ht="12" customHeight="1" thickBot="1">
      <c r="A28" s="101" t="s">
        <v>20</v>
      </c>
      <c r="B28" s="72">
        <v>2688965</v>
      </c>
      <c r="C28" s="117">
        <v>0.6755123253742611</v>
      </c>
      <c r="D28" s="117">
        <v>0.3635303370433267</v>
      </c>
      <c r="E28" s="117">
        <v>0.0018484621648089626</v>
      </c>
      <c r="F28" s="117">
        <v>0.9887090386077915</v>
      </c>
      <c r="G28" s="117">
        <v>0.9969229796594601</v>
      </c>
      <c r="H28" s="75">
        <v>4781.564177417121</v>
      </c>
    </row>
    <row r="29" spans="1:8" ht="12" customHeight="1" thickBot="1">
      <c r="A29" s="101" t="s">
        <v>23</v>
      </c>
      <c r="B29" s="72">
        <v>28009</v>
      </c>
      <c r="C29" s="117">
        <v>0.5798136313327859</v>
      </c>
      <c r="D29" s="117">
        <v>18.42371705963939</v>
      </c>
      <c r="E29" s="117">
        <v>1.925409098821823E-05</v>
      </c>
      <c r="F29" s="117">
        <v>0.9998214859509443</v>
      </c>
      <c r="G29" s="117">
        <v>1</v>
      </c>
      <c r="H29" s="75">
        <v>4579.857488338547</v>
      </c>
    </row>
    <row r="30" spans="1:8" ht="12" customHeight="1" thickBot="1">
      <c r="A30" s="101" t="s">
        <v>25</v>
      </c>
      <c r="B30" s="72">
        <v>2660956</v>
      </c>
      <c r="C30" s="117">
        <v>0.6765196418129424</v>
      </c>
      <c r="D30" s="117">
        <v>0.35031479956298006</v>
      </c>
      <c r="E30" s="117">
        <v>0.0018292080738207444</v>
      </c>
      <c r="F30" s="117">
        <v>0.9891362352477832</v>
      </c>
      <c r="G30" s="117">
        <v>0.9974366355550411</v>
      </c>
      <c r="H30" s="75">
        <v>4784.021502517164</v>
      </c>
    </row>
    <row r="31" spans="1:8" ht="12" customHeight="1" thickBot="1">
      <c r="A31" s="102" t="s">
        <v>26</v>
      </c>
      <c r="B31" s="275">
        <v>17176909</v>
      </c>
      <c r="C31" s="276">
        <v>0.11593249984615975</v>
      </c>
      <c r="D31" s="276">
        <v>-0.03264334913858791</v>
      </c>
      <c r="E31" s="276">
        <v>0.011807839222476512</v>
      </c>
      <c r="F31" s="276">
        <v>0.6124973358128637</v>
      </c>
      <c r="G31" s="276">
        <v>0.813858884622373</v>
      </c>
      <c r="H31" s="277">
        <v>1604.087697625654</v>
      </c>
    </row>
    <row r="32" spans="1:8" ht="12" customHeight="1" thickBot="1">
      <c r="A32" s="103" t="s">
        <v>27</v>
      </c>
      <c r="B32" s="72">
        <v>1393302376</v>
      </c>
      <c r="C32" s="117">
        <v>0.21176464282437998</v>
      </c>
      <c r="D32" s="117">
        <v>0.031811328093660274</v>
      </c>
      <c r="E32" s="117">
        <v>1</v>
      </c>
      <c r="F32" s="117">
        <v>0.5107972119039866</v>
      </c>
      <c r="G32" s="117">
        <v>0.6503156655781085</v>
      </c>
      <c r="H32" s="75">
        <v>1102.6154430759896</v>
      </c>
    </row>
    <row r="33" spans="1:8" ht="12" customHeight="1" thickBot="1">
      <c r="A33" s="101" t="s">
        <v>189</v>
      </c>
      <c r="B33" s="72">
        <v>910913782</v>
      </c>
      <c r="C33" s="117">
        <v>0.14450243985879227</v>
      </c>
      <c r="D33" s="117">
        <v>0.12008192397971817</v>
      </c>
      <c r="E33" s="117">
        <v>0.6537803980605571</v>
      </c>
      <c r="F33" s="117">
        <v>0.5756922184760621</v>
      </c>
      <c r="G33" s="117">
        <v>0.6901141374980316</v>
      </c>
      <c r="H33" s="75">
        <v>1277.4007923850772</v>
      </c>
    </row>
    <row r="34" spans="1:8" ht="12" customHeight="1" thickBot="1">
      <c r="A34" s="101" t="s">
        <v>188</v>
      </c>
      <c r="B34" s="72">
        <v>470110064</v>
      </c>
      <c r="C34" s="117">
        <v>0.10922563019199691</v>
      </c>
      <c r="D34" s="117">
        <v>0.15627370374912575</v>
      </c>
      <c r="E34" s="117">
        <v>0.3374070640356103</v>
      </c>
      <c r="F34" s="117">
        <v>0.6160368372798758</v>
      </c>
      <c r="G34" s="117">
        <v>0.7489238626467695</v>
      </c>
      <c r="H34" s="75">
        <v>1560.8629414089537</v>
      </c>
    </row>
    <row r="35" spans="1:8" ht="12" customHeight="1" thickBot="1">
      <c r="A35" s="101" t="s">
        <v>28</v>
      </c>
      <c r="B35" s="72">
        <v>446083631</v>
      </c>
      <c r="C35" s="117">
        <v>0.10037827637750733</v>
      </c>
      <c r="D35" s="117">
        <v>0.14819205096753385</v>
      </c>
      <c r="E35" s="117">
        <v>0.3201628294646646</v>
      </c>
      <c r="F35" s="117">
        <v>0.6293891604374965</v>
      </c>
      <c r="G35" s="117">
        <v>0.7556865811110652</v>
      </c>
      <c r="H35" s="75">
        <v>1630.8093874415977</v>
      </c>
    </row>
    <row r="36" spans="1:8" ht="12" customHeight="1" thickBot="1">
      <c r="A36" s="101" t="s">
        <v>29</v>
      </c>
      <c r="B36" s="72">
        <v>404464772</v>
      </c>
      <c r="C36" s="117">
        <v>0.10284890769176802</v>
      </c>
      <c r="D36" s="117">
        <v>0.1561987501354829</v>
      </c>
      <c r="E36" s="117">
        <v>0.29029217129534274</v>
      </c>
      <c r="F36" s="117">
        <v>0.6234839334783896</v>
      </c>
      <c r="G36" s="117">
        <v>0.7603653848004345</v>
      </c>
      <c r="H36" s="75">
        <v>1651.4485908800425</v>
      </c>
    </row>
    <row r="37" spans="1:8" ht="12" customHeight="1" thickBot="1">
      <c r="A37" s="101" t="s">
        <v>30</v>
      </c>
      <c r="B37" s="72">
        <v>244481994</v>
      </c>
      <c r="C37" s="117">
        <v>0.20247311955415415</v>
      </c>
      <c r="D37" s="117">
        <v>0.1299377827536703</v>
      </c>
      <c r="E37" s="117">
        <v>0.1754694445450368</v>
      </c>
      <c r="F37" s="117">
        <v>0.5339032207009895</v>
      </c>
      <c r="G37" s="117">
        <v>0.6913476826436551</v>
      </c>
      <c r="H37" s="75">
        <v>1397.0473538103415</v>
      </c>
    </row>
    <row r="38" spans="1:8" ht="12" customHeight="1" thickBot="1">
      <c r="A38" s="101" t="s">
        <v>187</v>
      </c>
      <c r="B38" s="72">
        <v>71961044</v>
      </c>
      <c r="C38" s="117">
        <v>0.039554929191966695</v>
      </c>
      <c r="D38" s="117">
        <v>-0.013926847944642162</v>
      </c>
      <c r="E38" s="117">
        <v>0.05164782981752412</v>
      </c>
      <c r="F38" s="117">
        <v>0.5011359757370947</v>
      </c>
      <c r="G38" s="117">
        <v>0.6937193545996915</v>
      </c>
      <c r="H38" s="75">
        <v>1154.1126606936227</v>
      </c>
    </row>
    <row r="39" spans="1:8" ht="12" customHeight="1" thickBot="1">
      <c r="A39" s="101" t="s">
        <v>31</v>
      </c>
      <c r="B39" s="72">
        <v>128217344</v>
      </c>
      <c r="C39" s="117">
        <v>0.282001692376345</v>
      </c>
      <c r="D39" s="117">
        <v>0.10459387987695035</v>
      </c>
      <c r="E39" s="117">
        <v>0.09202406183221781</v>
      </c>
      <c r="F39" s="117">
        <v>0.7222046418306716</v>
      </c>
      <c r="G39" s="117">
        <v>0.8832618463848385</v>
      </c>
      <c r="H39" s="75">
        <v>2122.501771215907</v>
      </c>
    </row>
    <row r="40" spans="1:8" ht="12" customHeight="1" thickBot="1">
      <c r="A40" s="101" t="s">
        <v>32</v>
      </c>
      <c r="B40" s="72">
        <v>20169769</v>
      </c>
      <c r="C40" s="117">
        <v>0.5807958435220552</v>
      </c>
      <c r="D40" s="117">
        <v>0.04369829022461613</v>
      </c>
      <c r="E40" s="117">
        <v>0.01447623240111377</v>
      </c>
      <c r="F40" s="117">
        <v>0.42943139309131406</v>
      </c>
      <c r="G40" s="117">
        <v>0.6117404715938988</v>
      </c>
      <c r="H40" s="75">
        <v>997.2971560358018</v>
      </c>
    </row>
    <row r="41" spans="1:8" ht="12" customHeight="1" thickBot="1">
      <c r="A41" s="101" t="s">
        <v>33</v>
      </c>
      <c r="B41" s="72">
        <v>247005183</v>
      </c>
      <c r="C41" s="117">
        <v>0.5329008177128007</v>
      </c>
      <c r="D41" s="117">
        <v>-0.26146869380505755</v>
      </c>
      <c r="E41" s="117">
        <v>0.17728038597703505</v>
      </c>
      <c r="F41" s="117">
        <v>0.5760015732139515</v>
      </c>
      <c r="G41" s="117">
        <v>0.7258068993637271</v>
      </c>
      <c r="H41" s="75">
        <v>1309.654130705878</v>
      </c>
    </row>
    <row r="42" spans="1:8" ht="12" customHeight="1" thickBot="1">
      <c r="A42" s="101" t="s">
        <v>34</v>
      </c>
      <c r="B42" s="72">
        <v>7301750</v>
      </c>
      <c r="C42" s="117">
        <v>0.004806655938644846</v>
      </c>
      <c r="D42" s="117">
        <v>0.19210006669262536</v>
      </c>
      <c r="E42" s="117">
        <v>0.005240606867378227</v>
      </c>
      <c r="F42" s="117">
        <v>0.7777810798781114</v>
      </c>
      <c r="G42" s="117">
        <v>0.9328837607422878</v>
      </c>
      <c r="H42" s="75">
        <v>2447.6520122156808</v>
      </c>
    </row>
    <row r="43" spans="1:8" ht="12" customHeight="1" thickBot="1">
      <c r="A43" s="101" t="s">
        <v>35</v>
      </c>
      <c r="B43" s="72">
        <v>186078853</v>
      </c>
      <c r="C43" s="117">
        <v>0.5875797665197345</v>
      </c>
      <c r="D43" s="117">
        <v>-0.37180834141913954</v>
      </c>
      <c r="E43" s="117">
        <v>0.13355238331984298</v>
      </c>
      <c r="F43" s="117">
        <v>0.5790481576109028</v>
      </c>
      <c r="G43" s="117">
        <v>0.7563098102286776</v>
      </c>
      <c r="H43" s="75">
        <v>1386.3970885118488</v>
      </c>
    </row>
    <row r="44" spans="1:8" ht="12" customHeight="1" thickBot="1">
      <c r="A44" s="101" t="s">
        <v>36</v>
      </c>
      <c r="B44" s="72">
        <v>95088286</v>
      </c>
      <c r="C44" s="117">
        <v>0.1041046948727207</v>
      </c>
      <c r="D44" s="117">
        <v>0.3464082041165011</v>
      </c>
      <c r="E44" s="117">
        <v>0.06824669765724996</v>
      </c>
      <c r="F44" s="117">
        <v>0.5688084544924913</v>
      </c>
      <c r="G44" s="117">
        <v>0.7614245670597112</v>
      </c>
      <c r="H44" s="75">
        <v>1404.9919566943438</v>
      </c>
    </row>
    <row r="45" spans="1:8" ht="12" customHeight="1" thickBot="1">
      <c r="A45" s="101" t="s">
        <v>37</v>
      </c>
      <c r="B45" s="72">
        <v>54274094</v>
      </c>
      <c r="C45" s="117">
        <v>0.11059103077796195</v>
      </c>
      <c r="D45" s="117">
        <v>0.3640892184282971</v>
      </c>
      <c r="E45" s="117">
        <v>0.03895356452044118</v>
      </c>
      <c r="F45" s="117">
        <v>0.7045720007781244</v>
      </c>
      <c r="G45" s="117">
        <v>0.8783784396290429</v>
      </c>
      <c r="H45" s="75">
        <v>1973.3631770655757</v>
      </c>
    </row>
    <row r="46" spans="1:8" ht="12" customHeight="1" thickBot="1">
      <c r="A46" s="101" t="s">
        <v>38</v>
      </c>
      <c r="B46" s="72">
        <v>17523175</v>
      </c>
      <c r="C46" s="117">
        <v>0.09464078284899854</v>
      </c>
      <c r="D46" s="117">
        <v>0.50103391533544</v>
      </c>
      <c r="E46" s="117">
        <v>0.01257672081942965</v>
      </c>
      <c r="F46" s="117">
        <v>0.6091301376605552</v>
      </c>
      <c r="G46" s="117">
        <v>0.7840325740055669</v>
      </c>
      <c r="H46" s="75">
        <v>1621.4071564852795</v>
      </c>
    </row>
    <row r="47" spans="1:8" ht="12" customHeight="1" thickBot="1">
      <c r="A47" s="101" t="s">
        <v>39</v>
      </c>
      <c r="B47" s="72">
        <v>7073632</v>
      </c>
      <c r="C47" s="117">
        <v>0</v>
      </c>
      <c r="D47" s="117">
        <v>1.353016784994463</v>
      </c>
      <c r="E47" s="117">
        <v>0.005076882177081711</v>
      </c>
      <c r="F47" s="117">
        <v>0.8573247802543305</v>
      </c>
      <c r="G47" s="117">
        <v>1</v>
      </c>
      <c r="H47" s="75">
        <v>2653.706351138169</v>
      </c>
    </row>
    <row r="48" spans="1:8" ht="12" customHeight="1" thickBot="1">
      <c r="A48" s="102" t="s">
        <v>40</v>
      </c>
      <c r="B48" s="275">
        <v>16217385</v>
      </c>
      <c r="C48" s="276">
        <v>0.13803100808175917</v>
      </c>
      <c r="D48" s="276">
        <v>0.0038236248803202866</v>
      </c>
      <c r="E48" s="276">
        <v>0.011639530140297413</v>
      </c>
      <c r="F48" s="276">
        <v>0.6242914625261717</v>
      </c>
      <c r="G48" s="276">
        <v>0.8287527859762841</v>
      </c>
      <c r="H48" s="277">
        <v>1627.2919055903953</v>
      </c>
    </row>
    <row r="49" spans="1:8" ht="12" customHeight="1" thickBot="1">
      <c r="A49" s="104" t="s">
        <v>41</v>
      </c>
      <c r="B49" s="72">
        <v>680984830</v>
      </c>
      <c r="C49" s="117"/>
      <c r="D49" s="117">
        <v>0.2696792667826331</v>
      </c>
      <c r="E49" s="117">
        <v>0.48875595257005433</v>
      </c>
      <c r="F49" s="117">
        <v>0.48243668217983654</v>
      </c>
      <c r="G49" s="117">
        <v>0.6436908278852556</v>
      </c>
      <c r="H49" s="75">
        <v>1043.1096296241399</v>
      </c>
    </row>
    <row r="50" spans="1:8" ht="12" customHeight="1" thickBot="1">
      <c r="A50" s="101" t="s">
        <v>42</v>
      </c>
      <c r="B50" s="72">
        <v>31548527</v>
      </c>
      <c r="C50" s="117"/>
      <c r="D50" s="117">
        <v>0.22902187652003603</v>
      </c>
      <c r="E50" s="117">
        <v>0.02264298657881568</v>
      </c>
      <c r="F50" s="117">
        <v>0.6118867292916719</v>
      </c>
      <c r="G50" s="117">
        <v>0.8035062302591813</v>
      </c>
      <c r="H50" s="75">
        <v>1736.7191618109553</v>
      </c>
    </row>
    <row r="51" spans="1:8" ht="12" customHeight="1" thickBot="1">
      <c r="A51" s="101" t="s">
        <v>43</v>
      </c>
      <c r="B51" s="72">
        <v>8793978</v>
      </c>
      <c r="C51" s="117"/>
      <c r="D51" s="117">
        <v>-0.22048379410650942</v>
      </c>
      <c r="E51" s="117">
        <v>0.0063116076965622</v>
      </c>
      <c r="F51" s="117">
        <v>0.7946194543584257</v>
      </c>
      <c r="G51" s="117">
        <v>0.8724952461786918</v>
      </c>
      <c r="H51" s="75">
        <v>3067.497792721748</v>
      </c>
    </row>
    <row r="52" spans="1:8" ht="11.25" customHeight="1" thickBot="1">
      <c r="A52" s="102" t="s">
        <v>44</v>
      </c>
      <c r="B52" s="275">
        <v>80561712</v>
      </c>
      <c r="C52" s="276"/>
      <c r="D52" s="276">
        <v>0.018186180562356657</v>
      </c>
      <c r="E52" s="276">
        <v>0.05782069519703453</v>
      </c>
      <c r="F52" s="276">
        <v>0.48633404165988925</v>
      </c>
      <c r="G52" s="276">
        <v>0.6645958690649474</v>
      </c>
      <c r="H52" s="277">
        <v>1072.8087652773088</v>
      </c>
    </row>
    <row r="53" spans="1:8" ht="61.5" customHeight="1">
      <c r="A53" s="332" t="s">
        <v>191</v>
      </c>
      <c r="B53" s="332"/>
      <c r="C53" s="332"/>
      <c r="D53" s="332"/>
      <c r="E53" s="332"/>
      <c r="F53" s="332"/>
      <c r="G53" s="332"/>
      <c r="H53" s="332"/>
    </row>
    <row r="54" ht="16.5" thickBot="1">
      <c r="A54" s="97" t="s">
        <v>46</v>
      </c>
    </row>
    <row r="55" spans="1:6" ht="9.75" customHeight="1">
      <c r="A55" s="98"/>
      <c r="B55" s="70"/>
      <c r="C55" s="70"/>
      <c r="D55" s="70"/>
      <c r="E55" s="70"/>
      <c r="F55" s="70"/>
    </row>
    <row r="56" spans="1:8" ht="38.25" customHeight="1">
      <c r="A56" s="105"/>
      <c r="B56" s="34" t="s">
        <v>296</v>
      </c>
      <c r="C56" s="34" t="s">
        <v>297</v>
      </c>
      <c r="D56" s="34" t="s">
        <v>2</v>
      </c>
      <c r="E56" s="34" t="s">
        <v>3</v>
      </c>
      <c r="F56" s="11" t="s">
        <v>4</v>
      </c>
      <c r="G56" s="69"/>
      <c r="H56" s="69"/>
    </row>
    <row r="57" spans="1:8" ht="9.75" customHeight="1" thickBot="1">
      <c r="A57" s="106"/>
      <c r="B57" s="68"/>
      <c r="C57" s="68"/>
      <c r="D57" s="68"/>
      <c r="E57" s="68"/>
      <c r="F57" s="68"/>
      <c r="G57" s="69"/>
      <c r="H57" s="69"/>
    </row>
    <row r="58" spans="1:8" ht="12.75" customHeight="1" thickBot="1">
      <c r="A58" s="107" t="s">
        <v>184</v>
      </c>
      <c r="B58" s="72">
        <v>21681813</v>
      </c>
      <c r="C58" s="72">
        <v>20279773</v>
      </c>
      <c r="D58" s="117">
        <v>0.5681869869461562</v>
      </c>
      <c r="E58" s="117">
        <v>0.6891829571632224</v>
      </c>
      <c r="F58" s="75">
        <v>1265.5848107611794</v>
      </c>
      <c r="G58" s="69"/>
      <c r="H58" s="69"/>
    </row>
    <row r="59" spans="1:8" ht="12" customHeight="1" thickBot="1">
      <c r="A59" s="101" t="s">
        <v>48</v>
      </c>
      <c r="B59" s="72">
        <v>18450715</v>
      </c>
      <c r="C59" s="72">
        <v>17040925</v>
      </c>
      <c r="D59" s="117">
        <v>0.5667577110155352</v>
      </c>
      <c r="E59" s="117">
        <v>0.6857998185978158</v>
      </c>
      <c r="F59" s="75">
        <v>1256.3969622778748</v>
      </c>
      <c r="G59" s="69"/>
      <c r="H59" s="69"/>
    </row>
    <row r="60" spans="1:8" ht="12" customHeight="1" thickBot="1">
      <c r="A60" s="101" t="s">
        <v>49</v>
      </c>
      <c r="B60" s="72">
        <v>8667893</v>
      </c>
      <c r="C60" s="72">
        <v>8142474</v>
      </c>
      <c r="D60" s="117">
        <v>0.5357623819306491</v>
      </c>
      <c r="E60" s="117">
        <v>0.6631042861281282</v>
      </c>
      <c r="F60" s="75">
        <v>1187.7294421894335</v>
      </c>
      <c r="G60" s="69"/>
      <c r="H60" s="69"/>
    </row>
    <row r="61" spans="1:8" ht="12" customHeight="1" thickBot="1">
      <c r="A61" s="101" t="s">
        <v>50</v>
      </c>
      <c r="B61" s="72">
        <v>9782822</v>
      </c>
      <c r="C61" s="72">
        <v>8898451</v>
      </c>
      <c r="D61" s="117">
        <v>0.5942205633507387</v>
      </c>
      <c r="E61" s="117">
        <v>0.7108517358283735</v>
      </c>
      <c r="F61" s="75">
        <v>1336.615481550649</v>
      </c>
      <c r="G61" s="69"/>
      <c r="H61" s="69"/>
    </row>
    <row r="62" spans="1:8" ht="12" customHeight="1" thickBot="1">
      <c r="A62" s="101" t="s">
        <v>51</v>
      </c>
      <c r="B62" s="72">
        <v>3090969</v>
      </c>
      <c r="C62" s="72">
        <v>3144628</v>
      </c>
      <c r="D62" s="117">
        <v>0.5914168016566973</v>
      </c>
      <c r="E62" s="117">
        <v>0.707858280040984</v>
      </c>
      <c r="F62" s="75">
        <v>1418.1687881097519</v>
      </c>
      <c r="G62" s="69"/>
      <c r="H62" s="69"/>
    </row>
    <row r="63" spans="1:8" ht="12" customHeight="1" thickBot="1">
      <c r="A63" s="101" t="s">
        <v>52</v>
      </c>
      <c r="B63" s="72">
        <v>140129</v>
      </c>
      <c r="C63" s="72">
        <v>94220</v>
      </c>
      <c r="D63" s="117">
        <v>0.6224407510222724</v>
      </c>
      <c r="E63" s="117">
        <v>0.7298774700454581</v>
      </c>
      <c r="F63" s="75">
        <v>2159.857890856485</v>
      </c>
      <c r="G63" s="69"/>
      <c r="H63" s="69"/>
    </row>
    <row r="64" spans="1:8" ht="12" customHeight="1" thickBot="1">
      <c r="A64" s="101" t="s">
        <v>53</v>
      </c>
      <c r="B64" s="72">
        <v>37797161</v>
      </c>
      <c r="C64" s="72">
        <v>32521884</v>
      </c>
      <c r="D64" s="117">
        <v>0.5919538771708277</v>
      </c>
      <c r="E64" s="117">
        <v>0.7107518207518284</v>
      </c>
      <c r="F64" s="75">
        <v>1333.550824726985</v>
      </c>
      <c r="G64" s="69"/>
      <c r="H64" s="69"/>
    </row>
    <row r="65" spans="1:8" ht="12" customHeight="1" thickBot="1">
      <c r="A65" s="101" t="s">
        <v>54</v>
      </c>
      <c r="B65" s="72">
        <v>24727184</v>
      </c>
      <c r="C65" s="72">
        <v>22237750</v>
      </c>
      <c r="D65" s="117">
        <v>0.5894568890554903</v>
      </c>
      <c r="E65" s="117">
        <v>0.6950716042192715</v>
      </c>
      <c r="F65" s="75">
        <v>1350.3726420023172</v>
      </c>
      <c r="G65" s="69"/>
      <c r="H65" s="69"/>
    </row>
    <row r="66" spans="1:8" ht="12" customHeight="1" thickBot="1">
      <c r="A66" s="101" t="s">
        <v>55</v>
      </c>
      <c r="B66" s="72">
        <v>23991830</v>
      </c>
      <c r="C66" s="72">
        <v>18509202</v>
      </c>
      <c r="D66" s="117">
        <v>0.48568654412773016</v>
      </c>
      <c r="E66" s="117">
        <v>0.7040262039202512</v>
      </c>
      <c r="F66" s="75">
        <v>1149.1692536169703</v>
      </c>
      <c r="G66" s="69"/>
      <c r="H66" s="123"/>
    </row>
    <row r="67" spans="1:8" ht="12" customHeight="1" thickBot="1">
      <c r="A67" s="101" t="s">
        <v>56</v>
      </c>
      <c r="B67" s="72">
        <v>48719014</v>
      </c>
      <c r="C67" s="72">
        <v>40746952</v>
      </c>
      <c r="D67" s="117">
        <v>0.5230885214548883</v>
      </c>
      <c r="E67" s="117">
        <v>0.672438793609411</v>
      </c>
      <c r="F67" s="75">
        <v>1170.9315372879598</v>
      </c>
      <c r="G67" s="69"/>
      <c r="H67" s="69"/>
    </row>
    <row r="68" spans="1:8" ht="12" customHeight="1" thickBot="1">
      <c r="A68" s="101" t="s">
        <v>185</v>
      </c>
      <c r="B68" s="72">
        <v>9297951</v>
      </c>
      <c r="C68" s="72">
        <v>12483210</v>
      </c>
      <c r="D68" s="117">
        <v>0.7025883444642803</v>
      </c>
      <c r="E68" s="117">
        <v>0.7827475107149952</v>
      </c>
      <c r="F68" s="75">
        <v>1774.8856769142715</v>
      </c>
      <c r="G68" s="69"/>
      <c r="H68" s="69"/>
    </row>
    <row r="69" spans="1:8" ht="12" customHeight="1" thickBot="1">
      <c r="A69" s="101" t="s">
        <v>57</v>
      </c>
      <c r="B69" s="72">
        <v>13069977</v>
      </c>
      <c r="C69" s="72">
        <v>10284134</v>
      </c>
      <c r="D69" s="117" t="s">
        <v>300</v>
      </c>
      <c r="E69" s="117" t="s">
        <v>300</v>
      </c>
      <c r="F69" s="75" t="s">
        <v>300</v>
      </c>
      <c r="G69" s="69"/>
      <c r="H69" s="69"/>
    </row>
    <row r="70" spans="1:8" ht="12" customHeight="1" thickBot="1">
      <c r="A70" s="101" t="s">
        <v>58</v>
      </c>
      <c r="B70" s="72">
        <v>398999</v>
      </c>
      <c r="C70" s="72">
        <v>98470</v>
      </c>
      <c r="D70" s="117">
        <v>0.9478795686204727</v>
      </c>
      <c r="E70" s="117">
        <v>0.9997017536384804</v>
      </c>
      <c r="F70" s="75">
        <v>3686.1136233125753</v>
      </c>
      <c r="G70" s="69"/>
      <c r="H70" s="69"/>
    </row>
    <row r="71" spans="1:8" ht="12" customHeight="1" thickBot="1">
      <c r="A71" s="101" t="s">
        <v>59</v>
      </c>
      <c r="B71" s="72">
        <v>8257649</v>
      </c>
      <c r="C71" s="72">
        <v>8083857</v>
      </c>
      <c r="D71" s="117">
        <v>0.660808278813363</v>
      </c>
      <c r="E71" s="117">
        <v>0.7765492546640027</v>
      </c>
      <c r="F71" s="75">
        <v>1648.8562455974104</v>
      </c>
      <c r="G71" s="69"/>
      <c r="H71" s="69"/>
    </row>
    <row r="72" spans="1:8" ht="12" customHeight="1" thickBot="1">
      <c r="A72" s="101" t="s">
        <v>60</v>
      </c>
      <c r="B72" s="72">
        <v>6078376</v>
      </c>
      <c r="C72" s="72">
        <v>5787385</v>
      </c>
      <c r="D72" s="117">
        <v>0.4617728664854398</v>
      </c>
      <c r="E72" s="117">
        <v>0.709819892339736</v>
      </c>
      <c r="F72" s="75">
        <v>1237.433701030141</v>
      </c>
      <c r="G72" s="69"/>
      <c r="H72" s="69"/>
    </row>
    <row r="73" spans="1:8" ht="12" customHeight="1" thickBot="1">
      <c r="A73" s="101" t="s">
        <v>61</v>
      </c>
      <c r="B73" s="72">
        <v>-1665047</v>
      </c>
      <c r="C73" s="72">
        <v>-3685578</v>
      </c>
      <c r="D73" s="117" t="s">
        <v>300</v>
      </c>
      <c r="E73" s="117" t="s">
        <v>300</v>
      </c>
      <c r="F73" s="75" t="s">
        <v>300</v>
      </c>
      <c r="G73" s="69"/>
      <c r="H73" s="69"/>
    </row>
    <row r="74" spans="1:8" ht="12" customHeight="1" thickBot="1">
      <c r="A74" s="101" t="s">
        <v>62</v>
      </c>
      <c r="B74" s="72">
        <v>16115348</v>
      </c>
      <c r="C74" s="72">
        <v>12242111</v>
      </c>
      <c r="D74" s="117">
        <v>0.6235275185564955</v>
      </c>
      <c r="E74" s="117">
        <v>0.7667965313872126</v>
      </c>
      <c r="F74" s="75">
        <v>1463.8965350335322</v>
      </c>
      <c r="G74" s="69"/>
      <c r="H74" s="69"/>
    </row>
    <row r="75" spans="1:8" ht="12" customHeight="1" thickBot="1">
      <c r="A75" s="101" t="s">
        <v>186</v>
      </c>
      <c r="B75" s="72">
        <v>2207400</v>
      </c>
      <c r="C75" s="72">
        <v>-78410</v>
      </c>
      <c r="D75" s="117" t="s">
        <v>300</v>
      </c>
      <c r="E75" s="117" t="s">
        <v>300</v>
      </c>
      <c r="F75" s="75" t="s">
        <v>300</v>
      </c>
      <c r="G75" s="69"/>
      <c r="H75" s="69"/>
    </row>
    <row r="76" spans="1:8" ht="12" customHeight="1" thickBot="1">
      <c r="A76" s="101" t="s">
        <v>63</v>
      </c>
      <c r="B76" s="72">
        <v>-401092</v>
      </c>
      <c r="C76" s="72">
        <v>-837656</v>
      </c>
      <c r="D76" s="117">
        <v>19.82257094428345</v>
      </c>
      <c r="E76" s="117">
        <v>20.825632894089342</v>
      </c>
      <c r="F76" s="75">
        <v>19045.703574757652</v>
      </c>
      <c r="G76" s="69"/>
      <c r="H76" s="69"/>
    </row>
    <row r="77" spans="1:8" ht="12" customHeight="1" thickBot="1">
      <c r="A77" s="108" t="s">
        <v>64</v>
      </c>
      <c r="B77" s="72">
        <v>14309040</v>
      </c>
      <c r="C77" s="72">
        <v>13158177</v>
      </c>
      <c r="D77" s="117">
        <v>0.6457923005775779</v>
      </c>
      <c r="E77" s="117">
        <v>0.7693107837590616</v>
      </c>
      <c r="F77" s="75">
        <v>1563.21987741095</v>
      </c>
      <c r="G77" s="69"/>
      <c r="H77" s="69"/>
    </row>
    <row r="78" spans="1:8" ht="12" customHeight="1" thickBot="1">
      <c r="A78" s="101" t="s">
        <v>65</v>
      </c>
      <c r="B78" s="72">
        <v>0</v>
      </c>
      <c r="C78" s="72">
        <v>0</v>
      </c>
      <c r="D78" s="117"/>
      <c r="E78" s="117"/>
      <c r="F78" s="75"/>
      <c r="G78" s="69"/>
      <c r="H78" s="69"/>
    </row>
    <row r="79" spans="1:8" ht="12" customHeight="1" thickBot="1">
      <c r="A79" s="101" t="s">
        <v>66</v>
      </c>
      <c r="B79" s="72">
        <v>2336926</v>
      </c>
      <c r="C79" s="72">
        <v>1652149</v>
      </c>
      <c r="D79" s="117">
        <v>0.6860000701296458</v>
      </c>
      <c r="E79" s="117">
        <v>0.8485503261456148</v>
      </c>
      <c r="F79" s="75">
        <v>1838.3814634036594</v>
      </c>
      <c r="G79" s="69"/>
      <c r="H79" s="69"/>
    </row>
    <row r="80" spans="1:8" ht="12" customHeight="1" thickBot="1">
      <c r="A80" s="109" t="s">
        <v>67</v>
      </c>
      <c r="B80" s="72">
        <v>11972114</v>
      </c>
      <c r="C80" s="72">
        <v>11506028</v>
      </c>
      <c r="D80" s="117">
        <v>0.6378610172497989</v>
      </c>
      <c r="E80" s="117">
        <v>0.7734477396094422</v>
      </c>
      <c r="F80" s="75">
        <v>1536.879750293355</v>
      </c>
      <c r="G80" s="69"/>
      <c r="H80" s="69"/>
    </row>
    <row r="81" spans="1:9" ht="44.25" customHeight="1">
      <c r="A81" s="332" t="s">
        <v>192</v>
      </c>
      <c r="B81" s="332"/>
      <c r="C81" s="332"/>
      <c r="D81" s="332"/>
      <c r="E81" s="332"/>
      <c r="F81" s="332"/>
      <c r="G81" s="333"/>
      <c r="H81" s="69"/>
      <c r="I81" s="69"/>
    </row>
    <row r="82" spans="1:9" ht="9.75" customHeight="1">
      <c r="A82" s="110"/>
      <c r="B82" s="69"/>
      <c r="C82" s="69"/>
      <c r="D82" s="69"/>
      <c r="E82" s="69"/>
      <c r="F82" s="69"/>
      <c r="G82" s="69"/>
      <c r="H82" s="69"/>
      <c r="I82" s="69"/>
    </row>
    <row r="83" spans="1:9" ht="18" customHeight="1" thickBot="1">
      <c r="A83" s="111" t="s">
        <v>68</v>
      </c>
      <c r="B83" s="69"/>
      <c r="C83" s="69"/>
      <c r="D83" s="69"/>
      <c r="E83" s="69"/>
      <c r="F83" s="69"/>
      <c r="G83" s="69"/>
      <c r="H83" s="69"/>
      <c r="I83" s="69"/>
    </row>
    <row r="84" spans="1:9" ht="9" customHeight="1">
      <c r="A84" s="98"/>
      <c r="B84" s="70"/>
      <c r="C84" s="70"/>
      <c r="D84" s="70"/>
      <c r="E84" s="70"/>
      <c r="F84" s="70"/>
      <c r="G84" s="70"/>
      <c r="H84" s="70"/>
      <c r="I84" s="70"/>
    </row>
    <row r="85" spans="1:9" s="71" customFormat="1" ht="46.5" customHeight="1">
      <c r="A85" s="105"/>
      <c r="B85" s="34" t="s">
        <v>298</v>
      </c>
      <c r="C85" s="34" t="s">
        <v>299</v>
      </c>
      <c r="D85" s="34" t="s">
        <v>69</v>
      </c>
      <c r="E85" s="34" t="s">
        <v>70</v>
      </c>
      <c r="F85" s="34" t="s">
        <v>71</v>
      </c>
      <c r="G85" s="34" t="s">
        <v>72</v>
      </c>
      <c r="H85" s="34" t="s">
        <v>73</v>
      </c>
      <c r="I85" s="11" t="s">
        <v>74</v>
      </c>
    </row>
    <row r="86" spans="1:9" ht="10.5" customHeight="1" thickBot="1">
      <c r="A86" s="106"/>
      <c r="B86" s="73"/>
      <c r="C86" s="73"/>
      <c r="D86" s="73"/>
      <c r="E86" s="73"/>
      <c r="F86" s="73"/>
      <c r="G86" s="73"/>
      <c r="H86" s="73"/>
      <c r="I86" s="73"/>
    </row>
    <row r="87" spans="1:9" ht="26.25" customHeight="1" thickBot="1">
      <c r="A87" s="112" t="s">
        <v>75</v>
      </c>
      <c r="B87" s="264">
        <v>0.0085543702</v>
      </c>
      <c r="C87" s="265">
        <v>0.0087151423</v>
      </c>
      <c r="D87" s="264">
        <v>0.00881213786815311</v>
      </c>
      <c r="E87" s="255">
        <v>-0.22227847</v>
      </c>
      <c r="F87" s="256" t="s">
        <v>301</v>
      </c>
      <c r="G87" s="257" t="s">
        <v>302</v>
      </c>
      <c r="H87" s="256" t="s">
        <v>303</v>
      </c>
      <c r="I87" s="257" t="s">
        <v>304</v>
      </c>
    </row>
    <row r="88" spans="1:9" ht="26.25" customHeight="1" thickBot="1">
      <c r="A88" s="113" t="s">
        <v>76</v>
      </c>
      <c r="B88" s="266">
        <v>0.1428674421637805</v>
      </c>
      <c r="C88" s="278">
        <v>0.1364</v>
      </c>
      <c r="D88" s="266">
        <v>0.15698704868433733</v>
      </c>
      <c r="E88" s="259">
        <v>-0.040858793</v>
      </c>
      <c r="F88" s="251" t="s">
        <v>305</v>
      </c>
      <c r="G88" s="252" t="s">
        <v>306</v>
      </c>
      <c r="H88" s="251" t="s">
        <v>307</v>
      </c>
      <c r="I88" s="252" t="s">
        <v>308</v>
      </c>
    </row>
    <row r="89" spans="1:9" ht="26.25" customHeight="1" thickBot="1">
      <c r="A89" s="113" t="s">
        <v>77</v>
      </c>
      <c r="B89" s="266">
        <v>0.57363602</v>
      </c>
      <c r="C89" s="267">
        <v>0.62357313</v>
      </c>
      <c r="D89" s="266">
        <v>0.5891735055231906</v>
      </c>
      <c r="E89" s="259">
        <v>0.33736322</v>
      </c>
      <c r="F89" s="251" t="s">
        <v>309</v>
      </c>
      <c r="G89" s="252" t="s">
        <v>310</v>
      </c>
      <c r="H89" s="251" t="s">
        <v>311</v>
      </c>
      <c r="I89" s="252" t="s">
        <v>312</v>
      </c>
    </row>
    <row r="90" spans="1:9" ht="26.25" customHeight="1" thickBot="1">
      <c r="A90" s="113" t="s">
        <v>78</v>
      </c>
      <c r="B90" s="266">
        <v>0.65420744</v>
      </c>
      <c r="C90" s="267">
        <v>0.68377804</v>
      </c>
      <c r="D90" s="266">
        <v>0.629834614965841</v>
      </c>
      <c r="E90" s="259">
        <v>-0.21102428</v>
      </c>
      <c r="F90" s="251" t="s">
        <v>313</v>
      </c>
      <c r="G90" s="252" t="s">
        <v>314</v>
      </c>
      <c r="H90" s="251" t="s">
        <v>315</v>
      </c>
      <c r="I90" s="252" t="s">
        <v>316</v>
      </c>
    </row>
    <row r="91" spans="1:9" ht="26.25" customHeight="1" thickBot="1">
      <c r="A91" s="113" t="s">
        <v>79</v>
      </c>
      <c r="B91" s="266">
        <v>0.016824959</v>
      </c>
      <c r="C91" s="267">
        <v>0.015828421</v>
      </c>
      <c r="D91" s="266">
        <v>0.01764286282150225</v>
      </c>
      <c r="E91" s="259">
        <v>-0.0019492876</v>
      </c>
      <c r="F91" s="251" t="s">
        <v>317</v>
      </c>
      <c r="G91" s="252" t="s">
        <v>318</v>
      </c>
      <c r="H91" s="251" t="s">
        <v>319</v>
      </c>
      <c r="I91" s="252" t="s">
        <v>320</v>
      </c>
    </row>
    <row r="92" spans="1:9" ht="26.25" customHeight="1" thickBot="1">
      <c r="A92" s="113" t="s">
        <v>80</v>
      </c>
      <c r="B92" s="266">
        <v>0.042541719</v>
      </c>
      <c r="C92" s="266">
        <v>0.0486</v>
      </c>
      <c r="D92" s="266">
        <v>0.041646118880904436</v>
      </c>
      <c r="E92" s="259">
        <v>-0.028190087</v>
      </c>
      <c r="F92" s="251" t="s">
        <v>321</v>
      </c>
      <c r="G92" s="252" t="s">
        <v>322</v>
      </c>
      <c r="H92" s="251" t="s">
        <v>323</v>
      </c>
      <c r="I92" s="252" t="s">
        <v>324</v>
      </c>
    </row>
    <row r="93" spans="1:9" ht="26.25" customHeight="1" thickBot="1">
      <c r="A93" s="113" t="s">
        <v>81</v>
      </c>
      <c r="B93" s="266">
        <v>0.018247496982032978</v>
      </c>
      <c r="C93" s="266">
        <v>0.018421294326552845</v>
      </c>
      <c r="D93" s="266">
        <v>0.01828506033132031</v>
      </c>
      <c r="E93" s="280">
        <v>-0.02637181204368882</v>
      </c>
      <c r="F93" s="251" t="s">
        <v>447</v>
      </c>
      <c r="G93" s="251" t="s">
        <v>448</v>
      </c>
      <c r="H93" s="251" t="s">
        <v>449</v>
      </c>
      <c r="I93" s="251" t="s">
        <v>450</v>
      </c>
    </row>
    <row r="94" spans="1:9" ht="26.25" customHeight="1" thickBot="1">
      <c r="A94" s="113" t="s">
        <v>82</v>
      </c>
      <c r="B94" s="266">
        <v>0.017154333886645806</v>
      </c>
      <c r="C94" s="266">
        <v>0.007369338583881554</v>
      </c>
      <c r="D94" s="266">
        <v>0.02921982252467752</v>
      </c>
      <c r="E94" s="280">
        <v>-0.0780534773995482</v>
      </c>
      <c r="F94" s="251" t="s">
        <v>451</v>
      </c>
      <c r="G94" s="251" t="s">
        <v>452</v>
      </c>
      <c r="H94" s="251" t="s">
        <v>453</v>
      </c>
      <c r="I94" s="251" t="s">
        <v>454</v>
      </c>
    </row>
    <row r="95" spans="1:9" ht="26.25" customHeight="1" thickBot="1">
      <c r="A95" s="113" t="s">
        <v>83</v>
      </c>
      <c r="B95" s="266">
        <v>-0.00042964456</v>
      </c>
      <c r="C95" s="266">
        <v>0.001689</v>
      </c>
      <c r="D95" s="266">
        <v>0.00028513624296189855</v>
      </c>
      <c r="E95" s="259">
        <v>-0.067106068</v>
      </c>
      <c r="F95" s="251" t="s">
        <v>325</v>
      </c>
      <c r="G95" s="252" t="s">
        <v>326</v>
      </c>
      <c r="H95" s="251" t="s">
        <v>327</v>
      </c>
      <c r="I95" s="252" t="s">
        <v>328</v>
      </c>
    </row>
    <row r="96" spans="1:9" ht="26.25" customHeight="1" thickBot="1">
      <c r="A96" s="114" t="s">
        <v>84</v>
      </c>
      <c r="B96" s="268">
        <v>0.017332057</v>
      </c>
      <c r="C96" s="269">
        <v>0.016095651</v>
      </c>
      <c r="D96" s="268">
        <v>0.017987607454197627</v>
      </c>
      <c r="E96" s="261">
        <v>-0.0014606723</v>
      </c>
      <c r="F96" s="262" t="s">
        <v>329</v>
      </c>
      <c r="G96" s="263" t="s">
        <v>330</v>
      </c>
      <c r="H96" s="262" t="s">
        <v>331</v>
      </c>
      <c r="I96" s="263" t="s">
        <v>332</v>
      </c>
    </row>
    <row r="97" spans="1:9" ht="24" customHeight="1">
      <c r="A97" s="334" t="s">
        <v>193</v>
      </c>
      <c r="B97" s="334"/>
      <c r="C97" s="334"/>
      <c r="D97" s="334"/>
      <c r="E97" s="334"/>
      <c r="F97" s="334"/>
      <c r="G97" s="334"/>
      <c r="H97" s="334"/>
      <c r="I97" s="334"/>
    </row>
    <row r="98" spans="1:9" ht="12" customHeight="1">
      <c r="A98" s="110"/>
      <c r="B98" s="69"/>
      <c r="C98" s="69"/>
      <c r="D98" s="69"/>
      <c r="E98" s="69"/>
      <c r="F98" s="69"/>
      <c r="G98" s="69"/>
      <c r="H98" s="69"/>
      <c r="I98" s="69"/>
    </row>
    <row r="99" spans="1:10" ht="16.5" thickBot="1">
      <c r="A99" s="116" t="s">
        <v>176</v>
      </c>
      <c r="B99" s="76"/>
      <c r="C99" s="76"/>
      <c r="D99" s="76"/>
      <c r="E99" s="76"/>
      <c r="F99" s="76"/>
      <c r="G99" s="76"/>
      <c r="H99" s="76"/>
      <c r="I99" s="76"/>
      <c r="J99" s="76"/>
    </row>
    <row r="100" ht="10.5" customHeight="1">
      <c r="A100" s="97"/>
    </row>
    <row r="101" spans="1:10" s="71" customFormat="1" ht="54" customHeight="1">
      <c r="A101" s="105"/>
      <c r="B101" s="34" t="s">
        <v>298</v>
      </c>
      <c r="C101" s="34" t="s">
        <v>299</v>
      </c>
      <c r="D101" s="34" t="s">
        <v>69</v>
      </c>
      <c r="E101" s="34" t="s">
        <v>70</v>
      </c>
      <c r="F101" s="34" t="s">
        <v>71</v>
      </c>
      <c r="G101" s="34" t="s">
        <v>72</v>
      </c>
      <c r="H101" s="34" t="s">
        <v>73</v>
      </c>
      <c r="I101" s="34" t="s">
        <v>74</v>
      </c>
      <c r="J101" s="11" t="s">
        <v>183</v>
      </c>
    </row>
    <row r="102" spans="1:10" ht="8.25" customHeight="1" thickBot="1">
      <c r="A102" s="105"/>
      <c r="B102" s="66"/>
      <c r="C102" s="66"/>
      <c r="D102" s="66"/>
      <c r="E102" s="66"/>
      <c r="F102" s="66"/>
      <c r="G102" s="66"/>
      <c r="H102" s="66"/>
      <c r="I102" s="66"/>
      <c r="J102" s="66"/>
    </row>
    <row r="103" spans="1:10" ht="10.5" customHeight="1" thickBot="1">
      <c r="A103" s="100" t="s">
        <v>85</v>
      </c>
      <c r="B103" s="89"/>
      <c r="C103" s="89"/>
      <c r="D103" s="89"/>
      <c r="E103" s="89"/>
      <c r="F103" s="89"/>
      <c r="G103" s="89"/>
      <c r="H103" s="89"/>
      <c r="I103" s="89"/>
      <c r="J103" s="89"/>
    </row>
    <row r="104" spans="1:10" ht="24.75" customHeight="1" thickBot="1">
      <c r="A104" s="101" t="s">
        <v>293</v>
      </c>
      <c r="B104" s="266">
        <v>0.039103954</v>
      </c>
      <c r="C104" s="267">
        <v>0.043810981</v>
      </c>
      <c r="D104" s="266">
        <v>0.039352418847707044</v>
      </c>
      <c r="E104" s="259">
        <v>0</v>
      </c>
      <c r="F104" s="251" t="s">
        <v>333</v>
      </c>
      <c r="G104" s="252" t="s">
        <v>334</v>
      </c>
      <c r="H104" s="251" t="s">
        <v>335</v>
      </c>
      <c r="I104" s="252" t="s">
        <v>336</v>
      </c>
      <c r="J104" s="248"/>
    </row>
    <row r="105" spans="1:10" ht="24.75" customHeight="1" thickBot="1">
      <c r="A105" s="101" t="s">
        <v>86</v>
      </c>
      <c r="B105" s="266">
        <v>0.034548159</v>
      </c>
      <c r="C105" s="267">
        <v>0.032713512</v>
      </c>
      <c r="D105" s="266">
        <v>0.03376256129911663</v>
      </c>
      <c r="E105" s="259">
        <v>0</v>
      </c>
      <c r="F105" s="251" t="s">
        <v>337</v>
      </c>
      <c r="G105" s="252" t="s">
        <v>338</v>
      </c>
      <c r="H105" s="251" t="s">
        <v>339</v>
      </c>
      <c r="I105" s="252" t="s">
        <v>340</v>
      </c>
      <c r="J105" s="249"/>
    </row>
    <row r="106" spans="1:10" ht="24.75" customHeight="1" thickBot="1">
      <c r="A106" s="101" t="s">
        <v>87</v>
      </c>
      <c r="B106" s="266">
        <v>0.053050619</v>
      </c>
      <c r="C106" s="267">
        <v>0.064719606</v>
      </c>
      <c r="D106" s="266">
        <v>0.050545576757526425</v>
      </c>
      <c r="E106" s="259">
        <v>0</v>
      </c>
      <c r="F106" s="251" t="s">
        <v>341</v>
      </c>
      <c r="G106" s="252" t="s">
        <v>342</v>
      </c>
      <c r="H106" s="251" t="s">
        <v>343</v>
      </c>
      <c r="I106" s="252" t="s">
        <v>344</v>
      </c>
      <c r="J106" s="249"/>
    </row>
    <row r="107" spans="1:10" ht="24.75" customHeight="1" thickBot="1">
      <c r="A107" s="101" t="s">
        <v>242</v>
      </c>
      <c r="B107" s="266">
        <v>0.0010472951</v>
      </c>
      <c r="C107" s="267">
        <v>0.0012542431</v>
      </c>
      <c r="D107" s="266">
        <v>0.000914876254731102</v>
      </c>
      <c r="E107" s="259">
        <v>0</v>
      </c>
      <c r="F107" s="251" t="s">
        <v>345</v>
      </c>
      <c r="G107" s="252" t="s">
        <v>346</v>
      </c>
      <c r="H107" s="251" t="s">
        <v>347</v>
      </c>
      <c r="I107" s="252" t="s">
        <v>348</v>
      </c>
      <c r="J107" s="249"/>
    </row>
    <row r="108" spans="1:10" ht="24.75" customHeight="1" thickBot="1">
      <c r="A108" s="101" t="s">
        <v>294</v>
      </c>
      <c r="B108" s="266">
        <v>0.99012689</v>
      </c>
      <c r="C108" s="267">
        <v>0.87860653</v>
      </c>
      <c r="D108" s="266">
        <v>1.1128877098542738</v>
      </c>
      <c r="E108" s="259">
        <v>0.37696335</v>
      </c>
      <c r="F108" s="251" t="s">
        <v>349</v>
      </c>
      <c r="G108" s="252" t="s">
        <v>350</v>
      </c>
      <c r="H108" s="251" t="s">
        <v>351</v>
      </c>
      <c r="I108" s="252" t="s">
        <v>352</v>
      </c>
      <c r="J108" s="249"/>
    </row>
    <row r="109" spans="1:10" ht="24.75" customHeight="1" thickBot="1">
      <c r="A109" s="101" t="s">
        <v>88</v>
      </c>
      <c r="B109" s="266">
        <v>2.038083787652944</v>
      </c>
      <c r="C109" s="278">
        <v>1.7493</v>
      </c>
      <c r="D109" s="266">
        <v>2.1488024174137115</v>
      </c>
      <c r="E109" s="259">
        <v>0</v>
      </c>
      <c r="F109" s="251" t="s">
        <v>353</v>
      </c>
      <c r="G109" s="252" t="s">
        <v>354</v>
      </c>
      <c r="H109" s="251" t="s">
        <v>355</v>
      </c>
      <c r="I109" s="252" t="s">
        <v>356</v>
      </c>
      <c r="J109" s="249"/>
    </row>
    <row r="110" spans="1:10" ht="24.75" customHeight="1" thickBot="1">
      <c r="A110" s="101" t="s">
        <v>89</v>
      </c>
      <c r="B110" s="253"/>
      <c r="C110" s="254"/>
      <c r="D110" s="253"/>
      <c r="E110" s="270"/>
      <c r="F110" s="251"/>
      <c r="G110" s="252"/>
      <c r="H110" s="251"/>
      <c r="I110" s="252"/>
      <c r="J110" s="282">
        <v>0</v>
      </c>
    </row>
    <row r="111" spans="1:10" ht="24.75" customHeight="1" thickBot="1">
      <c r="A111" s="102" t="s">
        <v>90</v>
      </c>
      <c r="B111" s="268">
        <v>0.19380725</v>
      </c>
      <c r="C111" s="269">
        <v>0.14556052</v>
      </c>
      <c r="D111" s="268">
        <v>0.1903449707118497</v>
      </c>
      <c r="E111" s="261">
        <v>0</v>
      </c>
      <c r="F111" s="262" t="s">
        <v>357</v>
      </c>
      <c r="G111" s="263" t="s">
        <v>358</v>
      </c>
      <c r="H111" s="262" t="s">
        <v>359</v>
      </c>
      <c r="I111" s="263" t="s">
        <v>360</v>
      </c>
      <c r="J111" s="250"/>
    </row>
    <row r="112" spans="1:10" ht="12" customHeight="1" thickBot="1">
      <c r="A112" s="103" t="s">
        <v>91</v>
      </c>
      <c r="B112" s="95"/>
      <c r="C112" s="95"/>
      <c r="D112" s="95"/>
      <c r="E112" s="96"/>
      <c r="F112" s="95"/>
      <c r="G112" s="95"/>
      <c r="H112" s="95"/>
      <c r="I112" s="95"/>
      <c r="J112" s="95"/>
    </row>
    <row r="113" spans="1:10" ht="24.75" customHeight="1" thickBot="1">
      <c r="A113" s="101" t="s">
        <v>177</v>
      </c>
      <c r="B113" s="258">
        <v>0.0063257260934518585</v>
      </c>
      <c r="C113" s="283">
        <v>-0.307</v>
      </c>
      <c r="D113" s="258">
        <v>0.017124934479959355</v>
      </c>
      <c r="E113" s="259">
        <v>-0.85447978</v>
      </c>
      <c r="F113" s="251" t="s">
        <v>361</v>
      </c>
      <c r="G113" s="252" t="s">
        <v>362</v>
      </c>
      <c r="H113" s="251" t="s">
        <v>363</v>
      </c>
      <c r="I113" s="252" t="s">
        <v>364</v>
      </c>
      <c r="J113" s="74"/>
    </row>
    <row r="114" spans="1:10" ht="24.75" customHeight="1" thickBot="1">
      <c r="A114" s="101" t="s">
        <v>178</v>
      </c>
      <c r="B114" s="258">
        <v>0.5185907136832362</v>
      </c>
      <c r="C114" s="283">
        <v>0.1646</v>
      </c>
      <c r="D114" s="258">
        <v>0.539247264722105</v>
      </c>
      <c r="E114" s="259">
        <v>-2.6026018</v>
      </c>
      <c r="F114" s="251" t="s">
        <v>365</v>
      </c>
      <c r="G114" s="252" t="s">
        <v>366</v>
      </c>
      <c r="H114" s="251" t="s">
        <v>367</v>
      </c>
      <c r="I114" s="252" t="s">
        <v>368</v>
      </c>
      <c r="J114" s="74"/>
    </row>
    <row r="115" spans="1:10" ht="24.75" customHeight="1" thickBot="1">
      <c r="A115" s="101" t="s">
        <v>179</v>
      </c>
      <c r="B115" s="258">
        <v>0.5249164397766881</v>
      </c>
      <c r="C115" s="283">
        <v>-0.1424</v>
      </c>
      <c r="D115" s="258">
        <v>0.5563721992020644</v>
      </c>
      <c r="E115" s="259">
        <v>-2.24056446</v>
      </c>
      <c r="F115" s="251" t="s">
        <v>369</v>
      </c>
      <c r="G115" s="252" t="s">
        <v>370</v>
      </c>
      <c r="H115" s="251" t="s">
        <v>371</v>
      </c>
      <c r="I115" s="252" t="s">
        <v>372</v>
      </c>
      <c r="J115" s="74"/>
    </row>
    <row r="116" spans="1:10" ht="24.75" customHeight="1" thickBot="1">
      <c r="A116" s="102" t="s">
        <v>92</v>
      </c>
      <c r="B116" s="260">
        <v>0.60549526</v>
      </c>
      <c r="C116" s="260">
        <v>-0.30820209</v>
      </c>
      <c r="D116" s="262"/>
      <c r="E116" s="271"/>
      <c r="F116" s="262"/>
      <c r="G116" s="263"/>
      <c r="H116" s="262"/>
      <c r="I116" s="263"/>
      <c r="J116" s="92"/>
    </row>
    <row r="117" spans="1:10" ht="12.75" customHeight="1" thickBot="1">
      <c r="A117" s="103" t="s">
        <v>93</v>
      </c>
      <c r="B117" s="95"/>
      <c r="C117" s="95"/>
      <c r="D117" s="95"/>
      <c r="E117" s="96"/>
      <c r="F117" s="95"/>
      <c r="G117" s="95"/>
      <c r="H117" s="95"/>
      <c r="I117" s="95"/>
      <c r="J117" s="95"/>
    </row>
    <row r="118" spans="1:10" ht="24.75" customHeight="1" thickBot="1">
      <c r="A118" s="101" t="s">
        <v>292</v>
      </c>
      <c r="B118" s="266">
        <v>-1.4950902359175287</v>
      </c>
      <c r="C118" s="266">
        <v>-3.4770514799083565</v>
      </c>
      <c r="D118" s="266">
        <v>-1.3145676580212493</v>
      </c>
      <c r="E118" s="280">
        <v>-6.363182533914898</v>
      </c>
      <c r="F118" s="251" t="s">
        <v>435</v>
      </c>
      <c r="G118" s="251" t="s">
        <v>436</v>
      </c>
      <c r="H118" s="251" t="s">
        <v>437</v>
      </c>
      <c r="I118" s="251" t="s">
        <v>438</v>
      </c>
      <c r="J118" s="74"/>
    </row>
    <row r="119" spans="1:10" ht="24.75" customHeight="1" thickBot="1">
      <c r="A119" s="101" t="s">
        <v>94</v>
      </c>
      <c r="B119" s="266">
        <v>-0.06251339345916582</v>
      </c>
      <c r="C119" s="266">
        <v>-1.874874149693266</v>
      </c>
      <c r="D119" s="266">
        <v>-0.1295007681261537</v>
      </c>
      <c r="E119" s="280">
        <v>-3.697115827856561</v>
      </c>
      <c r="F119" s="251" t="s">
        <v>439</v>
      </c>
      <c r="G119" s="251" t="s">
        <v>440</v>
      </c>
      <c r="H119" s="251" t="s">
        <v>441</v>
      </c>
      <c r="I119" s="251" t="s">
        <v>442</v>
      </c>
      <c r="J119" s="74"/>
    </row>
    <row r="120" spans="1:10" ht="24.75" customHeight="1" thickBot="1">
      <c r="A120" s="102" t="s">
        <v>95</v>
      </c>
      <c r="B120" s="268">
        <v>0.4226643917398379</v>
      </c>
      <c r="C120" s="268">
        <v>-1.1030059728317654</v>
      </c>
      <c r="D120" s="268">
        <v>0.22816749456128263</v>
      </c>
      <c r="E120" s="281">
        <v>-9.69125679461586</v>
      </c>
      <c r="F120" s="262" t="s">
        <v>443</v>
      </c>
      <c r="G120" s="262" t="s">
        <v>444</v>
      </c>
      <c r="H120" s="262" t="s">
        <v>445</v>
      </c>
      <c r="I120" s="262" t="s">
        <v>446</v>
      </c>
      <c r="J120" s="92"/>
    </row>
    <row r="121" spans="1:10" ht="10.5" customHeight="1" thickBot="1">
      <c r="A121" s="103" t="s">
        <v>96</v>
      </c>
      <c r="B121" s="95"/>
      <c r="C121" s="95"/>
      <c r="D121" s="95"/>
      <c r="E121" s="96"/>
      <c r="F121" s="95"/>
      <c r="G121" s="95"/>
      <c r="H121" s="95"/>
      <c r="I121" s="95"/>
      <c r="J121" s="95"/>
    </row>
    <row r="122" spans="1:10" ht="23.25" customHeight="1" thickBot="1">
      <c r="A122" s="101" t="s">
        <v>97</v>
      </c>
      <c r="B122" s="266">
        <v>0.049987543</v>
      </c>
      <c r="C122" s="267">
        <v>0.25447798</v>
      </c>
      <c r="D122" s="266">
        <v>0.5397832039161529</v>
      </c>
      <c r="E122" s="259">
        <v>0.0078281708</v>
      </c>
      <c r="F122" s="253" t="s">
        <v>373</v>
      </c>
      <c r="G122" s="254" t="s">
        <v>374</v>
      </c>
      <c r="H122" s="253" t="s">
        <v>375</v>
      </c>
      <c r="I122" s="254" t="s">
        <v>376</v>
      </c>
      <c r="J122" s="74"/>
    </row>
    <row r="123" spans="1:10" ht="23.25" customHeight="1" thickBot="1">
      <c r="A123" s="101" t="s">
        <v>98</v>
      </c>
      <c r="B123" s="266">
        <v>0.55577622</v>
      </c>
      <c r="C123" s="267">
        <v>0.66001926</v>
      </c>
      <c r="D123" s="266">
        <v>0.6285591940716202</v>
      </c>
      <c r="E123" s="259">
        <v>0.0072563557</v>
      </c>
      <c r="F123" s="253" t="s">
        <v>377</v>
      </c>
      <c r="G123" s="254" t="s">
        <v>378</v>
      </c>
      <c r="H123" s="253" t="s">
        <v>379</v>
      </c>
      <c r="I123" s="254" t="s">
        <v>380</v>
      </c>
      <c r="J123" s="74"/>
    </row>
    <row r="124" spans="1:10" ht="23.25" customHeight="1" thickBot="1">
      <c r="A124" s="101" t="s">
        <v>180</v>
      </c>
      <c r="B124" s="266">
        <v>0.4483344</v>
      </c>
      <c r="C124" s="267">
        <v>0.45540433</v>
      </c>
      <c r="D124" s="266">
        <v>0.4849007178441952</v>
      </c>
      <c r="E124" s="259">
        <v>0.056188682</v>
      </c>
      <c r="F124" s="253" t="s">
        <v>381</v>
      </c>
      <c r="G124" s="254" t="s">
        <v>382</v>
      </c>
      <c r="H124" s="253" t="s">
        <v>383</v>
      </c>
      <c r="I124" s="254" t="s">
        <v>384</v>
      </c>
      <c r="J124" s="274"/>
    </row>
    <row r="125" spans="1:10" ht="23.25" customHeight="1" thickBot="1">
      <c r="A125" s="101" t="s">
        <v>99</v>
      </c>
      <c r="B125" s="266">
        <v>0.61926127</v>
      </c>
      <c r="C125" s="267">
        <v>0.58407182</v>
      </c>
      <c r="D125" s="266">
        <v>0.706172572901451</v>
      </c>
      <c r="E125" s="259">
        <v>0.20184541</v>
      </c>
      <c r="F125" s="253" t="s">
        <v>385</v>
      </c>
      <c r="G125" s="254" t="s">
        <v>386</v>
      </c>
      <c r="H125" s="253" t="s">
        <v>387</v>
      </c>
      <c r="I125" s="254" t="s">
        <v>388</v>
      </c>
      <c r="J125" s="74"/>
    </row>
    <row r="126" spans="1:10" ht="23.25" customHeight="1" thickBot="1">
      <c r="A126" s="101" t="s">
        <v>100</v>
      </c>
      <c r="B126" s="266">
        <v>-0.3603104</v>
      </c>
      <c r="C126" s="267">
        <v>-0.33889088</v>
      </c>
      <c r="D126" s="266">
        <v>-0.36031039950418164</v>
      </c>
      <c r="E126" s="259">
        <v>-0.59846498</v>
      </c>
      <c r="F126" s="253" t="s">
        <v>389</v>
      </c>
      <c r="G126" s="254" t="s">
        <v>390</v>
      </c>
      <c r="H126" s="253" t="s">
        <v>391</v>
      </c>
      <c r="I126" s="254" t="s">
        <v>392</v>
      </c>
      <c r="J126" s="74"/>
    </row>
    <row r="127" spans="1:10" ht="23.25" customHeight="1" thickBot="1">
      <c r="A127" s="101" t="s">
        <v>101</v>
      </c>
      <c r="B127" s="266">
        <v>-0.036015131</v>
      </c>
      <c r="C127" s="267">
        <v>-0.034915052</v>
      </c>
      <c r="D127" s="266">
        <v>-0.03601513128971928</v>
      </c>
      <c r="E127" s="259">
        <v>-0.50002567</v>
      </c>
      <c r="F127" s="253" t="s">
        <v>393</v>
      </c>
      <c r="G127" s="254" t="s">
        <v>394</v>
      </c>
      <c r="H127" s="253" t="s">
        <v>395</v>
      </c>
      <c r="I127" s="254" t="s">
        <v>396</v>
      </c>
      <c r="J127" s="74"/>
    </row>
    <row r="128" spans="1:10" ht="23.25" customHeight="1" thickBot="1">
      <c r="A128" s="101" t="s">
        <v>102</v>
      </c>
      <c r="B128" s="266">
        <v>-0.43143841</v>
      </c>
      <c r="C128" s="267">
        <v>-0.3883692</v>
      </c>
      <c r="D128" s="266">
        <v>-0.431438409177265</v>
      </c>
      <c r="E128" s="259">
        <v>-0.66797769</v>
      </c>
      <c r="F128" s="253" t="s">
        <v>397</v>
      </c>
      <c r="G128" s="254" t="s">
        <v>398</v>
      </c>
      <c r="H128" s="253" t="s">
        <v>399</v>
      </c>
      <c r="I128" s="254" t="s">
        <v>400</v>
      </c>
      <c r="J128" s="74"/>
    </row>
    <row r="129" spans="1:10" ht="23.25" customHeight="1" thickBot="1">
      <c r="A129" s="102" t="s">
        <v>103</v>
      </c>
      <c r="B129" s="268">
        <v>-0.085475</v>
      </c>
      <c r="C129" s="269">
        <v>-0.074720893</v>
      </c>
      <c r="D129" s="268">
        <v>-0.08547500137199004</v>
      </c>
      <c r="E129" s="261">
        <v>-0.58305834</v>
      </c>
      <c r="F129" s="272" t="s">
        <v>401</v>
      </c>
      <c r="G129" s="273" t="s">
        <v>402</v>
      </c>
      <c r="H129" s="272" t="s">
        <v>403</v>
      </c>
      <c r="I129" s="273" t="s">
        <v>404</v>
      </c>
      <c r="J129" s="92"/>
    </row>
    <row r="130" spans="1:10" ht="10.5" customHeight="1" thickBot="1">
      <c r="A130" s="103" t="s">
        <v>104</v>
      </c>
      <c r="B130" s="94"/>
      <c r="C130" s="94"/>
      <c r="D130" s="94"/>
      <c r="E130" s="94"/>
      <c r="F130" s="94"/>
      <c r="G130" s="94"/>
      <c r="H130" s="94"/>
      <c r="I130" s="94"/>
      <c r="J130" s="94"/>
    </row>
    <row r="131" spans="1:10" ht="24.75" customHeight="1" thickBot="1">
      <c r="A131" s="101" t="s">
        <v>181</v>
      </c>
      <c r="B131" s="266">
        <v>0.1366508353568273</v>
      </c>
      <c r="C131" s="278">
        <v>0.15948579219420259</v>
      </c>
      <c r="D131" s="266">
        <v>0.13421862931288653</v>
      </c>
      <c r="E131" s="259">
        <v>0.10206419</v>
      </c>
      <c r="F131" s="253" t="s">
        <v>405</v>
      </c>
      <c r="G131" s="254" t="s">
        <v>406</v>
      </c>
      <c r="H131" s="253" t="s">
        <v>407</v>
      </c>
      <c r="I131" s="254" t="s">
        <v>408</v>
      </c>
      <c r="J131" s="90">
        <v>0</v>
      </c>
    </row>
    <row r="132" spans="1:10" ht="24.75" customHeight="1" thickBot="1">
      <c r="A132" s="101" t="s">
        <v>182</v>
      </c>
      <c r="B132" s="266">
        <v>0.9502594414845024</v>
      </c>
      <c r="C132" s="278">
        <v>0.97874882</v>
      </c>
      <c r="D132" s="266">
        <v>0.9487819826033036</v>
      </c>
      <c r="E132" s="259">
        <v>0.6138739</v>
      </c>
      <c r="F132" s="253" t="s">
        <v>409</v>
      </c>
      <c r="G132" s="254" t="s">
        <v>410</v>
      </c>
      <c r="H132" s="253" t="s">
        <v>411</v>
      </c>
      <c r="I132" s="254" t="s">
        <v>411</v>
      </c>
      <c r="J132" s="91"/>
    </row>
    <row r="133" spans="1:10" ht="24.75" customHeight="1" thickBot="1">
      <c r="A133" s="101" t="s">
        <v>105</v>
      </c>
      <c r="B133" s="266">
        <v>0.08134925511190734</v>
      </c>
      <c r="C133" s="278">
        <v>0.07212856687019106</v>
      </c>
      <c r="D133" s="266">
        <v>0.06894781518188092</v>
      </c>
      <c r="E133" s="259">
        <v>0.038720951</v>
      </c>
      <c r="F133" s="253" t="s">
        <v>412</v>
      </c>
      <c r="G133" s="254" t="s">
        <v>413</v>
      </c>
      <c r="H133" s="253" t="s">
        <v>414</v>
      </c>
      <c r="I133" s="254" t="s">
        <v>415</v>
      </c>
      <c r="J133" s="91"/>
    </row>
    <row r="134" spans="1:10" ht="24.75" customHeight="1" thickBot="1">
      <c r="A134" s="102" t="s">
        <v>106</v>
      </c>
      <c r="B134" s="268">
        <v>0.41456633506890334</v>
      </c>
      <c r="C134" s="279">
        <v>0.49843260188087773</v>
      </c>
      <c r="D134" s="268">
        <v>0.36008336791190604</v>
      </c>
      <c r="E134" s="261">
        <v>0.21617958</v>
      </c>
      <c r="F134" s="272" t="s">
        <v>416</v>
      </c>
      <c r="G134" s="273" t="s">
        <v>417</v>
      </c>
      <c r="H134" s="272" t="s">
        <v>418</v>
      </c>
      <c r="I134" s="273" t="s">
        <v>419</v>
      </c>
      <c r="J134" s="93"/>
    </row>
    <row r="135" spans="1:9" ht="21" customHeight="1">
      <c r="A135" s="334" t="s">
        <v>420</v>
      </c>
      <c r="B135" s="334"/>
      <c r="C135" s="334"/>
      <c r="D135" s="334"/>
      <c r="E135" s="334"/>
      <c r="F135" s="334"/>
      <c r="G135" s="334"/>
      <c r="H135" s="334"/>
      <c r="I135" s="334"/>
    </row>
  </sheetData>
  <mergeCells count="4">
    <mergeCell ref="A53:H53"/>
    <mergeCell ref="A81:G81"/>
    <mergeCell ref="A97:I97"/>
    <mergeCell ref="A135:I135"/>
  </mergeCells>
  <printOptions/>
  <pageMargins left="0.5" right="0.5" top="0.5" bottom="0.5" header="0.5" footer="0.5"/>
  <pageSetup horizontalDpi="600" verticalDpi="600" orientation="portrait" paperSize="9" scale="91" r:id="rId1"/>
  <rowBreaks count="2" manualBreakCount="2">
    <brk id="53" max="10" man="1"/>
    <brk id="98" max="10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92"/>
  <sheetViews>
    <sheetView view="pageBreakPreview" zoomScaleSheetLayoutView="100" workbookViewId="0" topLeftCell="A70">
      <selection activeCell="B83" sqref="B83"/>
    </sheetView>
  </sheetViews>
  <sheetFormatPr defaultColWidth="9.00390625" defaultRowHeight="14.25"/>
  <cols>
    <col min="1" max="1" width="37.625" style="198" customWidth="1"/>
    <col min="2" max="3" width="8.125" style="198" customWidth="1"/>
    <col min="4" max="4" width="5.375" style="198" customWidth="1"/>
    <col min="5" max="5" width="5.375" style="199" customWidth="1"/>
    <col min="6" max="8" width="5.375" style="198" customWidth="1"/>
    <col min="9" max="16384" width="9.00390625" style="65" customWidth="1"/>
  </cols>
  <sheetData>
    <row r="1" spans="1:8" ht="16.5" thickBot="1">
      <c r="A1" s="191" t="s">
        <v>279</v>
      </c>
      <c r="B1" s="191"/>
      <c r="C1" s="192"/>
      <c r="D1" s="192"/>
      <c r="E1" s="193"/>
      <c r="F1" s="193"/>
      <c r="G1" s="193"/>
      <c r="H1" s="193"/>
    </row>
    <row r="2" spans="1:14" ht="9" customHeight="1">
      <c r="A2" s="148"/>
      <c r="B2" s="148"/>
      <c r="C2" s="149"/>
      <c r="D2" s="149"/>
      <c r="E2" s="149"/>
      <c r="F2" s="149"/>
      <c r="G2" s="149"/>
      <c r="H2" s="149"/>
      <c r="I2" s="69"/>
      <c r="J2" s="69"/>
      <c r="K2" s="69"/>
      <c r="L2" s="69"/>
      <c r="M2" s="69"/>
      <c r="N2" s="69"/>
    </row>
    <row r="3" spans="1:14" ht="14.25">
      <c r="A3" s="150"/>
      <c r="B3" s="238">
        <v>38990</v>
      </c>
      <c r="C3" s="238">
        <v>38625</v>
      </c>
      <c r="D3" s="243" t="s">
        <v>243</v>
      </c>
      <c r="E3" s="126"/>
      <c r="F3" s="149"/>
      <c r="G3" s="149"/>
      <c r="H3" s="149"/>
      <c r="I3" s="69"/>
      <c r="J3" s="69"/>
      <c r="K3" s="69"/>
      <c r="L3" s="69"/>
      <c r="M3" s="69"/>
      <c r="N3" s="69"/>
    </row>
    <row r="4" spans="1:14" ht="9" customHeight="1" thickBot="1">
      <c r="A4" s="151"/>
      <c r="B4" s="152"/>
      <c r="C4" s="152"/>
      <c r="D4" s="129"/>
      <c r="E4" s="126"/>
      <c r="F4" s="149"/>
      <c r="G4" s="149"/>
      <c r="H4" s="149"/>
      <c r="I4" s="69"/>
      <c r="J4" s="69"/>
      <c r="K4" s="69"/>
      <c r="L4" s="69"/>
      <c r="M4" s="69"/>
      <c r="N4" s="69"/>
    </row>
    <row r="5" spans="1:14" ht="12" customHeight="1" thickBot="1">
      <c r="A5" s="200" t="s">
        <v>244</v>
      </c>
      <c r="B5" s="201">
        <v>24</v>
      </c>
      <c r="C5" s="201">
        <v>25</v>
      </c>
      <c r="D5" s="201">
        <f>B5-C5</f>
        <v>-1</v>
      </c>
      <c r="E5" s="126"/>
      <c r="F5" s="126"/>
      <c r="G5" s="126"/>
      <c r="H5" s="126"/>
      <c r="I5" s="69"/>
      <c r="J5" s="69"/>
      <c r="K5" s="69"/>
      <c r="L5" s="69"/>
      <c r="M5" s="69"/>
      <c r="N5" s="69"/>
    </row>
    <row r="6" spans="1:14" ht="12" customHeight="1" thickBot="1">
      <c r="A6" s="202" t="s">
        <v>245</v>
      </c>
      <c r="B6" s="203">
        <v>5</v>
      </c>
      <c r="C6" s="203">
        <v>5</v>
      </c>
      <c r="D6" s="203">
        <f>B6-C6</f>
        <v>0</v>
      </c>
      <c r="E6" s="126"/>
      <c r="F6" s="126"/>
      <c r="G6" s="126"/>
      <c r="H6" s="126"/>
      <c r="I6" s="69"/>
      <c r="J6" s="69"/>
      <c r="K6" s="69"/>
      <c r="L6" s="69"/>
      <c r="M6" s="69"/>
      <c r="N6" s="69"/>
    </row>
    <row r="7" spans="1:14" ht="12" customHeight="1" thickBot="1">
      <c r="A7" s="202" t="s">
        <v>246</v>
      </c>
      <c r="B7" s="203">
        <v>5</v>
      </c>
      <c r="C7" s="203">
        <v>4</v>
      </c>
      <c r="D7" s="203">
        <f>B7-C7</f>
        <v>1</v>
      </c>
      <c r="E7" s="126"/>
      <c r="F7" s="126"/>
      <c r="G7" s="126"/>
      <c r="H7" s="126"/>
      <c r="I7" s="69"/>
      <c r="J7" s="69"/>
      <c r="K7" s="69"/>
      <c r="L7" s="69"/>
      <c r="M7" s="69"/>
      <c r="N7" s="69"/>
    </row>
    <row r="8" spans="1:14" ht="12" customHeight="1" thickBot="1">
      <c r="A8" s="202" t="s">
        <v>247</v>
      </c>
      <c r="B8" s="203">
        <v>14</v>
      </c>
      <c r="C8" s="203">
        <v>16</v>
      </c>
      <c r="D8" s="203">
        <f>B8-C8</f>
        <v>-2</v>
      </c>
      <c r="E8" s="149"/>
      <c r="F8" s="149"/>
      <c r="G8" s="149"/>
      <c r="H8" s="149"/>
      <c r="I8" s="69"/>
      <c r="J8" s="69"/>
      <c r="K8" s="69"/>
      <c r="L8" s="69"/>
      <c r="M8" s="69"/>
      <c r="N8" s="69"/>
    </row>
    <row r="9" spans="1:8" ht="12" customHeight="1" thickBot="1">
      <c r="A9" s="147" t="s">
        <v>248</v>
      </c>
      <c r="B9" s="153">
        <v>8</v>
      </c>
      <c r="C9" s="153">
        <v>8</v>
      </c>
      <c r="D9" s="153">
        <f>B9-C9</f>
        <v>0</v>
      </c>
      <c r="E9" s="149"/>
      <c r="F9" s="149"/>
      <c r="G9" s="149"/>
      <c r="H9" s="149"/>
    </row>
    <row r="10" spans="1:12" ht="14.25">
      <c r="A10" s="149"/>
      <c r="B10" s="149"/>
      <c r="C10" s="149"/>
      <c r="D10" s="149"/>
      <c r="E10" s="149"/>
      <c r="F10" s="149"/>
      <c r="G10" s="149"/>
      <c r="H10" s="149"/>
      <c r="L10" s="69"/>
    </row>
    <row r="11" spans="1:12" s="194" customFormat="1" ht="31.5" customHeight="1" thickBot="1">
      <c r="A11" s="191" t="s">
        <v>280</v>
      </c>
      <c r="B11" s="192"/>
      <c r="C11" s="192"/>
      <c r="D11" s="192"/>
      <c r="E11" s="192"/>
      <c r="F11" s="193"/>
      <c r="G11" s="193"/>
      <c r="H11" s="193"/>
      <c r="L11" s="195"/>
    </row>
    <row r="12" spans="1:12" ht="9" customHeight="1">
      <c r="A12" s="124"/>
      <c r="B12" s="125"/>
      <c r="C12" s="125"/>
      <c r="D12" s="125"/>
      <c r="E12" s="125"/>
      <c r="F12" s="126"/>
      <c r="G12" s="126"/>
      <c r="H12" s="126"/>
      <c r="L12" s="69"/>
    </row>
    <row r="13" spans="1:12" ht="45">
      <c r="A13" s="142"/>
      <c r="B13" s="239" t="s">
        <v>249</v>
      </c>
      <c r="C13" s="239" t="s">
        <v>250</v>
      </c>
      <c r="D13" s="239" t="s">
        <v>251</v>
      </c>
      <c r="E13" s="243" t="s">
        <v>252</v>
      </c>
      <c r="F13" s="240"/>
      <c r="G13" s="240"/>
      <c r="H13" s="240"/>
      <c r="L13" s="69"/>
    </row>
    <row r="14" spans="1:12" ht="9" customHeight="1" thickBot="1">
      <c r="A14" s="143"/>
      <c r="B14" s="129"/>
      <c r="C14" s="129"/>
      <c r="D14" s="129"/>
      <c r="E14" s="129"/>
      <c r="F14" s="328"/>
      <c r="G14" s="328"/>
      <c r="H14" s="328"/>
      <c r="L14" s="69"/>
    </row>
    <row r="15" spans="1:8" ht="12" customHeight="1" thickBot="1">
      <c r="A15" s="204" t="s">
        <v>107</v>
      </c>
      <c r="B15" s="205">
        <v>3200899.61795</v>
      </c>
      <c r="C15" s="205">
        <v>3139747.8935</v>
      </c>
      <c r="D15" s="206"/>
      <c r="E15" s="207">
        <v>0.18975333532959124</v>
      </c>
      <c r="F15" s="329"/>
      <c r="G15" s="330"/>
      <c r="H15" s="330"/>
    </row>
    <row r="16" spans="1:8" ht="12" customHeight="1" thickBot="1">
      <c r="A16" s="208" t="s">
        <v>255</v>
      </c>
      <c r="B16" s="209">
        <v>0.023266272109332593</v>
      </c>
      <c r="C16" s="209">
        <v>0.02671426806455611</v>
      </c>
      <c r="D16" s="245"/>
      <c r="E16" s="245"/>
      <c r="F16" s="331"/>
      <c r="G16" s="331"/>
      <c r="H16" s="331"/>
    </row>
    <row r="17" spans="1:8" ht="12" customHeight="1" thickBot="1">
      <c r="A17" s="145" t="s">
        <v>256</v>
      </c>
      <c r="B17" s="146">
        <v>0.1231224422671927</v>
      </c>
      <c r="C17" s="146">
        <v>0.138251705417655</v>
      </c>
      <c r="D17" s="246"/>
      <c r="E17" s="246"/>
      <c r="F17" s="331"/>
      <c r="G17" s="331"/>
      <c r="H17" s="331"/>
    </row>
    <row r="18" spans="1:8" ht="45" customHeight="1">
      <c r="A18" s="335" t="s">
        <v>291</v>
      </c>
      <c r="B18" s="335"/>
      <c r="C18" s="335"/>
      <c r="D18" s="335"/>
      <c r="E18" s="335"/>
      <c r="F18" s="336"/>
      <c r="G18" s="336"/>
      <c r="H18" s="336"/>
    </row>
    <row r="19" spans="1:8" s="194" customFormat="1" ht="31.5" customHeight="1" thickBot="1">
      <c r="A19" s="191" t="s">
        <v>281</v>
      </c>
      <c r="B19" s="192"/>
      <c r="C19" s="192"/>
      <c r="D19" s="192"/>
      <c r="E19" s="192"/>
      <c r="F19" s="192"/>
      <c r="G19" s="192"/>
      <c r="H19" s="192"/>
    </row>
    <row r="20" spans="1:8" ht="7.5" customHeight="1">
      <c r="A20" s="124"/>
      <c r="B20" s="125"/>
      <c r="C20" s="125"/>
      <c r="D20" s="125"/>
      <c r="E20" s="125"/>
      <c r="F20" s="125"/>
      <c r="G20" s="125"/>
      <c r="H20" s="126"/>
    </row>
    <row r="21" spans="1:8" ht="45">
      <c r="A21" s="127"/>
      <c r="B21" s="239" t="s">
        <v>249</v>
      </c>
      <c r="C21" s="239" t="s">
        <v>250</v>
      </c>
      <c r="D21" s="239" t="s">
        <v>251</v>
      </c>
      <c r="E21" s="239" t="s">
        <v>252</v>
      </c>
      <c r="F21" s="239" t="s">
        <v>253</v>
      </c>
      <c r="G21" s="239" t="s">
        <v>4</v>
      </c>
      <c r="H21" s="240" t="s">
        <v>254</v>
      </c>
    </row>
    <row r="22" spans="1:8" ht="7.5" customHeight="1" thickBot="1">
      <c r="A22" s="128"/>
      <c r="B22" s="129"/>
      <c r="C22" s="129"/>
      <c r="D22" s="129"/>
      <c r="E22" s="129"/>
      <c r="F22" s="129"/>
      <c r="G22" s="129"/>
      <c r="H22" s="129"/>
    </row>
    <row r="23" spans="1:8" ht="12" customHeight="1" thickBot="1">
      <c r="A23" s="204" t="s">
        <v>122</v>
      </c>
      <c r="B23" s="211">
        <v>38666063.374790005</v>
      </c>
      <c r="C23" s="211">
        <v>39212430.21049652</v>
      </c>
      <c r="D23" s="206">
        <v>-0.013933511204828664</v>
      </c>
      <c r="E23" s="207">
        <v>1</v>
      </c>
      <c r="F23" s="212">
        <v>0.6060553087330491</v>
      </c>
      <c r="G23" s="213">
        <v>1684.893030221507</v>
      </c>
      <c r="H23" s="213">
        <v>1980.6935982241168</v>
      </c>
    </row>
    <row r="24" spans="1:8" ht="12" customHeight="1" thickBot="1">
      <c r="A24" s="214" t="s">
        <v>257</v>
      </c>
      <c r="B24" s="215">
        <v>16868739.684550002</v>
      </c>
      <c r="C24" s="215">
        <v>16012708.63697</v>
      </c>
      <c r="D24" s="216">
        <v>0.05345947815497021</v>
      </c>
      <c r="E24" s="210">
        <v>0.43626731588994133</v>
      </c>
      <c r="F24" s="217">
        <v>0.5311761854346874</v>
      </c>
      <c r="G24" s="218">
        <v>1246.7419135795708</v>
      </c>
      <c r="H24" s="218">
        <v>1391.2151986709252</v>
      </c>
    </row>
    <row r="25" spans="1:8" ht="12" customHeight="1" thickBot="1">
      <c r="A25" s="219" t="s">
        <v>258</v>
      </c>
      <c r="B25" s="215">
        <v>10801358.483949639</v>
      </c>
      <c r="C25" s="215">
        <v>9845442.874608794</v>
      </c>
      <c r="D25" s="216">
        <v>0.09709218991114477</v>
      </c>
      <c r="E25" s="210">
        <v>0.27934983655439943</v>
      </c>
      <c r="F25" s="217">
        <v>0.5808209700032071</v>
      </c>
      <c r="G25" s="218">
        <v>1346.2985043884928</v>
      </c>
      <c r="H25" s="218">
        <v>1397.446925198293</v>
      </c>
    </row>
    <row r="26" spans="1:8" ht="12" customHeight="1" thickBot="1">
      <c r="A26" s="219" t="s">
        <v>259</v>
      </c>
      <c r="B26" s="215">
        <v>2413704.3125442225</v>
      </c>
      <c r="C26" s="215">
        <v>2691480.55679</v>
      </c>
      <c r="D26" s="216">
        <v>-0.10320574062666377</v>
      </c>
      <c r="E26" s="210">
        <v>0.062424361361750114</v>
      </c>
      <c r="F26" s="217">
        <v>0.8490623395337107</v>
      </c>
      <c r="G26" s="218">
        <v>3535.3283680979257</v>
      </c>
      <c r="H26" s="218">
        <v>2747.4453258918998</v>
      </c>
    </row>
    <row r="27" spans="1:8" ht="12" customHeight="1" thickBot="1">
      <c r="A27" s="219" t="s">
        <v>260</v>
      </c>
      <c r="B27" s="215">
        <v>1970030.2203115013</v>
      </c>
      <c r="C27" s="215">
        <v>1819047.510016072</v>
      </c>
      <c r="D27" s="216">
        <v>0.08300097136775464</v>
      </c>
      <c r="E27" s="210">
        <v>0.05094985236060899</v>
      </c>
      <c r="F27" s="217">
        <v>0.6723084683394223</v>
      </c>
      <c r="G27" s="218">
        <v>1665.222087096718</v>
      </c>
      <c r="H27" s="218">
        <v>1695.7989120269197</v>
      </c>
    </row>
    <row r="28" spans="1:8" ht="12" customHeight="1" thickBot="1">
      <c r="A28" s="219" t="s">
        <v>132</v>
      </c>
      <c r="B28" s="215">
        <v>1683646.6677446396</v>
      </c>
      <c r="C28" s="215">
        <v>1656737.6955551342</v>
      </c>
      <c r="D28" s="216">
        <v>0.016242143980727652</v>
      </c>
      <c r="E28" s="210">
        <v>0.04354326561318277</v>
      </c>
      <c r="F28" s="217">
        <v>0.8108933395323724</v>
      </c>
      <c r="G28" s="218">
        <v>3384.1753111557873</v>
      </c>
      <c r="H28" s="218">
        <v>3923.568739141507</v>
      </c>
    </row>
    <row r="29" spans="1:8" ht="12" customHeight="1" thickBot="1">
      <c r="A29" s="214" t="s">
        <v>261</v>
      </c>
      <c r="B29" s="215">
        <v>21797323.690240003</v>
      </c>
      <c r="C29" s="215">
        <v>23199721.573526524</v>
      </c>
      <c r="D29" s="216">
        <v>-0.06044891008031805</v>
      </c>
      <c r="E29" s="210">
        <v>0.5637326841100587</v>
      </c>
      <c r="F29" s="217">
        <v>0.739542882271732</v>
      </c>
      <c r="G29" s="218">
        <v>2432.738762036559</v>
      </c>
      <c r="H29" s="218">
        <v>2759.6405156968317</v>
      </c>
    </row>
    <row r="30" spans="1:8" ht="12" customHeight="1" thickBot="1">
      <c r="A30" s="219" t="s">
        <v>262</v>
      </c>
      <c r="B30" s="215">
        <v>1937254.5243499998</v>
      </c>
      <c r="C30" s="215">
        <v>1956378.4914231887</v>
      </c>
      <c r="D30" s="220">
        <v>-0.00977518775483821</v>
      </c>
      <c r="E30" s="216">
        <v>0.05010219182574133</v>
      </c>
      <c r="F30" s="217">
        <v>0.9383721449559871</v>
      </c>
      <c r="G30" s="218">
        <v>5675.087485101105</v>
      </c>
      <c r="H30" s="218">
        <v>5424.391151842189</v>
      </c>
    </row>
    <row r="31" spans="1:8" ht="12" customHeight="1" thickBot="1">
      <c r="A31" s="219" t="s">
        <v>263</v>
      </c>
      <c r="B31" s="215">
        <v>6202466.9119591</v>
      </c>
      <c r="C31" s="215">
        <v>6383807.693700001</v>
      </c>
      <c r="D31" s="216">
        <v>-0.028406366614060263</v>
      </c>
      <c r="E31" s="210">
        <v>0.1604111298282065</v>
      </c>
      <c r="F31" s="217">
        <v>0.7875965785624175</v>
      </c>
      <c r="G31" s="218">
        <v>2514.8482129890594</v>
      </c>
      <c r="H31" s="218">
        <v>2724.3945539241085</v>
      </c>
    </row>
    <row r="32" spans="1:8" ht="12" customHeight="1" thickBot="1">
      <c r="A32" s="219" t="s">
        <v>264</v>
      </c>
      <c r="B32" s="215">
        <v>4842984.924769999</v>
      </c>
      <c r="C32" s="215">
        <v>4696333.095354523</v>
      </c>
      <c r="D32" s="216">
        <v>0.031226879873691438</v>
      </c>
      <c r="E32" s="210">
        <v>0.12525156434537865</v>
      </c>
      <c r="F32" s="217">
        <v>0.7268305315171244</v>
      </c>
      <c r="G32" s="218">
        <v>2578.04976337978</v>
      </c>
      <c r="H32" s="218">
        <v>2665.646011929874</v>
      </c>
    </row>
    <row r="33" spans="1:8" ht="12" customHeight="1" thickBot="1">
      <c r="A33" s="132" t="s">
        <v>132</v>
      </c>
      <c r="B33" s="133">
        <v>8814617.329160905</v>
      </c>
      <c r="C33" s="133">
        <v>10163202.29304881</v>
      </c>
      <c r="D33" s="134">
        <v>-0.13269291754728518</v>
      </c>
      <c r="E33" s="135">
        <v>0.2279677981107322</v>
      </c>
      <c r="F33" s="136">
        <v>0.6795058461361789</v>
      </c>
      <c r="G33" s="137">
        <v>2029.6459876632787</v>
      </c>
      <c r="H33" s="137">
        <v>2555.8495406094967</v>
      </c>
    </row>
    <row r="34" spans="1:8" ht="45" customHeight="1">
      <c r="A34" s="335" t="s">
        <v>291</v>
      </c>
      <c r="B34" s="335"/>
      <c r="C34" s="335"/>
      <c r="D34" s="335"/>
      <c r="E34" s="335"/>
      <c r="F34" s="335"/>
      <c r="G34" s="335"/>
      <c r="H34" s="335"/>
    </row>
    <row r="35" spans="1:8" s="194" customFormat="1" ht="27" customHeight="1" thickBot="1">
      <c r="A35" s="191" t="s">
        <v>282</v>
      </c>
      <c r="B35" s="192"/>
      <c r="C35" s="192"/>
      <c r="D35" s="192"/>
      <c r="E35" s="192"/>
      <c r="F35" s="192"/>
      <c r="G35" s="192"/>
      <c r="H35" s="192"/>
    </row>
    <row r="36" spans="1:8" ht="7.5" customHeight="1">
      <c r="A36" s="124"/>
      <c r="B36" s="125"/>
      <c r="C36" s="125"/>
      <c r="D36" s="125"/>
      <c r="E36" s="125"/>
      <c r="F36" s="125"/>
      <c r="G36" s="125"/>
      <c r="H36" s="126"/>
    </row>
    <row r="37" spans="1:8" ht="45">
      <c r="A37" s="127"/>
      <c r="B37" s="239" t="s">
        <v>249</v>
      </c>
      <c r="C37" s="239" t="s">
        <v>250</v>
      </c>
      <c r="D37" s="239" t="s">
        <v>251</v>
      </c>
      <c r="E37" s="239" t="s">
        <v>252</v>
      </c>
      <c r="F37" s="239" t="s">
        <v>253</v>
      </c>
      <c r="G37" s="239" t="s">
        <v>4</v>
      </c>
      <c r="H37" s="240" t="s">
        <v>254</v>
      </c>
    </row>
    <row r="38" spans="1:8" ht="7.5" customHeight="1" thickBot="1">
      <c r="A38" s="128"/>
      <c r="B38" s="129"/>
      <c r="C38" s="129"/>
      <c r="D38" s="129"/>
      <c r="E38" s="129"/>
      <c r="F38" s="129"/>
      <c r="G38" s="129"/>
      <c r="H38" s="129"/>
    </row>
    <row r="39" spans="1:8" ht="12" customHeight="1" thickBot="1">
      <c r="A39" s="204" t="s">
        <v>122</v>
      </c>
      <c r="B39" s="211">
        <v>5287334.859477419</v>
      </c>
      <c r="C39" s="211">
        <v>7868706.001432001</v>
      </c>
      <c r="D39" s="206">
        <v>-0.32805535516065865</v>
      </c>
      <c r="E39" s="207">
        <v>0.13674355230392354</v>
      </c>
      <c r="F39" s="212">
        <v>0.6876389105418768</v>
      </c>
      <c r="G39" s="213">
        <v>2304.602599117634</v>
      </c>
      <c r="H39" s="213">
        <v>2004.7536325697074</v>
      </c>
    </row>
    <row r="40" spans="1:8" ht="12" customHeight="1" thickBot="1">
      <c r="A40" s="214" t="s">
        <v>265</v>
      </c>
      <c r="B40" s="221">
        <v>0.13674355230392354</v>
      </c>
      <c r="C40" s="221">
        <v>0.20066866448194984</v>
      </c>
      <c r="D40" s="216"/>
      <c r="E40" s="216"/>
      <c r="F40" s="217"/>
      <c r="G40" s="218"/>
      <c r="H40" s="218"/>
    </row>
    <row r="41" spans="1:8" ht="12" customHeight="1" thickBot="1">
      <c r="A41" s="208" t="s">
        <v>257</v>
      </c>
      <c r="B41" s="215">
        <v>948977.639466</v>
      </c>
      <c r="C41" s="215">
        <v>959212.2308900001</v>
      </c>
      <c r="D41" s="216">
        <v>-0.010669788285022186</v>
      </c>
      <c r="E41" s="210">
        <v>0.024542908086286504</v>
      </c>
      <c r="F41" s="217">
        <v>0.8710142253039529</v>
      </c>
      <c r="G41" s="218">
        <v>2684.3260982420734</v>
      </c>
      <c r="H41" s="218">
        <v>2612.0495880244825</v>
      </c>
    </row>
    <row r="42" spans="1:8" ht="12" customHeight="1" thickBot="1">
      <c r="A42" s="214" t="s">
        <v>265</v>
      </c>
      <c r="B42" s="221">
        <v>0.0562565821283711</v>
      </c>
      <c r="C42" s="221">
        <v>0.05990318394199588</v>
      </c>
      <c r="D42" s="216"/>
      <c r="E42" s="216"/>
      <c r="F42" s="217"/>
      <c r="G42" s="218"/>
      <c r="H42" s="218"/>
    </row>
    <row r="43" spans="1:8" ht="12" customHeight="1" thickBot="1">
      <c r="A43" s="208" t="s">
        <v>261</v>
      </c>
      <c r="B43" s="215">
        <v>4338357.22001142</v>
      </c>
      <c r="C43" s="215">
        <v>6909493.770542</v>
      </c>
      <c r="D43" s="216">
        <v>-0.3721164872443171</v>
      </c>
      <c r="E43" s="210">
        <v>0.11220064421763704</v>
      </c>
      <c r="F43" s="217">
        <v>0.7049858894510743</v>
      </c>
      <c r="G43" s="218">
        <v>2504.0764314653065</v>
      </c>
      <c r="H43" s="218">
        <v>2149.879070158988</v>
      </c>
    </row>
    <row r="44" spans="1:8" ht="12" customHeight="1" thickBot="1">
      <c r="A44" s="138" t="s">
        <v>265</v>
      </c>
      <c r="B44" s="139">
        <v>0.19903164634628828</v>
      </c>
      <c r="C44" s="139">
        <v>0.297826581609777</v>
      </c>
      <c r="D44" s="134"/>
      <c r="E44" s="134"/>
      <c r="F44" s="136"/>
      <c r="G44" s="137"/>
      <c r="H44" s="137"/>
    </row>
    <row r="45" spans="1:8" ht="45" customHeight="1">
      <c r="A45" s="335" t="s">
        <v>291</v>
      </c>
      <c r="B45" s="335"/>
      <c r="C45" s="335"/>
      <c r="D45" s="335"/>
      <c r="E45" s="335"/>
      <c r="F45" s="335"/>
      <c r="G45" s="335"/>
      <c r="H45" s="335"/>
    </row>
    <row r="46" spans="1:8" s="194" customFormat="1" ht="26.25" customHeight="1" thickBot="1">
      <c r="A46" s="191" t="s">
        <v>283</v>
      </c>
      <c r="B46" s="192"/>
      <c r="C46" s="192"/>
      <c r="D46" s="192"/>
      <c r="E46" s="192"/>
      <c r="F46" s="192"/>
      <c r="G46" s="192"/>
      <c r="H46" s="192"/>
    </row>
    <row r="47" spans="1:8" ht="7.5" customHeight="1">
      <c r="A47" s="124"/>
      <c r="B47" s="125"/>
      <c r="C47" s="125"/>
      <c r="D47" s="125"/>
      <c r="E47" s="125"/>
      <c r="F47" s="125"/>
      <c r="G47" s="125"/>
      <c r="H47" s="126"/>
    </row>
    <row r="48" spans="1:8" ht="45">
      <c r="A48" s="140"/>
      <c r="B48" s="239" t="s">
        <v>249</v>
      </c>
      <c r="C48" s="239" t="s">
        <v>250</v>
      </c>
      <c r="D48" s="239" t="s">
        <v>251</v>
      </c>
      <c r="E48" s="239" t="s">
        <v>252</v>
      </c>
      <c r="F48" s="239" t="s">
        <v>253</v>
      </c>
      <c r="G48" s="239" t="s">
        <v>4</v>
      </c>
      <c r="H48" s="240" t="s">
        <v>254</v>
      </c>
    </row>
    <row r="49" spans="1:8" ht="7.5" customHeight="1" thickBot="1">
      <c r="A49" s="141"/>
      <c r="B49" s="129"/>
      <c r="C49" s="129"/>
      <c r="D49" s="129"/>
      <c r="E49" s="129"/>
      <c r="F49" s="129"/>
      <c r="G49" s="129"/>
      <c r="H49" s="129"/>
    </row>
    <row r="50" spans="1:8" ht="12" customHeight="1" thickBot="1">
      <c r="A50" s="204" t="s">
        <v>122</v>
      </c>
      <c r="B50" s="211">
        <v>14556415.4393</v>
      </c>
      <c r="C50" s="211">
        <v>12448666.19748</v>
      </c>
      <c r="D50" s="206">
        <v>0.1693152670642477</v>
      </c>
      <c r="E50" s="207">
        <v>0.3764648937287647</v>
      </c>
      <c r="F50" s="212">
        <v>0.7100893854838387</v>
      </c>
      <c r="G50" s="213">
        <v>2375.0138948004587</v>
      </c>
      <c r="H50" s="213">
        <v>2613.8841270169314</v>
      </c>
    </row>
    <row r="51" spans="1:8" ht="12" customHeight="1" thickBot="1">
      <c r="A51" s="214" t="s">
        <v>257</v>
      </c>
      <c r="B51" s="215">
        <v>6594171.9670400005</v>
      </c>
      <c r="C51" s="215">
        <v>5261923.66347</v>
      </c>
      <c r="D51" s="216">
        <v>0.25318655092222353</v>
      </c>
      <c r="E51" s="210">
        <v>0.17054159103611652</v>
      </c>
      <c r="F51" s="217">
        <v>0.6997259129823981</v>
      </c>
      <c r="G51" s="218">
        <v>2558.290613573062</v>
      </c>
      <c r="H51" s="218">
        <v>3250.3232663882272</v>
      </c>
    </row>
    <row r="52" spans="1:8" ht="12" customHeight="1" thickBot="1">
      <c r="A52" s="219" t="s">
        <v>258</v>
      </c>
      <c r="B52" s="215">
        <v>4700986.665174822</v>
      </c>
      <c r="C52" s="215">
        <v>3417636.9225038053</v>
      </c>
      <c r="D52" s="216">
        <v>0.3755079230975824</v>
      </c>
      <c r="E52" s="210">
        <v>0.12157913826417177</v>
      </c>
      <c r="F52" s="217">
        <v>0.7369512501842344</v>
      </c>
      <c r="G52" s="218">
        <v>2507.493853684726</v>
      </c>
      <c r="H52" s="218">
        <v>3035.4090519287515</v>
      </c>
    </row>
    <row r="53" spans="1:8" ht="12" customHeight="1" thickBot="1">
      <c r="A53" s="219" t="s">
        <v>259</v>
      </c>
      <c r="B53" s="215">
        <v>539506.9036600001</v>
      </c>
      <c r="C53" s="215">
        <v>417934.52045999997</v>
      </c>
      <c r="D53" s="216">
        <v>0.2908885895957849</v>
      </c>
      <c r="E53" s="210">
        <v>0.013952982449507769</v>
      </c>
      <c r="F53" s="217">
        <v>0.9714759726787514</v>
      </c>
      <c r="G53" s="218">
        <v>7107.982871703398</v>
      </c>
      <c r="H53" s="218">
        <v>5180.348637453766</v>
      </c>
    </row>
    <row r="54" spans="1:8" ht="12" customHeight="1" thickBot="1">
      <c r="A54" s="219" t="s">
        <v>260</v>
      </c>
      <c r="B54" s="215">
        <v>352339.23079</v>
      </c>
      <c r="C54" s="215">
        <v>314366.77912193874</v>
      </c>
      <c r="D54" s="216">
        <v>0.12079028125720703</v>
      </c>
      <c r="E54" s="210">
        <v>0.009112363660473454</v>
      </c>
      <c r="F54" s="217">
        <v>0.6438397435657863</v>
      </c>
      <c r="G54" s="218">
        <v>1670.8268101433218</v>
      </c>
      <c r="H54" s="218">
        <v>1841.3824511241485</v>
      </c>
    </row>
    <row r="55" spans="1:8" ht="12" customHeight="1" thickBot="1">
      <c r="A55" s="219" t="s">
        <v>132</v>
      </c>
      <c r="B55" s="215">
        <v>1001339.1674151781</v>
      </c>
      <c r="C55" s="215">
        <v>1111985.441384256</v>
      </c>
      <c r="D55" s="216">
        <v>-0.09950334766194391</v>
      </c>
      <c r="E55" s="210">
        <v>0.025897106661963525</v>
      </c>
      <c r="F55" s="217">
        <v>0.9447035124760053</v>
      </c>
      <c r="G55" s="218">
        <v>7435.424907629231</v>
      </c>
      <c r="H55" s="218">
        <v>7429.824329800811</v>
      </c>
    </row>
    <row r="56" spans="1:8" ht="12" customHeight="1" thickBot="1">
      <c r="A56" s="214" t="s">
        <v>261</v>
      </c>
      <c r="B56" s="215">
        <v>7962243.47226</v>
      </c>
      <c r="C56" s="215">
        <v>7186742.534010001</v>
      </c>
      <c r="D56" s="216">
        <v>0.10790715467822531</v>
      </c>
      <c r="E56" s="210">
        <v>0.2059233026926482</v>
      </c>
      <c r="F56" s="217">
        <v>0.768000385123154</v>
      </c>
      <c r="G56" s="218">
        <v>2499.0809791581873</v>
      </c>
      <c r="H56" s="218">
        <v>2546.7065258644943</v>
      </c>
    </row>
    <row r="57" spans="1:8" ht="12" customHeight="1" thickBot="1">
      <c r="A57" s="219" t="s">
        <v>287</v>
      </c>
      <c r="B57" s="215">
        <v>2591747.51645</v>
      </c>
      <c r="C57" s="215">
        <v>2320186.90532</v>
      </c>
      <c r="D57" s="220">
        <v>0.11704255829878774</v>
      </c>
      <c r="E57" s="216">
        <v>0.06702899882328855</v>
      </c>
      <c r="F57" s="217">
        <v>0.8034816210231619</v>
      </c>
      <c r="G57" s="218">
        <v>2798.9161807480828</v>
      </c>
      <c r="H57" s="218">
        <v>3146.1431140291793</v>
      </c>
    </row>
    <row r="58" spans="1:8" ht="12" customHeight="1" thickBot="1">
      <c r="A58" s="219" t="s">
        <v>263</v>
      </c>
      <c r="B58" s="215">
        <v>3438765.061066303</v>
      </c>
      <c r="C58" s="215">
        <v>3197384.12271</v>
      </c>
      <c r="D58" s="216">
        <v>0.07549325607825819</v>
      </c>
      <c r="E58" s="210">
        <v>0.08893496676230953</v>
      </c>
      <c r="F58" s="217">
        <v>0.7624438120338416</v>
      </c>
      <c r="G58" s="218">
        <v>2292.1803669569763</v>
      </c>
      <c r="H58" s="218">
        <v>2301.494285594301</v>
      </c>
    </row>
    <row r="59" spans="1:8" ht="12" customHeight="1" thickBot="1">
      <c r="A59" s="219" t="s">
        <v>264</v>
      </c>
      <c r="B59" s="215">
        <v>1314430.5653707641</v>
      </c>
      <c r="C59" s="215">
        <v>1055337.9707100003</v>
      </c>
      <c r="D59" s="216">
        <v>0.24550674935580497</v>
      </c>
      <c r="E59" s="210">
        <v>0.03399442432579685</v>
      </c>
      <c r="F59" s="217">
        <v>0.8250557108766708</v>
      </c>
      <c r="G59" s="218">
        <v>3285.364020338447</v>
      </c>
      <c r="H59" s="218">
        <v>3009.76086104149</v>
      </c>
    </row>
    <row r="60" spans="1:8" ht="12" customHeight="1" thickBot="1">
      <c r="A60" s="132" t="s">
        <v>132</v>
      </c>
      <c r="B60" s="133">
        <v>617300.3293729331</v>
      </c>
      <c r="C60" s="133">
        <v>613833.5352700015</v>
      </c>
      <c r="D60" s="134">
        <v>0.005647775665118537</v>
      </c>
      <c r="E60" s="135">
        <v>0.01596491278125325</v>
      </c>
      <c r="F60" s="136">
        <v>0.7020442486078513</v>
      </c>
      <c r="G60" s="137">
        <v>2428.3994040072134</v>
      </c>
      <c r="H60" s="137">
        <v>2164.808812716948</v>
      </c>
    </row>
    <row r="61" spans="1:8" ht="45" customHeight="1">
      <c r="A61" s="335" t="s">
        <v>291</v>
      </c>
      <c r="B61" s="335"/>
      <c r="C61" s="335"/>
      <c r="D61" s="335"/>
      <c r="E61" s="335"/>
      <c r="F61" s="335"/>
      <c r="G61" s="335"/>
      <c r="H61" s="335"/>
    </row>
    <row r="62" spans="1:8" s="194" customFormat="1" ht="31.5" customHeight="1" thickBot="1">
      <c r="A62" s="191" t="s">
        <v>284</v>
      </c>
      <c r="B62" s="192"/>
      <c r="C62" s="192"/>
      <c r="D62" s="193"/>
      <c r="E62" s="193"/>
      <c r="F62" s="193"/>
      <c r="G62" s="193"/>
      <c r="H62" s="193"/>
    </row>
    <row r="63" spans="1:8" ht="7.5" customHeight="1">
      <c r="A63" s="124"/>
      <c r="B63" s="125"/>
      <c r="C63" s="125"/>
      <c r="D63" s="126"/>
      <c r="E63" s="126"/>
      <c r="F63" s="126"/>
      <c r="G63" s="126"/>
      <c r="H63" s="126"/>
    </row>
    <row r="64" spans="1:8" ht="22.5">
      <c r="A64" s="142"/>
      <c r="B64" s="239" t="s">
        <v>266</v>
      </c>
      <c r="C64" s="239" t="s">
        <v>267</v>
      </c>
      <c r="D64" s="126"/>
      <c r="E64" s="126"/>
      <c r="F64" s="126"/>
      <c r="G64" s="126"/>
      <c r="H64" s="126"/>
    </row>
    <row r="65" spans="1:8" ht="7.5" customHeight="1" thickBot="1">
      <c r="A65" s="143"/>
      <c r="B65" s="129"/>
      <c r="C65" s="129"/>
      <c r="D65" s="126"/>
      <c r="E65" s="126"/>
      <c r="F65" s="126"/>
      <c r="G65" s="126"/>
      <c r="H65" s="126"/>
    </row>
    <row r="66" spans="1:8" ht="12" customHeight="1" thickBot="1">
      <c r="A66" s="222" t="s">
        <v>122</v>
      </c>
      <c r="B66" s="207">
        <v>0.4005664182551966</v>
      </c>
      <c r="C66" s="207">
        <v>0.36205409173952974</v>
      </c>
      <c r="D66" s="126"/>
      <c r="E66" s="126"/>
      <c r="F66" s="126"/>
      <c r="G66" s="126"/>
      <c r="H66" s="126"/>
    </row>
    <row r="67" spans="1:8" ht="12" customHeight="1" thickBot="1">
      <c r="A67" s="219" t="s">
        <v>268</v>
      </c>
      <c r="B67" s="210">
        <v>0.35099189047194346</v>
      </c>
      <c r="C67" s="210">
        <v>0.39060008585391404</v>
      </c>
      <c r="D67" s="126"/>
      <c r="E67" s="126"/>
      <c r="F67" s="126"/>
      <c r="G67" s="126"/>
      <c r="H67" s="126"/>
    </row>
    <row r="68" spans="1:8" ht="12" customHeight="1" thickBot="1">
      <c r="A68" s="219" t="s">
        <v>263</v>
      </c>
      <c r="B68" s="210">
        <v>0.5646468230850614</v>
      </c>
      <c r="C68" s="210">
        <v>0.44072871887764964</v>
      </c>
      <c r="D68" s="126"/>
      <c r="E68" s="126"/>
      <c r="F68" s="126"/>
      <c r="G68" s="126"/>
      <c r="H68" s="126"/>
    </row>
    <row r="69" spans="1:8" ht="12" customHeight="1" thickBot="1">
      <c r="A69" s="219" t="s">
        <v>264</v>
      </c>
      <c r="B69" s="210">
        <v>0.41036093272115204</v>
      </c>
      <c r="C69" s="210">
        <v>0.2632185171771857</v>
      </c>
      <c r="D69" s="126"/>
      <c r="E69" s="126"/>
      <c r="F69" s="126"/>
      <c r="G69" s="126"/>
      <c r="H69" s="126"/>
    </row>
    <row r="70" spans="1:8" ht="12" customHeight="1" thickBot="1">
      <c r="A70" s="132" t="s">
        <v>132</v>
      </c>
      <c r="B70" s="135">
        <v>0.14963796304543087</v>
      </c>
      <c r="C70" s="135">
        <v>0.2414459241225825</v>
      </c>
      <c r="D70" s="126"/>
      <c r="E70" s="126"/>
      <c r="F70" s="126"/>
      <c r="G70" s="126"/>
      <c r="H70" s="126"/>
    </row>
    <row r="71" spans="1:8" ht="15">
      <c r="A71" s="131"/>
      <c r="B71" s="196"/>
      <c r="C71" s="196"/>
      <c r="D71" s="196"/>
      <c r="E71" s="196"/>
      <c r="F71" s="196"/>
      <c r="G71" s="196"/>
      <c r="H71" s="196"/>
    </row>
    <row r="72" spans="1:8" s="194" customFormat="1" ht="31.5" customHeight="1" thickBot="1">
      <c r="A72" s="191" t="s">
        <v>285</v>
      </c>
      <c r="B72" s="192"/>
      <c r="C72" s="192"/>
      <c r="D72" s="192"/>
      <c r="E72" s="192"/>
      <c r="F72" s="192"/>
      <c r="G72" s="192"/>
      <c r="H72" s="192"/>
    </row>
    <row r="73" spans="1:8" ht="7.5" customHeight="1">
      <c r="A73" s="124"/>
      <c r="B73" s="125"/>
      <c r="C73" s="125"/>
      <c r="D73" s="125"/>
      <c r="E73" s="125"/>
      <c r="F73" s="125"/>
      <c r="G73" s="125"/>
      <c r="H73" s="126"/>
    </row>
    <row r="74" spans="1:8" ht="33.75">
      <c r="A74" s="127"/>
      <c r="B74" s="239" t="s">
        <v>249</v>
      </c>
      <c r="C74" s="239" t="s">
        <v>250</v>
      </c>
      <c r="D74" s="239" t="s">
        <v>251</v>
      </c>
      <c r="E74" s="239" t="s">
        <v>269</v>
      </c>
      <c r="F74" s="239" t="s">
        <v>253</v>
      </c>
      <c r="G74" s="239" t="s">
        <v>4</v>
      </c>
      <c r="H74" s="240" t="s">
        <v>254</v>
      </c>
    </row>
    <row r="75" spans="1:8" ht="7.5" customHeight="1" thickBot="1">
      <c r="A75" s="128"/>
      <c r="B75" s="129"/>
      <c r="C75" s="129"/>
      <c r="D75" s="129"/>
      <c r="E75" s="129"/>
      <c r="F75" s="129"/>
      <c r="G75" s="129"/>
      <c r="H75" s="129"/>
    </row>
    <row r="76" spans="1:8" ht="12" customHeight="1" thickBot="1">
      <c r="A76" s="204" t="s">
        <v>122</v>
      </c>
      <c r="B76" s="211">
        <v>91036627.94900498</v>
      </c>
      <c r="C76" s="211">
        <v>81187315.27807793</v>
      </c>
      <c r="D76" s="206">
        <v>0.12131590553514138</v>
      </c>
      <c r="E76" s="223">
        <v>1</v>
      </c>
      <c r="F76" s="212">
        <v>0.6541627983855552</v>
      </c>
      <c r="G76" s="213">
        <v>2110.017050106357</v>
      </c>
      <c r="H76" s="213">
        <v>2422.400668942451</v>
      </c>
    </row>
    <row r="77" spans="1:8" ht="12" customHeight="1" thickBot="1">
      <c r="A77" s="214" t="s">
        <v>257</v>
      </c>
      <c r="B77" s="215">
        <v>62279332.802975446</v>
      </c>
      <c r="C77" s="215">
        <v>55829778.361269906</v>
      </c>
      <c r="D77" s="216">
        <v>0.1155217633136747</v>
      </c>
      <c r="E77" s="224">
        <v>0.684112913736895</v>
      </c>
      <c r="F77" s="217">
        <v>0.6526014033616903</v>
      </c>
      <c r="G77" s="218">
        <v>1928.1261199381233</v>
      </c>
      <c r="H77" s="218">
        <v>2173.7187818257767</v>
      </c>
    </row>
    <row r="78" spans="1:8" ht="12" customHeight="1" thickBot="1">
      <c r="A78" s="214" t="s">
        <v>270</v>
      </c>
      <c r="B78" s="215">
        <v>8863148.41809</v>
      </c>
      <c r="C78" s="215">
        <v>6815643.38002</v>
      </c>
      <c r="D78" s="216">
        <v>0.30041258380276226</v>
      </c>
      <c r="E78" s="224">
        <v>0.09735804826882183</v>
      </c>
      <c r="F78" s="217">
        <v>0.8103532066991804</v>
      </c>
      <c r="G78" s="218">
        <v>3331.20840006926</v>
      </c>
      <c r="H78" s="218">
        <v>3970.8757722409446</v>
      </c>
    </row>
    <row r="79" spans="1:8" ht="12" customHeight="1" thickBot="1">
      <c r="A79" s="138" t="s">
        <v>261</v>
      </c>
      <c r="B79" s="133">
        <v>19894146.727939527</v>
      </c>
      <c r="C79" s="133">
        <v>18541893.53678802</v>
      </c>
      <c r="D79" s="134">
        <v>0.07292961684137445</v>
      </c>
      <c r="E79" s="144">
        <v>0.21852903799428314</v>
      </c>
      <c r="F79" s="136">
        <v>0.8355296126285076</v>
      </c>
      <c r="G79" s="137">
        <v>4298.456161744053</v>
      </c>
      <c r="H79" s="137">
        <v>5007.328267887802</v>
      </c>
    </row>
    <row r="80" spans="1:8" ht="45" customHeight="1">
      <c r="A80" s="335" t="s">
        <v>291</v>
      </c>
      <c r="B80" s="335"/>
      <c r="C80" s="335"/>
      <c r="D80" s="335"/>
      <c r="E80" s="335"/>
      <c r="F80" s="335"/>
      <c r="G80" s="335"/>
      <c r="H80" s="335"/>
    </row>
    <row r="81" spans="1:8" s="194" customFormat="1" ht="31.5" customHeight="1">
      <c r="A81" s="197" t="s">
        <v>286</v>
      </c>
      <c r="B81" s="193"/>
      <c r="C81" s="193"/>
      <c r="D81" s="193"/>
      <c r="E81" s="193"/>
      <c r="F81" s="193"/>
      <c r="G81" s="193"/>
      <c r="H81" s="193"/>
    </row>
    <row r="82" spans="1:8" s="194" customFormat="1" ht="17.25" customHeight="1" thickBot="1">
      <c r="A82" s="197" t="s">
        <v>275</v>
      </c>
      <c r="B82" s="193"/>
      <c r="C82" s="193"/>
      <c r="D82" s="193"/>
      <c r="E82" s="193"/>
      <c r="F82" s="193"/>
      <c r="G82" s="193"/>
      <c r="H82" s="192"/>
    </row>
    <row r="83" spans="1:8" ht="7.5" customHeight="1">
      <c r="A83" s="124"/>
      <c r="B83" s="125"/>
      <c r="C83" s="125"/>
      <c r="D83" s="125"/>
      <c r="E83" s="125"/>
      <c r="F83" s="125"/>
      <c r="G83" s="125"/>
      <c r="H83" s="126"/>
    </row>
    <row r="84" spans="1:8" ht="45">
      <c r="A84" s="142"/>
      <c r="B84" s="239" t="s">
        <v>249</v>
      </c>
      <c r="C84" s="239" t="s">
        <v>250</v>
      </c>
      <c r="D84" s="239" t="s">
        <v>251</v>
      </c>
      <c r="E84" s="239" t="s">
        <v>277</v>
      </c>
      <c r="F84" s="239" t="s">
        <v>253</v>
      </c>
      <c r="G84" s="239" t="s">
        <v>4</v>
      </c>
      <c r="H84" s="240" t="s">
        <v>254</v>
      </c>
    </row>
    <row r="85" spans="1:8" ht="7.5" customHeight="1" thickBot="1">
      <c r="A85" s="143"/>
      <c r="B85" s="129"/>
      <c r="C85" s="129"/>
      <c r="D85" s="129"/>
      <c r="E85" s="129"/>
      <c r="F85" s="129"/>
      <c r="G85" s="129"/>
      <c r="H85" s="129"/>
    </row>
    <row r="86" spans="1:8" ht="12" customHeight="1" thickBot="1">
      <c r="A86" s="225" t="s">
        <v>271</v>
      </c>
      <c r="B86" s="226">
        <v>41860447.176798835</v>
      </c>
      <c r="C86" s="226">
        <v>42529658.599701606</v>
      </c>
      <c r="D86" s="227">
        <v>-0.015735170347863203</v>
      </c>
      <c r="E86" s="228">
        <v>0.5056178529950331</v>
      </c>
      <c r="F86" s="229">
        <v>0.7186057787338328</v>
      </c>
      <c r="G86" s="230">
        <v>2656.2524730119435</v>
      </c>
      <c r="H86" s="230">
        <v>2881.083944314373</v>
      </c>
    </row>
    <row r="87" spans="1:8" ht="12" customHeight="1" thickBot="1">
      <c r="A87" s="208" t="s">
        <v>272</v>
      </c>
      <c r="B87" s="215">
        <v>11536680.434381243</v>
      </c>
      <c r="C87" s="215">
        <v>10670903.996506002</v>
      </c>
      <c r="D87" s="216">
        <v>0.08113431047254527</v>
      </c>
      <c r="E87" s="224">
        <v>0.13934756996945497</v>
      </c>
      <c r="F87" s="217">
        <v>0.8328089472606863</v>
      </c>
      <c r="G87" s="218">
        <v>2626.38836589475</v>
      </c>
      <c r="H87" s="218">
        <v>2886.5195366920766</v>
      </c>
    </row>
    <row r="88" spans="1:8" ht="12" customHeight="1" thickBot="1">
      <c r="A88" s="208" t="s">
        <v>273</v>
      </c>
      <c r="B88" s="215">
        <v>10015066.280699998</v>
      </c>
      <c r="C88" s="215">
        <v>11019444.058811001</v>
      </c>
      <c r="D88" s="216">
        <v>-0.09114595734146103</v>
      </c>
      <c r="E88" s="224">
        <v>0.12096851925789018</v>
      </c>
      <c r="F88" s="217">
        <v>0.8761011055522171</v>
      </c>
      <c r="G88" s="218">
        <v>5052.799177157557</v>
      </c>
      <c r="H88" s="218">
        <v>4093.9234997334142</v>
      </c>
    </row>
    <row r="89" spans="1:8" ht="12" customHeight="1" thickBot="1">
      <c r="A89" s="208" t="s">
        <v>274</v>
      </c>
      <c r="B89" s="215">
        <v>9750879.154631102</v>
      </c>
      <c r="C89" s="215">
        <v>8190861.8655642355</v>
      </c>
      <c r="D89" s="216">
        <v>0.1904582588097894</v>
      </c>
      <c r="E89" s="224">
        <v>0.11777749440075681</v>
      </c>
      <c r="F89" s="217">
        <v>0.8130241650964161</v>
      </c>
      <c r="G89" s="218">
        <v>3153.221077024983</v>
      </c>
      <c r="H89" s="218">
        <v>3809.8766202732418</v>
      </c>
    </row>
    <row r="90" spans="1:8" ht="12" customHeight="1" thickBot="1">
      <c r="A90" s="232" t="s">
        <v>132</v>
      </c>
      <c r="B90" s="233">
        <v>9627609.53884058</v>
      </c>
      <c r="C90" s="233">
        <v>7329991.722607095</v>
      </c>
      <c r="D90" s="234">
        <v>0.31345435345406925</v>
      </c>
      <c r="E90" s="235">
        <v>0.11628856337686486</v>
      </c>
      <c r="F90" s="236">
        <v>0.6927103397856081</v>
      </c>
      <c r="G90" s="237">
        <v>2090.7802133442606</v>
      </c>
      <c r="H90" s="237">
        <v>2186.5733253709377</v>
      </c>
    </row>
    <row r="91" spans="1:8" ht="11.25" customHeight="1">
      <c r="A91" s="247" t="s">
        <v>276</v>
      </c>
      <c r="B91" s="130"/>
      <c r="C91" s="130"/>
      <c r="D91" s="130"/>
      <c r="E91" s="130"/>
      <c r="F91" s="130"/>
      <c r="G91" s="130"/>
      <c r="H91" s="130"/>
    </row>
    <row r="92" spans="1:8" ht="60.75" customHeight="1">
      <c r="A92" s="336" t="s">
        <v>291</v>
      </c>
      <c r="B92" s="336"/>
      <c r="C92" s="336"/>
      <c r="D92" s="336"/>
      <c r="E92" s="336"/>
      <c r="F92" s="336"/>
      <c r="G92" s="336"/>
      <c r="H92" s="336"/>
    </row>
  </sheetData>
  <mergeCells count="6">
    <mergeCell ref="A80:H80"/>
    <mergeCell ref="A92:H92"/>
    <mergeCell ref="A18:H18"/>
    <mergeCell ref="A34:H34"/>
    <mergeCell ref="A45:H45"/>
    <mergeCell ref="A61:H61"/>
  </mergeCells>
  <printOptions/>
  <pageMargins left="0.75" right="0.75" top="1" bottom="1" header="0.5" footer="0.5"/>
  <pageSetup horizontalDpi="600" verticalDpi="600" orientation="portrait" paperSize="9" scale="80" r:id="rId1"/>
  <rowBreaks count="2" manualBreakCount="2">
    <brk id="45" max="7" man="1"/>
    <brk id="80" max="7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3"/>
  <sheetViews>
    <sheetView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27.75390625" style="3" customWidth="1"/>
    <col min="2" max="13" width="11.00390625" style="3" customWidth="1"/>
    <col min="14" max="16384" width="8.00390625" style="3" customWidth="1"/>
  </cols>
  <sheetData>
    <row r="1" spans="1:8" ht="16.5" thickBot="1">
      <c r="A1" s="77" t="s">
        <v>421</v>
      </c>
      <c r="B1" s="78"/>
      <c r="C1" s="78"/>
      <c r="D1" s="78"/>
      <c r="E1" s="78"/>
      <c r="F1" s="78"/>
      <c r="G1" s="63"/>
      <c r="H1" s="63"/>
    </row>
    <row r="2" spans="1:6" ht="9" customHeight="1">
      <c r="A2" s="12"/>
      <c r="B2" s="4"/>
      <c r="C2" s="4"/>
      <c r="D2" s="4"/>
      <c r="E2" s="78"/>
      <c r="F2" s="78"/>
    </row>
    <row r="3" spans="1:6" ht="13.5">
      <c r="A3" s="2"/>
      <c r="B3" s="1" t="s">
        <v>109</v>
      </c>
      <c r="C3" s="1" t="s">
        <v>110</v>
      </c>
      <c r="D3" s="1" t="s">
        <v>111</v>
      </c>
      <c r="E3" s="78"/>
      <c r="F3" s="78"/>
    </row>
    <row r="4" spans="1:6" ht="9" customHeight="1" thickBot="1">
      <c r="A4" s="13"/>
      <c r="B4" s="2"/>
      <c r="C4" s="2"/>
      <c r="D4" s="2"/>
      <c r="E4" s="78"/>
      <c r="F4" s="78"/>
    </row>
    <row r="5" spans="1:6" ht="12" customHeight="1" thickBot="1">
      <c r="A5" s="79" t="s">
        <v>113</v>
      </c>
      <c r="B5" s="5">
        <v>0.29799238637144476</v>
      </c>
      <c r="C5" s="6">
        <v>6401004</v>
      </c>
      <c r="D5" s="6">
        <v>456821</v>
      </c>
      <c r="E5" s="78"/>
      <c r="F5" s="78"/>
    </row>
    <row r="6" spans="1:6" ht="12" customHeight="1" thickBot="1">
      <c r="A6" s="80" t="s">
        <v>112</v>
      </c>
      <c r="B6" s="7">
        <v>0.2811145569352715</v>
      </c>
      <c r="C6" s="8">
        <v>6038461</v>
      </c>
      <c r="D6" s="8">
        <v>412388</v>
      </c>
      <c r="E6" s="78"/>
      <c r="F6" s="78"/>
    </row>
    <row r="7" spans="1:6" ht="12" customHeight="1" thickBot="1">
      <c r="A7" s="80" t="s">
        <v>114</v>
      </c>
      <c r="B7" s="7">
        <v>0.15501227442954116</v>
      </c>
      <c r="C7" s="8">
        <v>3329730</v>
      </c>
      <c r="D7" s="8">
        <v>199172</v>
      </c>
      <c r="E7" s="78"/>
      <c r="F7" s="78"/>
    </row>
    <row r="8" spans="1:6" ht="12" customHeight="1" thickBot="1">
      <c r="A8" s="80" t="s">
        <v>115</v>
      </c>
      <c r="B8" s="7">
        <v>0.11133591006659643</v>
      </c>
      <c r="C8" s="8">
        <v>2391543</v>
      </c>
      <c r="D8" s="8">
        <v>156821</v>
      </c>
      <c r="E8" s="78"/>
      <c r="F8" s="78"/>
    </row>
    <row r="9" spans="1:6" ht="12" customHeight="1" thickBot="1">
      <c r="A9" s="80" t="s">
        <v>116</v>
      </c>
      <c r="B9" s="7">
        <v>0.0973128189065879</v>
      </c>
      <c r="C9" s="8">
        <v>2090321</v>
      </c>
      <c r="D9" s="8">
        <v>193350</v>
      </c>
      <c r="E9" s="78"/>
      <c r="F9" s="78"/>
    </row>
    <row r="10" spans="1:6" ht="12" customHeight="1" thickBot="1">
      <c r="A10" s="81" t="s">
        <v>455</v>
      </c>
      <c r="B10" s="9">
        <v>0.05723205329055827</v>
      </c>
      <c r="C10" s="10">
        <v>1229369</v>
      </c>
      <c r="D10" s="10">
        <v>97914</v>
      </c>
      <c r="E10" s="78"/>
      <c r="F10" s="78"/>
    </row>
    <row r="11" spans="1:6" ht="12.75">
      <c r="A11" s="82" t="s">
        <v>117</v>
      </c>
      <c r="B11" s="78"/>
      <c r="C11" s="78"/>
      <c r="D11" s="78"/>
      <c r="E11" s="78"/>
      <c r="F11" s="78"/>
    </row>
    <row r="12" spans="1:6" ht="15.75">
      <c r="A12" s="83"/>
      <c r="B12" s="78"/>
      <c r="C12" s="78"/>
      <c r="D12" s="78"/>
      <c r="E12" s="78"/>
      <c r="F12" s="78"/>
    </row>
    <row r="13" spans="1:8" ht="16.5" thickBot="1">
      <c r="A13" s="77" t="s">
        <v>422</v>
      </c>
      <c r="B13" s="78"/>
      <c r="C13" s="78"/>
      <c r="D13" s="78"/>
      <c r="E13" s="78"/>
      <c r="F13" s="78"/>
      <c r="G13" s="63"/>
      <c r="H13" s="63"/>
    </row>
    <row r="14" spans="1:6" ht="9" customHeight="1">
      <c r="A14" s="12"/>
      <c r="B14" s="12"/>
      <c r="C14" s="12"/>
      <c r="D14" s="12"/>
      <c r="E14" s="12"/>
      <c r="F14" s="12"/>
    </row>
    <row r="15" spans="1:6" ht="13.5">
      <c r="A15" s="2"/>
      <c r="B15" s="1" t="s">
        <v>118</v>
      </c>
      <c r="C15" s="1" t="s">
        <v>119</v>
      </c>
      <c r="D15" s="1" t="s">
        <v>120</v>
      </c>
      <c r="E15" s="1" t="s">
        <v>75</v>
      </c>
      <c r="F15" s="1" t="s">
        <v>108</v>
      </c>
    </row>
    <row r="16" spans="1:6" ht="9" customHeight="1" thickBot="1">
      <c r="A16" s="13"/>
      <c r="B16" s="13"/>
      <c r="C16" s="13"/>
      <c r="D16" s="13"/>
      <c r="E16" s="13"/>
      <c r="F16" s="13"/>
    </row>
    <row r="17" spans="1:6" ht="12" customHeight="1" thickBot="1">
      <c r="A17" s="79" t="s">
        <v>113</v>
      </c>
      <c r="B17" s="6">
        <v>74103</v>
      </c>
      <c r="C17" s="6">
        <v>331781</v>
      </c>
      <c r="D17" s="6">
        <v>-257678</v>
      </c>
      <c r="E17" s="284">
        <v>-0.156</v>
      </c>
      <c r="F17" s="284">
        <v>-0.157</v>
      </c>
    </row>
    <row r="18" spans="1:6" ht="12" customHeight="1" thickBot="1">
      <c r="A18" s="80" t="s">
        <v>112</v>
      </c>
      <c r="B18" s="8">
        <v>86329</v>
      </c>
      <c r="C18" s="8">
        <v>233655</v>
      </c>
      <c r="D18" s="8">
        <v>-147326</v>
      </c>
      <c r="E18" s="285" t="s">
        <v>456</v>
      </c>
      <c r="F18" s="285" t="s">
        <v>456</v>
      </c>
    </row>
    <row r="19" spans="1:6" ht="12" customHeight="1" thickBot="1">
      <c r="A19" s="80" t="s">
        <v>114</v>
      </c>
      <c r="B19" s="8">
        <v>45744</v>
      </c>
      <c r="C19" s="8">
        <v>152622</v>
      </c>
      <c r="D19" s="8">
        <v>-106878</v>
      </c>
      <c r="E19" s="285">
        <v>-0.352</v>
      </c>
      <c r="F19" s="285">
        <v>-0.391</v>
      </c>
    </row>
    <row r="20" spans="1:6" ht="12" customHeight="1" thickBot="1">
      <c r="A20" s="80" t="s">
        <v>115</v>
      </c>
      <c r="B20" s="8">
        <v>45429</v>
      </c>
      <c r="C20" s="8">
        <v>211460</v>
      </c>
      <c r="D20" s="8">
        <v>-166031</v>
      </c>
      <c r="E20" s="285">
        <v>0.3</v>
      </c>
      <c r="F20" s="285">
        <v>0.32</v>
      </c>
    </row>
    <row r="21" spans="1:6" ht="12" customHeight="1" thickBot="1">
      <c r="A21" s="80" t="s">
        <v>116</v>
      </c>
      <c r="B21" s="8">
        <v>18411</v>
      </c>
      <c r="C21" s="8">
        <v>124397</v>
      </c>
      <c r="D21" s="8">
        <v>-105986</v>
      </c>
      <c r="E21" s="285">
        <v>-0.221</v>
      </c>
      <c r="F21" s="285">
        <v>-0.2267</v>
      </c>
    </row>
    <row r="22" spans="1:6" ht="12" customHeight="1" thickBot="1">
      <c r="A22" s="81" t="s">
        <v>455</v>
      </c>
      <c r="B22" s="10">
        <v>20193</v>
      </c>
      <c r="C22" s="10">
        <v>1123380</v>
      </c>
      <c r="D22" s="10">
        <v>-1103187</v>
      </c>
      <c r="E22" s="286" t="s">
        <v>456</v>
      </c>
      <c r="F22" s="286" t="s">
        <v>456</v>
      </c>
    </row>
    <row r="23" spans="1:6" ht="15.75">
      <c r="A23" s="83"/>
      <c r="B23" s="78"/>
      <c r="C23" s="78"/>
      <c r="D23" s="78"/>
      <c r="E23" s="78"/>
      <c r="F23" s="78"/>
    </row>
    <row r="24" spans="1:8" ht="16.5" thickBot="1">
      <c r="A24" s="77" t="s">
        <v>121</v>
      </c>
      <c r="B24" s="78"/>
      <c r="C24" s="78"/>
      <c r="D24" s="78"/>
      <c r="E24" s="78"/>
      <c r="F24" s="78"/>
      <c r="G24" s="63"/>
      <c r="H24" s="63"/>
    </row>
    <row r="25" spans="1:6" ht="9" customHeight="1">
      <c r="A25" s="12"/>
      <c r="B25" s="12"/>
      <c r="C25" s="12"/>
      <c r="D25" s="78"/>
      <c r="E25" s="78"/>
      <c r="F25" s="78"/>
    </row>
    <row r="26" spans="1:6" ht="13.5">
      <c r="A26" s="2"/>
      <c r="B26" s="1" t="s">
        <v>424</v>
      </c>
      <c r="C26" s="1" t="s">
        <v>423</v>
      </c>
      <c r="D26" s="78"/>
      <c r="E26" s="78"/>
      <c r="F26" s="78"/>
    </row>
    <row r="27" spans="1:6" ht="9" customHeight="1" thickBot="1">
      <c r="A27" s="13"/>
      <c r="B27" s="13"/>
      <c r="C27" s="13"/>
      <c r="D27" s="78"/>
      <c r="E27" s="78"/>
      <c r="F27" s="78"/>
    </row>
    <row r="28" spans="1:6" ht="12" customHeight="1" thickBot="1">
      <c r="A28" s="84" t="s">
        <v>122</v>
      </c>
      <c r="B28" s="6">
        <v>21480428</v>
      </c>
      <c r="C28" s="6" t="s">
        <v>456</v>
      </c>
      <c r="D28" s="78"/>
      <c r="E28" s="78"/>
      <c r="F28" s="78"/>
    </row>
    <row r="29" spans="1:6" ht="12" customHeight="1" thickBot="1">
      <c r="A29" s="80" t="s">
        <v>123</v>
      </c>
      <c r="B29" s="8">
        <v>880633</v>
      </c>
      <c r="C29" s="8" t="s">
        <v>456</v>
      </c>
      <c r="D29" s="78"/>
      <c r="E29" s="287"/>
      <c r="F29" s="78"/>
    </row>
    <row r="30" spans="1:6" ht="12" customHeight="1" thickBot="1">
      <c r="A30" s="80" t="s">
        <v>124</v>
      </c>
      <c r="B30" s="8">
        <v>6478762</v>
      </c>
      <c r="C30" s="8" t="s">
        <v>456</v>
      </c>
      <c r="D30" s="78"/>
      <c r="E30" s="78"/>
      <c r="F30" s="78"/>
    </row>
    <row r="31" spans="1:6" ht="12" customHeight="1" thickBot="1">
      <c r="A31" s="81" t="s">
        <v>125</v>
      </c>
      <c r="B31" s="10">
        <v>14121033</v>
      </c>
      <c r="C31" s="10" t="s">
        <v>456</v>
      </c>
      <c r="D31" s="78"/>
      <c r="E31" s="78"/>
      <c r="F31" s="78"/>
    </row>
    <row r="32" spans="1:6" ht="13.5">
      <c r="A32" s="88" t="s">
        <v>117</v>
      </c>
      <c r="B32" s="78"/>
      <c r="C32" s="78"/>
      <c r="D32" s="78"/>
      <c r="E32" s="287"/>
      <c r="F32" s="78"/>
    </row>
    <row r="33" spans="1:6" ht="15.75">
      <c r="A33" s="83"/>
      <c r="B33" s="78"/>
      <c r="C33" s="78"/>
      <c r="D33" s="78"/>
      <c r="E33" s="78"/>
      <c r="F33" s="78"/>
    </row>
    <row r="34" spans="1:8" ht="16.5" thickBot="1">
      <c r="A34" s="77" t="s">
        <v>126</v>
      </c>
      <c r="B34" s="78"/>
      <c r="C34" s="78"/>
      <c r="D34" s="78"/>
      <c r="E34" s="78"/>
      <c r="F34" s="78"/>
      <c r="G34" s="63"/>
      <c r="H34" s="63"/>
    </row>
    <row r="35" spans="1:6" ht="9" customHeight="1">
      <c r="A35" s="12"/>
      <c r="B35" s="12"/>
      <c r="C35" s="12"/>
      <c r="D35" s="12"/>
      <c r="E35" s="12"/>
      <c r="F35" s="12"/>
    </row>
    <row r="36" spans="1:6" ht="22.5">
      <c r="A36" s="2"/>
      <c r="B36" s="1" t="s">
        <v>425</v>
      </c>
      <c r="C36" s="1" t="s">
        <v>127</v>
      </c>
      <c r="D36" s="1" t="s">
        <v>128</v>
      </c>
      <c r="E36" s="1" t="s">
        <v>426</v>
      </c>
      <c r="F36" s="1" t="s">
        <v>47</v>
      </c>
    </row>
    <row r="37" spans="1:6" ht="9" customHeight="1" thickBot="1">
      <c r="A37" s="13"/>
      <c r="B37" s="13"/>
      <c r="C37" s="13"/>
      <c r="D37" s="13"/>
      <c r="E37" s="13"/>
      <c r="F37" s="13"/>
    </row>
    <row r="38" spans="1:6" ht="12" customHeight="1" thickBot="1">
      <c r="A38" s="84" t="s">
        <v>122</v>
      </c>
      <c r="B38" s="6">
        <v>21470949</v>
      </c>
      <c r="C38" s="14">
        <v>0.04149178287161631</v>
      </c>
      <c r="D38" s="14">
        <v>0.04348292268830005</v>
      </c>
      <c r="E38" s="85" t="str">
        <f>"-   "</f>
        <v>-   </v>
      </c>
      <c r="F38" s="15" t="s">
        <v>457</v>
      </c>
    </row>
    <row r="39" spans="1:6" ht="12" customHeight="1" thickBot="1">
      <c r="A39" s="80" t="s">
        <v>129</v>
      </c>
      <c r="B39" s="8">
        <v>12544172</v>
      </c>
      <c r="C39" s="16">
        <v>0.0024729435470113134</v>
      </c>
      <c r="D39" s="16">
        <v>0.0013415491911303514</v>
      </c>
      <c r="E39" s="86" t="s">
        <v>457</v>
      </c>
      <c r="F39" s="17" t="s">
        <v>457</v>
      </c>
    </row>
    <row r="40" spans="1:6" ht="12" customHeight="1" thickBot="1">
      <c r="A40" s="80" t="s">
        <v>130</v>
      </c>
      <c r="B40" s="8">
        <v>5960661</v>
      </c>
      <c r="C40" s="16">
        <v>0</v>
      </c>
      <c r="D40" s="16">
        <v>0.012110380040066027</v>
      </c>
      <c r="E40" s="86" t="s">
        <v>457</v>
      </c>
      <c r="F40" s="17" t="s">
        <v>457</v>
      </c>
    </row>
    <row r="41" spans="1:6" ht="12" customHeight="1" thickBot="1">
      <c r="A41" s="80" t="s">
        <v>131</v>
      </c>
      <c r="B41" s="8">
        <v>1854557</v>
      </c>
      <c r="C41" s="16">
        <v>0.5109080050923211</v>
      </c>
      <c r="D41" s="16">
        <v>0.4501717289897264</v>
      </c>
      <c r="E41" s="86" t="s">
        <v>457</v>
      </c>
      <c r="F41" s="17" t="s">
        <v>457</v>
      </c>
    </row>
    <row r="42" spans="1:6" ht="12" customHeight="1" thickBot="1">
      <c r="A42" s="80" t="s">
        <v>132</v>
      </c>
      <c r="B42" s="8">
        <v>1194749</v>
      </c>
      <c r="C42" s="16">
        <v>0.3244117077310799</v>
      </c>
      <c r="D42" s="16">
        <v>0.11181235824428395</v>
      </c>
      <c r="E42" s="86" t="s">
        <v>457</v>
      </c>
      <c r="F42" s="17" t="s">
        <v>457</v>
      </c>
    </row>
    <row r="43" spans="1:6" ht="12" customHeight="1" thickBot="1">
      <c r="A43" s="81" t="s">
        <v>133</v>
      </c>
      <c r="B43" s="10">
        <v>-83190</v>
      </c>
      <c r="C43" s="18">
        <v>0.199269209039548</v>
      </c>
      <c r="D43" s="18">
        <v>0.16815743058059862</v>
      </c>
      <c r="E43" s="87" t="s">
        <v>457</v>
      </c>
      <c r="F43" s="19" t="s">
        <v>457</v>
      </c>
    </row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H36"/>
  <sheetViews>
    <sheetView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28.625" style="3" customWidth="1"/>
    <col min="2" max="6" width="9.125" style="3" customWidth="1"/>
    <col min="7" max="13" width="11.00390625" style="3" customWidth="1"/>
    <col min="14" max="16384" width="8.00390625" style="3" customWidth="1"/>
  </cols>
  <sheetData>
    <row r="1" spans="1:8" ht="16.5" thickBot="1">
      <c r="A1" s="77" t="s">
        <v>458</v>
      </c>
      <c r="B1" s="78"/>
      <c r="C1" s="78"/>
      <c r="D1" s="78"/>
      <c r="E1" s="78"/>
      <c r="F1" s="78"/>
      <c r="G1" s="63"/>
      <c r="H1" s="63"/>
    </row>
    <row r="2" spans="1:6" ht="9" customHeight="1">
      <c r="A2" s="12"/>
      <c r="B2" s="4"/>
      <c r="C2" s="4"/>
      <c r="D2" s="4"/>
      <c r="E2" s="78"/>
      <c r="F2" s="78"/>
    </row>
    <row r="3" spans="1:6" ht="22.5">
      <c r="A3" s="2"/>
      <c r="B3" s="1" t="s">
        <v>109</v>
      </c>
      <c r="C3" s="1" t="s">
        <v>110</v>
      </c>
      <c r="D3" s="1" t="s">
        <v>111</v>
      </c>
      <c r="E3" s="78"/>
      <c r="F3" s="78"/>
    </row>
    <row r="4" spans="1:6" ht="9" customHeight="1" thickBot="1">
      <c r="A4" s="13"/>
      <c r="B4" s="2"/>
      <c r="C4" s="2"/>
      <c r="D4" s="2"/>
      <c r="E4" s="78"/>
      <c r="F4" s="78"/>
    </row>
    <row r="5" spans="1:6" ht="12" customHeight="1" thickBot="1">
      <c r="A5" s="79" t="s">
        <v>459</v>
      </c>
      <c r="B5" s="5">
        <v>0.5402779631659326</v>
      </c>
      <c r="C5" s="6">
        <v>8621491</v>
      </c>
      <c r="D5" s="6">
        <v>383923</v>
      </c>
      <c r="E5" s="78"/>
      <c r="F5" s="78"/>
    </row>
    <row r="6" spans="1:6" ht="12" customHeight="1" thickBot="1">
      <c r="A6" s="80" t="s">
        <v>460</v>
      </c>
      <c r="B6" s="7">
        <v>0.3154760987146491</v>
      </c>
      <c r="C6" s="8">
        <v>5034213</v>
      </c>
      <c r="D6" s="8">
        <v>178400</v>
      </c>
      <c r="E6" s="78"/>
      <c r="F6" s="78"/>
    </row>
    <row r="7" spans="1:6" ht="12" customHeight="1" thickBot="1">
      <c r="A7" s="81" t="s">
        <v>461</v>
      </c>
      <c r="B7" s="9">
        <v>0.14424593811941838</v>
      </c>
      <c r="C7" s="10">
        <v>2301806</v>
      </c>
      <c r="D7" s="10">
        <v>132176</v>
      </c>
      <c r="E7" s="78"/>
      <c r="F7" s="78"/>
    </row>
    <row r="8" spans="1:6" ht="12.75">
      <c r="A8" s="82" t="s">
        <v>117</v>
      </c>
      <c r="B8" s="78"/>
      <c r="C8" s="78"/>
      <c r="D8" s="78"/>
      <c r="E8" s="78"/>
      <c r="F8" s="78"/>
    </row>
    <row r="9" spans="1:6" ht="15.75">
      <c r="A9" s="83"/>
      <c r="B9" s="78"/>
      <c r="C9" s="78"/>
      <c r="D9" s="78"/>
      <c r="E9" s="78"/>
      <c r="F9" s="78"/>
    </row>
    <row r="10" spans="1:8" ht="16.5" thickBot="1">
      <c r="A10" s="77" t="s">
        <v>462</v>
      </c>
      <c r="B10" s="78"/>
      <c r="C10" s="78"/>
      <c r="D10" s="78"/>
      <c r="E10" s="78"/>
      <c r="F10" s="78"/>
      <c r="G10" s="63"/>
      <c r="H10" s="63"/>
    </row>
    <row r="11" spans="1:6" ht="9" customHeight="1">
      <c r="A11" s="12"/>
      <c r="B11" s="12"/>
      <c r="C11" s="12"/>
      <c r="D11" s="12"/>
      <c r="E11" s="12"/>
      <c r="F11" s="12"/>
    </row>
    <row r="12" spans="1:6" ht="22.5">
      <c r="A12" s="2"/>
      <c r="B12" s="1" t="s">
        <v>118</v>
      </c>
      <c r="C12" s="1" t="s">
        <v>119</v>
      </c>
      <c r="D12" s="1" t="s">
        <v>120</v>
      </c>
      <c r="E12" s="1" t="s">
        <v>75</v>
      </c>
      <c r="F12" s="1" t="s">
        <v>108</v>
      </c>
    </row>
    <row r="13" spans="1:6" ht="9" customHeight="1" thickBot="1">
      <c r="A13" s="13"/>
      <c r="B13" s="13"/>
      <c r="C13" s="13"/>
      <c r="D13" s="13"/>
      <c r="E13" s="13"/>
      <c r="F13" s="13"/>
    </row>
    <row r="14" spans="1:6" ht="12" customHeight="1" thickBot="1">
      <c r="A14" s="79" t="s">
        <v>459</v>
      </c>
      <c r="B14" s="6">
        <v>182422</v>
      </c>
      <c r="C14" s="6">
        <v>134958</v>
      </c>
      <c r="D14" s="6">
        <v>47464</v>
      </c>
      <c r="E14" s="288">
        <v>0.11</v>
      </c>
      <c r="F14" s="288">
        <v>0.2</v>
      </c>
    </row>
    <row r="15" spans="1:6" ht="12" customHeight="1" thickBot="1">
      <c r="A15" s="80" t="s">
        <v>460</v>
      </c>
      <c r="B15" s="8">
        <v>40252</v>
      </c>
      <c r="C15" s="8">
        <v>38096</v>
      </c>
      <c r="D15" s="8">
        <v>2156</v>
      </c>
      <c r="E15" s="289">
        <v>0.0167</v>
      </c>
      <c r="F15" s="289">
        <v>0.0377</v>
      </c>
    </row>
    <row r="16" spans="1:6" ht="12" customHeight="1" thickBot="1">
      <c r="A16" s="81" t="s">
        <v>461</v>
      </c>
      <c r="B16" s="10">
        <v>29194</v>
      </c>
      <c r="C16" s="10">
        <v>26418</v>
      </c>
      <c r="D16" s="10">
        <v>2776</v>
      </c>
      <c r="E16" s="290">
        <v>0.022</v>
      </c>
      <c r="F16" s="290">
        <v>0.024</v>
      </c>
    </row>
    <row r="17" spans="1:6" ht="12" customHeight="1">
      <c r="A17" s="83"/>
      <c r="B17" s="78"/>
      <c r="C17" s="78"/>
      <c r="D17" s="78"/>
      <c r="E17" s="78"/>
      <c r="F17" s="78"/>
    </row>
    <row r="18" spans="1:6" ht="16.5" customHeight="1" thickBot="1">
      <c r="A18" s="77" t="s">
        <v>463</v>
      </c>
      <c r="B18" s="78"/>
      <c r="C18" s="78"/>
      <c r="D18" s="78"/>
      <c r="E18" s="78"/>
      <c r="F18" s="78"/>
    </row>
    <row r="19" spans="1:6" ht="9" customHeight="1">
      <c r="A19" s="12"/>
      <c r="B19" s="12"/>
      <c r="C19" s="12"/>
      <c r="D19" s="78"/>
      <c r="E19" s="78"/>
      <c r="F19" s="78"/>
    </row>
    <row r="20" spans="1:6" ht="13.5">
      <c r="A20" s="2"/>
      <c r="B20" s="1" t="s">
        <v>424</v>
      </c>
      <c r="C20" s="1" t="s">
        <v>423</v>
      </c>
      <c r="D20" s="78"/>
      <c r="E20" s="78"/>
      <c r="F20" s="78"/>
    </row>
    <row r="21" spans="1:8" ht="9" customHeight="1" thickBot="1">
      <c r="A21" s="13"/>
      <c r="B21" s="13"/>
      <c r="C21" s="13"/>
      <c r="D21" s="78"/>
      <c r="E21" s="78"/>
      <c r="F21" s="78"/>
      <c r="G21" s="63"/>
      <c r="H21" s="63"/>
    </row>
    <row r="22" spans="1:6" ht="12" customHeight="1" thickBot="1">
      <c r="A22" s="84" t="s">
        <v>122</v>
      </c>
      <c r="B22" s="6">
        <v>15957510</v>
      </c>
      <c r="C22" s="85" t="s">
        <v>457</v>
      </c>
      <c r="D22" s="78"/>
      <c r="E22" s="78"/>
      <c r="F22" s="78"/>
    </row>
    <row r="23" spans="1:6" ht="12" customHeight="1" thickBot="1">
      <c r="A23" s="80" t="s">
        <v>464</v>
      </c>
      <c r="B23" s="8">
        <v>15372195</v>
      </c>
      <c r="C23" s="86" t="s">
        <v>457</v>
      </c>
      <c r="D23" s="78"/>
      <c r="E23" s="78"/>
      <c r="F23" s="78"/>
    </row>
    <row r="24" spans="1:6" ht="12" customHeight="1" thickBot="1">
      <c r="A24" s="81" t="s">
        <v>465</v>
      </c>
      <c r="B24" s="10">
        <v>585315</v>
      </c>
      <c r="C24" s="87" t="s">
        <v>457</v>
      </c>
      <c r="D24" s="78"/>
      <c r="E24" s="78"/>
      <c r="F24" s="78"/>
    </row>
    <row r="25" spans="1:6" ht="12" customHeight="1">
      <c r="A25" s="88" t="s">
        <v>117</v>
      </c>
      <c r="B25" s="78"/>
      <c r="C25" s="78"/>
      <c r="D25" s="78"/>
      <c r="E25" s="78"/>
      <c r="F25" s="78"/>
    </row>
    <row r="26" spans="1:6" ht="12" customHeight="1">
      <c r="A26" s="83"/>
      <c r="B26" s="78"/>
      <c r="C26" s="78"/>
      <c r="D26" s="78"/>
      <c r="E26" s="78"/>
      <c r="F26" s="78"/>
    </row>
    <row r="27" spans="1:6" ht="16.5" customHeight="1" thickBot="1">
      <c r="A27" s="77" t="s">
        <v>466</v>
      </c>
      <c r="B27" s="78"/>
      <c r="C27" s="78"/>
      <c r="D27" s="78"/>
      <c r="E27" s="78"/>
      <c r="F27" s="78"/>
    </row>
    <row r="28" spans="1:6" ht="9" customHeight="1">
      <c r="A28" s="12"/>
      <c r="B28" s="12"/>
      <c r="C28" s="12"/>
      <c r="D28" s="12"/>
      <c r="E28" s="12"/>
      <c r="F28" s="12"/>
    </row>
    <row r="29" spans="1:6" ht="22.5">
      <c r="A29" s="2"/>
      <c r="B29" s="1" t="s">
        <v>425</v>
      </c>
      <c r="C29" s="1" t="s">
        <v>127</v>
      </c>
      <c r="D29" s="1" t="s">
        <v>128</v>
      </c>
      <c r="E29" s="1" t="s">
        <v>426</v>
      </c>
      <c r="F29" s="1" t="s">
        <v>47</v>
      </c>
    </row>
    <row r="30" spans="1:8" ht="9" customHeight="1" thickBot="1">
      <c r="A30" s="13"/>
      <c r="B30" s="13"/>
      <c r="C30" s="13"/>
      <c r="D30" s="13"/>
      <c r="E30" s="13"/>
      <c r="F30" s="13"/>
      <c r="G30" s="63"/>
      <c r="H30" s="63"/>
    </row>
    <row r="31" spans="1:6" ht="12" customHeight="1" thickBot="1">
      <c r="A31" s="84" t="s">
        <v>122</v>
      </c>
      <c r="B31" s="6">
        <v>15873511</v>
      </c>
      <c r="C31" s="14">
        <v>0.026267496569454887</v>
      </c>
      <c r="D31" s="14">
        <v>0.3170151603483439</v>
      </c>
      <c r="E31" s="15" t="s">
        <v>457</v>
      </c>
      <c r="F31" s="15" t="s">
        <v>457</v>
      </c>
    </row>
    <row r="32" spans="1:6" ht="12" customHeight="1" thickBot="1">
      <c r="A32" s="80" t="s">
        <v>129</v>
      </c>
      <c r="B32" s="8">
        <v>5731881</v>
      </c>
      <c r="C32" s="16">
        <v>0.014565253099288</v>
      </c>
      <c r="D32" s="16">
        <v>0.0024698501940288013</v>
      </c>
      <c r="E32" s="17" t="s">
        <v>457</v>
      </c>
      <c r="F32" s="17" t="s">
        <v>457</v>
      </c>
    </row>
    <row r="33" spans="1:6" ht="12" customHeight="1" thickBot="1">
      <c r="A33" s="80" t="s">
        <v>130</v>
      </c>
      <c r="B33" s="8">
        <v>9400938</v>
      </c>
      <c r="C33" s="16">
        <v>4.608857116172875E-05</v>
      </c>
      <c r="D33" s="16">
        <v>0.4948209423357541</v>
      </c>
      <c r="E33" s="17" t="s">
        <v>457</v>
      </c>
      <c r="F33" s="17" t="s">
        <v>457</v>
      </c>
    </row>
    <row r="34" spans="1:6" ht="12" customHeight="1" thickBot="1">
      <c r="A34" s="80" t="s">
        <v>131</v>
      </c>
      <c r="B34" s="8">
        <v>815650</v>
      </c>
      <c r="C34" s="16">
        <v>0.4182678305645804</v>
      </c>
      <c r="D34" s="16">
        <v>0.5817321694354196</v>
      </c>
      <c r="E34" s="17" t="s">
        <v>457</v>
      </c>
      <c r="F34" s="17" t="s">
        <v>457</v>
      </c>
    </row>
    <row r="35" spans="1:6" ht="12" customHeight="1" thickBot="1">
      <c r="A35" s="80" t="s">
        <v>132</v>
      </c>
      <c r="B35" s="8">
        <v>95963</v>
      </c>
      <c r="C35" s="16">
        <v>0.008930525306628596</v>
      </c>
      <c r="D35" s="16">
        <v>0</v>
      </c>
      <c r="E35" s="17" t="s">
        <v>457</v>
      </c>
      <c r="F35" s="17" t="s">
        <v>457</v>
      </c>
    </row>
    <row r="36" spans="1:6" ht="12" customHeight="1" thickBot="1">
      <c r="A36" s="81" t="s">
        <v>133</v>
      </c>
      <c r="B36" s="10">
        <v>-170921</v>
      </c>
      <c r="C36" s="18">
        <v>0</v>
      </c>
      <c r="D36" s="18">
        <v>0.0004973057728424242</v>
      </c>
      <c r="E36" s="19" t="s">
        <v>457</v>
      </c>
      <c r="F36" s="19" t="s">
        <v>457</v>
      </c>
    </row>
    <row r="37" ht="12" customHeight="1"/>
    <row r="38" ht="12" customHeight="1"/>
    <row r="39" ht="12" customHeight="1"/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413"/>
  <sheetViews>
    <sheetView view="pageBreakPreview" zoomScaleSheetLayoutView="100" workbookViewId="0" topLeftCell="A1">
      <selection activeCell="C25" sqref="C25"/>
    </sheetView>
  </sheetViews>
  <sheetFormatPr defaultColWidth="9.00390625" defaultRowHeight="14.25"/>
  <cols>
    <col min="1" max="1" width="23.75390625" style="78" customWidth="1"/>
    <col min="2" max="10" width="8.125" style="78" customWidth="1"/>
    <col min="11" max="12" width="11.00390625" style="78" customWidth="1"/>
    <col min="13" max="16384" width="8.00390625" style="78" customWidth="1"/>
  </cols>
  <sheetData>
    <row r="1" spans="1:10" ht="16.5" thickBot="1">
      <c r="A1" s="154" t="s">
        <v>427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9" customHeight="1">
      <c r="A2" s="20"/>
      <c r="B2" s="20"/>
      <c r="C2" s="20"/>
      <c r="D2" s="65"/>
      <c r="E2" s="65"/>
      <c r="F2" s="65"/>
      <c r="G2" s="65"/>
      <c r="H2" s="65"/>
      <c r="I2" s="65"/>
      <c r="J2" s="65"/>
    </row>
    <row r="3" spans="1:10" ht="33.75">
      <c r="A3" s="231" t="s">
        <v>134</v>
      </c>
      <c r="B3" s="35" t="s">
        <v>135</v>
      </c>
      <c r="C3" s="11" t="s">
        <v>109</v>
      </c>
      <c r="D3" s="65"/>
      <c r="E3" s="65"/>
      <c r="F3" s="65"/>
      <c r="G3" s="65"/>
      <c r="H3" s="65"/>
      <c r="I3" s="65"/>
      <c r="J3" s="65"/>
    </row>
    <row r="4" spans="1:10" ht="9" customHeight="1" thickBot="1">
      <c r="A4" s="22"/>
      <c r="B4" s="22"/>
      <c r="C4" s="22"/>
      <c r="D4" s="65"/>
      <c r="E4" s="65"/>
      <c r="F4" s="65"/>
      <c r="G4" s="65"/>
      <c r="H4" s="65"/>
      <c r="I4" s="65"/>
      <c r="J4" s="65"/>
    </row>
    <row r="5" spans="1:10" ht="12" customHeight="1" thickBot="1">
      <c r="A5" s="167" t="s">
        <v>136</v>
      </c>
      <c r="B5" s="23">
        <v>101686530.84898</v>
      </c>
      <c r="C5" s="36">
        <v>1</v>
      </c>
      <c r="D5" s="65"/>
      <c r="E5" s="65"/>
      <c r="F5" s="65"/>
      <c r="G5" s="65"/>
      <c r="H5" s="65"/>
      <c r="I5" s="65"/>
      <c r="J5" s="65"/>
    </row>
    <row r="6" spans="1:10" ht="12" customHeight="1" thickBot="1">
      <c r="A6" s="169" t="s">
        <v>137</v>
      </c>
      <c r="B6" s="24">
        <v>38011243.807</v>
      </c>
      <c r="C6" s="40">
        <v>0.3738080499909323</v>
      </c>
      <c r="D6" s="65"/>
      <c r="E6" s="65"/>
      <c r="F6" s="65"/>
      <c r="G6" s="65"/>
      <c r="H6" s="65"/>
      <c r="I6" s="65"/>
      <c r="J6" s="65"/>
    </row>
    <row r="7" spans="1:10" ht="12" customHeight="1" thickBot="1">
      <c r="A7" s="169" t="s">
        <v>138</v>
      </c>
      <c r="B7" s="24">
        <v>29373604.674</v>
      </c>
      <c r="C7" s="40">
        <v>0.28886426185218456</v>
      </c>
      <c r="D7" s="65"/>
      <c r="E7" s="65"/>
      <c r="F7" s="65"/>
      <c r="G7" s="65"/>
      <c r="H7" s="65"/>
      <c r="I7" s="65"/>
      <c r="J7" s="65"/>
    </row>
    <row r="8" spans="1:10" ht="12" customHeight="1" thickBot="1">
      <c r="A8" s="169" t="s">
        <v>139</v>
      </c>
      <c r="B8" s="24">
        <v>22033345.11</v>
      </c>
      <c r="C8" s="40">
        <v>0.216679091380577</v>
      </c>
      <c r="D8" s="65"/>
      <c r="E8" s="65"/>
      <c r="F8" s="65"/>
      <c r="G8" s="65"/>
      <c r="H8" s="65"/>
      <c r="I8" s="65"/>
      <c r="J8" s="65"/>
    </row>
    <row r="9" spans="1:10" ht="12" customHeight="1" thickBot="1">
      <c r="A9" s="169" t="s">
        <v>143</v>
      </c>
      <c r="B9" s="24">
        <v>3785833.483</v>
      </c>
      <c r="C9" s="40">
        <v>0.0372304321073018</v>
      </c>
      <c r="D9" s="65"/>
      <c r="E9" s="65"/>
      <c r="F9" s="65"/>
      <c r="G9" s="65"/>
      <c r="H9" s="65"/>
      <c r="I9" s="65"/>
      <c r="J9" s="65"/>
    </row>
    <row r="10" spans="1:10" ht="12" customHeight="1" thickBot="1">
      <c r="A10" s="169" t="s">
        <v>140</v>
      </c>
      <c r="B10" s="24">
        <v>2937257.523</v>
      </c>
      <c r="C10" s="40">
        <v>0.028885413815151934</v>
      </c>
      <c r="D10" s="65"/>
      <c r="E10" s="65"/>
      <c r="F10" s="65"/>
      <c r="G10" s="65"/>
      <c r="H10" s="65"/>
      <c r="I10" s="65"/>
      <c r="J10" s="65"/>
    </row>
    <row r="11" spans="1:10" ht="12" customHeight="1" thickBot="1">
      <c r="A11" s="169" t="s">
        <v>141</v>
      </c>
      <c r="B11" s="24">
        <v>2410462</v>
      </c>
      <c r="C11" s="40">
        <v>0.02370483071725501</v>
      </c>
      <c r="D11" s="65"/>
      <c r="E11" s="65"/>
      <c r="F11" s="65"/>
      <c r="G11" s="65"/>
      <c r="H11" s="65"/>
      <c r="I11" s="65"/>
      <c r="J11" s="65"/>
    </row>
    <row r="12" spans="1:10" ht="12" customHeight="1" thickBot="1">
      <c r="A12" s="169" t="s">
        <v>142</v>
      </c>
      <c r="B12" s="24">
        <v>2246598.4021799997</v>
      </c>
      <c r="C12" s="40">
        <v>0.022093372479355607</v>
      </c>
      <c r="D12" s="65"/>
      <c r="E12" s="65"/>
      <c r="F12" s="65"/>
      <c r="G12" s="65"/>
      <c r="H12" s="65"/>
      <c r="I12" s="65"/>
      <c r="J12" s="65"/>
    </row>
    <row r="13" spans="1:10" ht="12" customHeight="1" thickBot="1">
      <c r="A13" s="169" t="s">
        <v>144</v>
      </c>
      <c r="B13" s="24">
        <v>403890.135</v>
      </c>
      <c r="C13" s="40">
        <v>0.003971913798493514</v>
      </c>
      <c r="D13" s="65"/>
      <c r="E13" s="65"/>
      <c r="F13" s="65"/>
      <c r="G13" s="65"/>
      <c r="H13" s="65"/>
      <c r="I13" s="65"/>
      <c r="J13" s="65"/>
    </row>
    <row r="14" spans="1:10" ht="12" customHeight="1" thickBot="1">
      <c r="A14" s="169" t="s">
        <v>145</v>
      </c>
      <c r="B14" s="24">
        <v>299115.125</v>
      </c>
      <c r="C14" s="40">
        <v>0.002941541249393507</v>
      </c>
      <c r="D14" s="65"/>
      <c r="E14" s="65"/>
      <c r="F14" s="65"/>
      <c r="G14" s="65"/>
      <c r="H14" s="65"/>
      <c r="I14" s="65"/>
      <c r="J14" s="65"/>
    </row>
    <row r="15" spans="1:10" ht="12" customHeight="1" thickBot="1">
      <c r="A15" s="171" t="s">
        <v>146</v>
      </c>
      <c r="B15" s="25">
        <v>185180.58980000002</v>
      </c>
      <c r="C15" s="44">
        <v>0.0018210926093547377</v>
      </c>
      <c r="D15" s="65"/>
      <c r="E15" s="65"/>
      <c r="F15" s="65"/>
      <c r="G15" s="65"/>
      <c r="H15" s="65"/>
      <c r="I15" s="65"/>
      <c r="J15" s="65"/>
    </row>
    <row r="16" spans="1:10" ht="9.75" customHeight="1">
      <c r="A16" s="155" t="s">
        <v>117</v>
      </c>
      <c r="B16" s="65"/>
      <c r="C16" s="65"/>
      <c r="D16" s="65"/>
      <c r="E16" s="65"/>
      <c r="F16" s="65"/>
      <c r="G16" s="65"/>
      <c r="H16" s="65"/>
      <c r="I16" s="65"/>
      <c r="J16" s="65"/>
    </row>
    <row r="17" spans="1:10" ht="14.25">
      <c r="A17" s="156"/>
      <c r="B17" s="65"/>
      <c r="C17" s="65"/>
      <c r="D17" s="65"/>
      <c r="E17" s="65"/>
      <c r="F17" s="65"/>
      <c r="G17" s="65"/>
      <c r="H17" s="65"/>
      <c r="I17" s="65"/>
      <c r="J17" s="65"/>
    </row>
    <row r="18" spans="1:10" ht="16.5" thickBot="1">
      <c r="A18" s="154" t="s">
        <v>428</v>
      </c>
      <c r="B18" s="65"/>
      <c r="C18" s="65"/>
      <c r="D18" s="65"/>
      <c r="E18" s="65"/>
      <c r="F18" s="65"/>
      <c r="G18" s="65"/>
      <c r="H18" s="65"/>
      <c r="I18" s="65"/>
      <c r="J18" s="65"/>
    </row>
    <row r="19" spans="1:10" ht="9" customHeight="1">
      <c r="A19" s="26"/>
      <c r="B19" s="26"/>
      <c r="C19" s="26"/>
      <c r="D19" s="26"/>
      <c r="E19" s="26"/>
      <c r="F19" s="26"/>
      <c r="G19" s="65"/>
      <c r="H19" s="65"/>
      <c r="I19" s="65"/>
      <c r="J19" s="65"/>
    </row>
    <row r="20" spans="1:10" ht="22.5">
      <c r="A20" s="231" t="s">
        <v>134</v>
      </c>
      <c r="B20" s="11" t="s">
        <v>118</v>
      </c>
      <c r="C20" s="11" t="s">
        <v>119</v>
      </c>
      <c r="D20" s="11" t="s">
        <v>120</v>
      </c>
      <c r="E20" s="11" t="s">
        <v>75</v>
      </c>
      <c r="F20" s="11" t="s">
        <v>108</v>
      </c>
      <c r="G20" s="65"/>
      <c r="H20" s="65"/>
      <c r="I20" s="65"/>
      <c r="J20" s="65"/>
    </row>
    <row r="21" spans="1:10" ht="9" customHeight="1" thickBot="1">
      <c r="A21" s="157"/>
      <c r="B21" s="27"/>
      <c r="C21" s="27"/>
      <c r="D21" s="27"/>
      <c r="E21" s="27"/>
      <c r="F21" s="27"/>
      <c r="G21" s="65"/>
      <c r="H21" s="65"/>
      <c r="I21" s="65"/>
      <c r="J21" s="65"/>
    </row>
    <row r="22" spans="1:10" ht="12" customHeight="1" thickBot="1">
      <c r="A22" s="291" t="s">
        <v>136</v>
      </c>
      <c r="B22" s="28" t="s">
        <v>456</v>
      </c>
      <c r="C22" s="28" t="s">
        <v>456</v>
      </c>
      <c r="D22" s="28" t="s">
        <v>456</v>
      </c>
      <c r="E22" s="29" t="s">
        <v>456</v>
      </c>
      <c r="F22" s="29" t="s">
        <v>456</v>
      </c>
      <c r="G22" s="65"/>
      <c r="H22" s="65"/>
      <c r="I22" s="65"/>
      <c r="J22" s="65"/>
    </row>
    <row r="23" spans="1:10" ht="12" customHeight="1" thickBot="1">
      <c r="A23" s="292" t="s">
        <v>142</v>
      </c>
      <c r="B23" s="28">
        <v>38646</v>
      </c>
      <c r="C23" s="28">
        <v>36252</v>
      </c>
      <c r="D23" s="28">
        <v>2394</v>
      </c>
      <c r="E23" s="29">
        <v>0.033509231135310666</v>
      </c>
      <c r="F23" s="29">
        <v>0.03696897632688358</v>
      </c>
      <c r="G23" s="65"/>
      <c r="H23" s="65"/>
      <c r="I23" s="65"/>
      <c r="J23" s="65"/>
    </row>
    <row r="24" spans="1:10" ht="12" customHeight="1" thickBot="1">
      <c r="A24" s="292" t="s">
        <v>138</v>
      </c>
      <c r="B24" s="28">
        <v>338107</v>
      </c>
      <c r="C24" s="28">
        <v>296217</v>
      </c>
      <c r="D24" s="28">
        <v>41890</v>
      </c>
      <c r="E24" s="29">
        <v>0.2190693344768798</v>
      </c>
      <c r="F24" s="29">
        <v>0.2885741447486257</v>
      </c>
      <c r="G24" s="65"/>
      <c r="H24" s="65"/>
      <c r="I24" s="65"/>
      <c r="J24" s="65"/>
    </row>
    <row r="25" spans="1:10" ht="12" customHeight="1" thickBot="1">
      <c r="A25" s="292" t="s">
        <v>143</v>
      </c>
      <c r="B25" s="28" t="s">
        <v>456</v>
      </c>
      <c r="C25" s="28" t="s">
        <v>456</v>
      </c>
      <c r="D25" s="28" t="s">
        <v>456</v>
      </c>
      <c r="E25" s="29" t="s">
        <v>456</v>
      </c>
      <c r="F25" s="29" t="s">
        <v>456</v>
      </c>
      <c r="G25" s="65"/>
      <c r="H25" s="65"/>
      <c r="I25" s="65"/>
      <c r="J25" s="65"/>
    </row>
    <row r="26" spans="1:10" ht="12" customHeight="1" thickBot="1">
      <c r="A26" s="292" t="s">
        <v>145</v>
      </c>
      <c r="B26" s="28" t="s">
        <v>456</v>
      </c>
      <c r="C26" s="28" t="s">
        <v>456</v>
      </c>
      <c r="D26" s="30" t="s">
        <v>456</v>
      </c>
      <c r="E26" s="29" t="s">
        <v>456</v>
      </c>
      <c r="F26" s="29" t="s">
        <v>456</v>
      </c>
      <c r="G26" s="65"/>
      <c r="H26" s="65"/>
      <c r="I26" s="65"/>
      <c r="J26" s="65"/>
    </row>
    <row r="27" spans="1:10" ht="12" customHeight="1" thickBot="1">
      <c r="A27" s="292" t="s">
        <v>141</v>
      </c>
      <c r="B27" s="28">
        <v>32258</v>
      </c>
      <c r="C27" s="28">
        <v>22605</v>
      </c>
      <c r="D27" s="28">
        <v>9653</v>
      </c>
      <c r="E27" s="29">
        <v>0.11621439406708242</v>
      </c>
      <c r="F27" s="29">
        <v>0.12447292749287565</v>
      </c>
      <c r="G27" s="65"/>
      <c r="H27" s="65"/>
      <c r="I27" s="65"/>
      <c r="J27" s="65"/>
    </row>
    <row r="28" spans="1:10" ht="12" customHeight="1" thickBot="1">
      <c r="A28" s="292" t="s">
        <v>146</v>
      </c>
      <c r="B28" s="28">
        <v>4544</v>
      </c>
      <c r="C28" s="28">
        <v>14169</v>
      </c>
      <c r="D28" s="28">
        <v>-9625</v>
      </c>
      <c r="E28" s="29">
        <v>-0.16913857941166133</v>
      </c>
      <c r="F28" s="29">
        <v>-0.17367689781482884</v>
      </c>
      <c r="G28" s="65"/>
      <c r="H28" s="65"/>
      <c r="I28" s="65"/>
      <c r="J28" s="65"/>
    </row>
    <row r="29" spans="1:10" ht="12" customHeight="1" thickBot="1">
      <c r="A29" s="292" t="s">
        <v>144</v>
      </c>
      <c r="B29" s="28" t="s">
        <v>456</v>
      </c>
      <c r="C29" s="28" t="s">
        <v>456</v>
      </c>
      <c r="D29" s="28" t="s">
        <v>456</v>
      </c>
      <c r="E29" s="29" t="s">
        <v>456</v>
      </c>
      <c r="F29" s="29" t="s">
        <v>456</v>
      </c>
      <c r="G29" s="65"/>
      <c r="H29" s="65"/>
      <c r="I29" s="65"/>
      <c r="J29" s="65"/>
    </row>
    <row r="30" spans="1:10" ht="12" customHeight="1" thickBot="1">
      <c r="A30" s="292" t="s">
        <v>140</v>
      </c>
      <c r="B30" s="28" t="s">
        <v>456</v>
      </c>
      <c r="C30" s="28" t="s">
        <v>456</v>
      </c>
      <c r="D30" s="28" t="s">
        <v>456</v>
      </c>
      <c r="E30" s="29" t="s">
        <v>456</v>
      </c>
      <c r="F30" s="29" t="s">
        <v>456</v>
      </c>
      <c r="G30" s="65"/>
      <c r="H30" s="65"/>
      <c r="I30" s="65"/>
      <c r="J30" s="65"/>
    </row>
    <row r="31" spans="1:10" ht="12" customHeight="1" thickBot="1">
      <c r="A31" s="292" t="s">
        <v>137</v>
      </c>
      <c r="B31" s="28" t="s">
        <v>456</v>
      </c>
      <c r="C31" s="28" t="s">
        <v>456</v>
      </c>
      <c r="D31" s="28" t="s">
        <v>456</v>
      </c>
      <c r="E31" s="29" t="s">
        <v>456</v>
      </c>
      <c r="F31" s="29" t="s">
        <v>456</v>
      </c>
      <c r="G31" s="65"/>
      <c r="H31" s="65"/>
      <c r="I31" s="65"/>
      <c r="J31" s="65"/>
    </row>
    <row r="32" spans="1:10" ht="12" customHeight="1" thickBot="1">
      <c r="A32" s="293" t="s">
        <v>139</v>
      </c>
      <c r="B32" s="31">
        <v>276222</v>
      </c>
      <c r="C32" s="31">
        <v>250368</v>
      </c>
      <c r="D32" s="31">
        <v>25854</v>
      </c>
      <c r="E32" s="32">
        <v>0.22526203898129352</v>
      </c>
      <c r="F32" s="32">
        <v>0.2919805301139508</v>
      </c>
      <c r="G32" s="65"/>
      <c r="H32" s="65"/>
      <c r="I32" s="65"/>
      <c r="J32" s="65"/>
    </row>
    <row r="33" spans="1:10" ht="14.25">
      <c r="A33" s="156"/>
      <c r="B33" s="65"/>
      <c r="C33" s="65"/>
      <c r="D33" s="65"/>
      <c r="E33" s="65"/>
      <c r="F33" s="65"/>
      <c r="G33" s="65"/>
      <c r="H33" s="65"/>
      <c r="I33" s="65"/>
      <c r="J33" s="65"/>
    </row>
    <row r="34" spans="1:10" ht="14.25">
      <c r="A34" s="156"/>
      <c r="B34" s="65"/>
      <c r="C34" s="65"/>
      <c r="D34" s="65"/>
      <c r="E34" s="65"/>
      <c r="F34" s="65"/>
      <c r="G34" s="65"/>
      <c r="H34" s="65"/>
      <c r="I34" s="65"/>
      <c r="J34" s="65"/>
    </row>
    <row r="35" spans="1:10" ht="16.5" thickBot="1">
      <c r="A35" s="154" t="s">
        <v>429</v>
      </c>
      <c r="B35" s="65"/>
      <c r="C35" s="65"/>
      <c r="D35" s="65"/>
      <c r="E35" s="65"/>
      <c r="F35" s="65"/>
      <c r="G35" s="65"/>
      <c r="H35" s="65"/>
      <c r="I35" s="65"/>
      <c r="J35" s="65"/>
    </row>
    <row r="36" spans="1:10" ht="9" customHeight="1">
      <c r="A36" s="158"/>
      <c r="B36" s="33"/>
      <c r="C36" s="33"/>
      <c r="D36" s="33"/>
      <c r="E36" s="33"/>
      <c r="F36" s="33"/>
      <c r="G36" s="48"/>
      <c r="H36" s="33"/>
      <c r="I36" s="65"/>
      <c r="J36" s="65"/>
    </row>
    <row r="37" spans="1:10" ht="12.75" customHeight="1">
      <c r="A37" s="345" t="s">
        <v>147</v>
      </c>
      <c r="B37" s="337" t="s">
        <v>109</v>
      </c>
      <c r="C37" s="337" t="s">
        <v>467</v>
      </c>
      <c r="D37" s="337" t="s">
        <v>148</v>
      </c>
      <c r="E37" s="337" t="s">
        <v>2</v>
      </c>
      <c r="F37" s="337" t="s">
        <v>3</v>
      </c>
      <c r="G37" s="337" t="s">
        <v>4</v>
      </c>
      <c r="H37" s="35" t="s">
        <v>149</v>
      </c>
      <c r="I37" s="65"/>
      <c r="J37" s="65"/>
    </row>
    <row r="38" spans="1:10" ht="22.5">
      <c r="A38" s="345"/>
      <c r="B38" s="337"/>
      <c r="C38" s="337"/>
      <c r="D38" s="337"/>
      <c r="E38" s="337"/>
      <c r="F38" s="337"/>
      <c r="G38" s="337"/>
      <c r="H38" s="35" t="s">
        <v>290</v>
      </c>
      <c r="I38" s="65"/>
      <c r="J38" s="65"/>
    </row>
    <row r="39" spans="1:10" ht="9" customHeight="1" thickBot="1">
      <c r="A39" s="159"/>
      <c r="B39" s="22"/>
      <c r="C39" s="22"/>
      <c r="D39" s="22"/>
      <c r="E39" s="22"/>
      <c r="F39" s="22"/>
      <c r="G39" s="22"/>
      <c r="H39" s="22"/>
      <c r="I39" s="65"/>
      <c r="J39" s="65"/>
    </row>
    <row r="40" spans="1:10" ht="12" customHeight="1" thickBot="1">
      <c r="A40" s="160" t="s">
        <v>150</v>
      </c>
      <c r="B40" s="36">
        <v>1</v>
      </c>
      <c r="C40" s="23">
        <v>125808993.25670001</v>
      </c>
      <c r="D40" s="37">
        <v>408</v>
      </c>
      <c r="E40" s="38">
        <v>0.271188689733</v>
      </c>
      <c r="F40" s="38">
        <v>0.370915807423</v>
      </c>
      <c r="G40" s="161">
        <v>419.696412355</v>
      </c>
      <c r="H40" s="39">
        <v>24.50980392156863</v>
      </c>
      <c r="I40" s="65"/>
      <c r="J40" s="65"/>
    </row>
    <row r="41" spans="1:10" ht="12" customHeight="1" thickBot="1">
      <c r="A41" s="162" t="s">
        <v>151</v>
      </c>
      <c r="B41" s="40">
        <v>0.8053791423023247</v>
      </c>
      <c r="C41" s="24">
        <v>101323939.083</v>
      </c>
      <c r="D41" s="41">
        <v>64</v>
      </c>
      <c r="E41" s="42">
        <v>0.336721769276</v>
      </c>
      <c r="F41" s="42">
        <v>0.460548067291</v>
      </c>
      <c r="G41" s="163">
        <v>629.001878548</v>
      </c>
      <c r="H41" s="43">
        <v>156.25</v>
      </c>
      <c r="I41" s="65"/>
      <c r="J41" s="65"/>
    </row>
    <row r="42" spans="1:10" ht="12" customHeight="1" thickBot="1">
      <c r="A42" s="162" t="s">
        <v>152</v>
      </c>
      <c r="B42" s="40">
        <v>0.32710218378055744</v>
      </c>
      <c r="C42" s="24">
        <v>41152396.4335</v>
      </c>
      <c r="D42" s="41">
        <v>9</v>
      </c>
      <c r="E42" s="42">
        <v>0.829064137082</v>
      </c>
      <c r="F42" s="42">
        <v>0.949640458075</v>
      </c>
      <c r="G42" s="163">
        <v>2801.03096577</v>
      </c>
      <c r="H42" s="43">
        <v>1111.111111111111</v>
      </c>
      <c r="I42" s="65"/>
      <c r="J42" s="65"/>
    </row>
    <row r="43" spans="1:10" ht="12" customHeight="1" thickBot="1">
      <c r="A43" s="162" t="s">
        <v>153</v>
      </c>
      <c r="B43" s="40">
        <v>0.19231037093456366</v>
      </c>
      <c r="C43" s="24">
        <v>24194374.160099998</v>
      </c>
      <c r="D43" s="41">
        <v>16</v>
      </c>
      <c r="E43" s="42">
        <v>0.670499964606</v>
      </c>
      <c r="F43" s="42">
        <v>0.841743868357</v>
      </c>
      <c r="G43" s="163">
        <v>1759.32181746</v>
      </c>
      <c r="H43" s="43">
        <v>625</v>
      </c>
      <c r="I43" s="65"/>
      <c r="J43" s="65"/>
    </row>
    <row r="44" spans="1:10" ht="12" customHeight="1" thickBot="1">
      <c r="A44" s="162" t="s">
        <v>154</v>
      </c>
      <c r="B44" s="40">
        <v>0.051813976389027704</v>
      </c>
      <c r="C44" s="24">
        <v>6518664.20613</v>
      </c>
      <c r="D44" s="41">
        <v>10</v>
      </c>
      <c r="E44" s="42">
        <v>0.882227162214</v>
      </c>
      <c r="F44" s="42">
        <v>0.938325264469</v>
      </c>
      <c r="G44" s="163">
        <v>3691.57531411</v>
      </c>
      <c r="H44" s="43">
        <v>1000</v>
      </c>
      <c r="I44" s="65"/>
      <c r="J44" s="65"/>
    </row>
    <row r="45" spans="1:10" ht="12" customHeight="1" thickBot="1">
      <c r="A45" s="162" t="s">
        <v>155</v>
      </c>
      <c r="B45" s="40">
        <v>0.10249396149359369</v>
      </c>
      <c r="C45" s="24">
        <v>12894662.110399999</v>
      </c>
      <c r="D45" s="41">
        <v>16</v>
      </c>
      <c r="E45" s="42">
        <v>0.444783259065</v>
      </c>
      <c r="F45" s="42">
        <v>0.658520495093</v>
      </c>
      <c r="G45" s="163">
        <v>1126.31854658</v>
      </c>
      <c r="H45" s="43">
        <v>625</v>
      </c>
      <c r="I45" s="65"/>
      <c r="J45" s="65"/>
    </row>
    <row r="46" spans="1:10" ht="12" customHeight="1" thickBot="1">
      <c r="A46" s="162" t="s">
        <v>156</v>
      </c>
      <c r="B46" s="40">
        <v>0.11728114029093238</v>
      </c>
      <c r="C46" s="24">
        <v>14755022.188</v>
      </c>
      <c r="D46" s="41">
        <v>11</v>
      </c>
      <c r="E46" s="42">
        <v>0.559229658883</v>
      </c>
      <c r="F46" s="42">
        <v>0.804669749101</v>
      </c>
      <c r="G46" s="163">
        <v>1473.38749798</v>
      </c>
      <c r="H46" s="43">
        <v>909.0909090909091</v>
      </c>
      <c r="I46" s="65"/>
      <c r="J46" s="65"/>
    </row>
    <row r="47" spans="1:10" ht="12" customHeight="1" thickBot="1">
      <c r="A47" s="162" t="s">
        <v>157</v>
      </c>
      <c r="B47" s="40">
        <v>0.010240895659749553</v>
      </c>
      <c r="C47" s="24">
        <v>1288396.773</v>
      </c>
      <c r="D47" s="41">
        <v>1</v>
      </c>
      <c r="E47" s="42">
        <v>1</v>
      </c>
      <c r="F47" s="42">
        <v>1</v>
      </c>
      <c r="G47" s="163">
        <v>10000</v>
      </c>
      <c r="H47" s="43">
        <v>10000</v>
      </c>
      <c r="I47" s="65"/>
      <c r="J47" s="65"/>
    </row>
    <row r="48" spans="1:10" ht="12" customHeight="1" thickBot="1">
      <c r="A48" s="162" t="s">
        <v>468</v>
      </c>
      <c r="B48" s="40">
        <v>0.004136613754933491</v>
      </c>
      <c r="C48" s="24">
        <v>520423.212</v>
      </c>
      <c r="D48" s="41">
        <v>1</v>
      </c>
      <c r="E48" s="42">
        <v>1</v>
      </c>
      <c r="F48" s="42">
        <v>1</v>
      </c>
      <c r="G48" s="163">
        <v>10000</v>
      </c>
      <c r="H48" s="43">
        <v>10000</v>
      </c>
      <c r="I48" s="65"/>
      <c r="J48" s="65"/>
    </row>
    <row r="49" spans="1:10" ht="12" customHeight="1" thickBot="1">
      <c r="A49" s="162" t="s">
        <v>161</v>
      </c>
      <c r="B49" s="40">
        <v>0.1946208576976753</v>
      </c>
      <c r="C49" s="24">
        <v>24485054.1737</v>
      </c>
      <c r="D49" s="41">
        <v>344</v>
      </c>
      <c r="E49" s="42">
        <v>0.230732572161</v>
      </c>
      <c r="F49" s="42">
        <v>0.314111369713</v>
      </c>
      <c r="G49" s="163">
        <v>308.982729733</v>
      </c>
      <c r="H49" s="43">
        <v>29.069767441860463</v>
      </c>
      <c r="I49" s="65"/>
      <c r="J49" s="65"/>
    </row>
    <row r="50" spans="1:10" ht="12" customHeight="1" thickBot="1">
      <c r="A50" s="162" t="s">
        <v>152</v>
      </c>
      <c r="B50" s="40">
        <v>0.02692428659403176</v>
      </c>
      <c r="C50" s="24">
        <v>3387317.39055</v>
      </c>
      <c r="D50" s="41">
        <v>23</v>
      </c>
      <c r="E50" s="42">
        <v>0.816424157274</v>
      </c>
      <c r="F50" s="42">
        <v>0.925553255135</v>
      </c>
      <c r="G50" s="163">
        <v>4459.27444755</v>
      </c>
      <c r="H50" s="43">
        <v>434.7826086956522</v>
      </c>
      <c r="I50" s="65"/>
      <c r="J50" s="65"/>
    </row>
    <row r="51" spans="1:10" ht="12" customHeight="1" thickBot="1">
      <c r="A51" s="162" t="s">
        <v>153</v>
      </c>
      <c r="B51" s="40">
        <v>0.03489209140878506</v>
      </c>
      <c r="C51" s="24">
        <v>4389738.89276</v>
      </c>
      <c r="D51" s="41">
        <v>89</v>
      </c>
      <c r="E51" s="42">
        <v>0.436264339585</v>
      </c>
      <c r="F51" s="42">
        <v>0.608087723646</v>
      </c>
      <c r="G51" s="163">
        <v>989.50836399</v>
      </c>
      <c r="H51" s="43">
        <v>112.35955056179775</v>
      </c>
      <c r="I51" s="65"/>
      <c r="J51" s="65"/>
    </row>
    <row r="52" spans="1:10" ht="12" customHeight="1" thickBot="1">
      <c r="A52" s="162" t="s">
        <v>154</v>
      </c>
      <c r="B52" s="40">
        <v>0.09066157061623704</v>
      </c>
      <c r="C52" s="24">
        <v>11406040.926299999</v>
      </c>
      <c r="D52" s="41">
        <v>165</v>
      </c>
      <c r="E52" s="42">
        <v>0.393383489415</v>
      </c>
      <c r="F52" s="42">
        <v>0.533637264755</v>
      </c>
      <c r="G52" s="163">
        <v>768.090384086</v>
      </c>
      <c r="H52" s="43">
        <v>60.60606060606061</v>
      </c>
      <c r="I52" s="65"/>
      <c r="J52" s="65"/>
    </row>
    <row r="53" spans="1:10" ht="12" customHeight="1" thickBot="1">
      <c r="A53" s="162" t="s">
        <v>155</v>
      </c>
      <c r="B53" s="40">
        <v>0.007292453798704415</v>
      </c>
      <c r="C53" s="24">
        <v>917456.2707860001</v>
      </c>
      <c r="D53" s="41">
        <v>28</v>
      </c>
      <c r="E53" s="42">
        <v>0.86294432379</v>
      </c>
      <c r="F53" s="42">
        <v>0.911152357467</v>
      </c>
      <c r="G53" s="163">
        <v>2848.42678193</v>
      </c>
      <c r="H53" s="43">
        <v>357.14285714285717</v>
      </c>
      <c r="I53" s="65"/>
      <c r="J53" s="65"/>
    </row>
    <row r="54" spans="1:10" ht="12" customHeight="1" thickBot="1">
      <c r="A54" s="162" t="s">
        <v>156</v>
      </c>
      <c r="B54" s="40">
        <v>0.004168781671441196</v>
      </c>
      <c r="C54" s="24">
        <v>524470.225191</v>
      </c>
      <c r="D54" s="41">
        <v>15</v>
      </c>
      <c r="E54" s="42">
        <v>0.943623424685</v>
      </c>
      <c r="F54" s="42">
        <v>0.991068334205</v>
      </c>
      <c r="G54" s="163">
        <v>6940.71505941</v>
      </c>
      <c r="H54" s="43">
        <v>666.6666666666666</v>
      </c>
      <c r="I54" s="65"/>
      <c r="J54" s="65"/>
    </row>
    <row r="55" spans="1:10" ht="12" customHeight="1" thickBot="1">
      <c r="A55" s="164" t="s">
        <v>157</v>
      </c>
      <c r="B55" s="44">
        <v>0.030681673607577592</v>
      </c>
      <c r="C55" s="25">
        <v>3860030.468</v>
      </c>
      <c r="D55" s="45">
        <v>24</v>
      </c>
      <c r="E55" s="46">
        <v>0.322340378221</v>
      </c>
      <c r="F55" s="46">
        <v>0.487715899293</v>
      </c>
      <c r="G55" s="165">
        <v>723.099541441</v>
      </c>
      <c r="H55" s="47">
        <v>416.6666666666667</v>
      </c>
      <c r="I55" s="65"/>
      <c r="J55" s="65"/>
    </row>
    <row r="56" spans="1:10" ht="12" customHeight="1">
      <c r="A56" s="166" t="s">
        <v>469</v>
      </c>
      <c r="B56" s="294"/>
      <c r="C56" s="295"/>
      <c r="D56" s="296"/>
      <c r="E56" s="297"/>
      <c r="F56" s="297"/>
      <c r="G56" s="298"/>
      <c r="H56" s="299"/>
      <c r="I56" s="65"/>
      <c r="J56" s="65"/>
    </row>
    <row r="57" spans="1:10" ht="39.75" customHeight="1">
      <c r="A57" s="340" t="s">
        <v>174</v>
      </c>
      <c r="B57" s="341"/>
      <c r="C57" s="341"/>
      <c r="D57" s="341"/>
      <c r="E57" s="341"/>
      <c r="F57" s="341"/>
      <c r="G57" s="341"/>
      <c r="H57" s="341"/>
      <c r="I57" s="65"/>
      <c r="J57" s="65"/>
    </row>
    <row r="58" spans="1:10" ht="14.25">
      <c r="A58" s="166"/>
      <c r="B58" s="65"/>
      <c r="C58" s="65"/>
      <c r="D58" s="65"/>
      <c r="E58" s="65"/>
      <c r="F58" s="65"/>
      <c r="G58" s="65"/>
      <c r="H58" s="65"/>
      <c r="I58" s="65"/>
      <c r="J58" s="65"/>
    </row>
    <row r="59" spans="1:10" ht="16.5" thickBot="1">
      <c r="A59" s="154" t="s">
        <v>430</v>
      </c>
      <c r="B59" s="65"/>
      <c r="C59" s="65"/>
      <c r="D59" s="65"/>
      <c r="E59" s="65"/>
      <c r="F59" s="65"/>
      <c r="G59" s="65"/>
      <c r="H59" s="65"/>
      <c r="I59" s="65"/>
      <c r="J59" s="65"/>
    </row>
    <row r="60" spans="1:10" ht="9" customHeight="1">
      <c r="A60" s="33"/>
      <c r="B60" s="33"/>
      <c r="C60" s="33"/>
      <c r="D60" s="33"/>
      <c r="E60" s="33"/>
      <c r="F60" s="33"/>
      <c r="G60" s="33"/>
      <c r="H60" s="48"/>
      <c r="I60" s="33"/>
      <c r="J60" s="65"/>
    </row>
    <row r="61" spans="1:10" ht="33.75">
      <c r="A61" s="21"/>
      <c r="B61" s="11" t="s">
        <v>158</v>
      </c>
      <c r="C61" s="11" t="s">
        <v>159</v>
      </c>
      <c r="D61" s="11" t="s">
        <v>288</v>
      </c>
      <c r="E61" s="11" t="s">
        <v>148</v>
      </c>
      <c r="F61" s="11" t="s">
        <v>2</v>
      </c>
      <c r="G61" s="11" t="s">
        <v>3</v>
      </c>
      <c r="H61" s="34" t="s">
        <v>4</v>
      </c>
      <c r="I61" s="35" t="s">
        <v>289</v>
      </c>
      <c r="J61" s="65"/>
    </row>
    <row r="62" spans="1:10" ht="9" customHeight="1" thickBot="1">
      <c r="A62" s="22"/>
      <c r="B62" s="22"/>
      <c r="C62" s="22"/>
      <c r="D62" s="22"/>
      <c r="E62" s="22"/>
      <c r="F62" s="22"/>
      <c r="G62" s="22"/>
      <c r="H62" s="22"/>
      <c r="I62" s="22"/>
      <c r="J62" s="65"/>
    </row>
    <row r="63" spans="1:10" ht="12" customHeight="1" thickBot="1">
      <c r="A63" s="167" t="s">
        <v>160</v>
      </c>
      <c r="B63" s="49">
        <v>-3027353.480734</v>
      </c>
      <c r="C63" s="49">
        <v>-2388011.30544</v>
      </c>
      <c r="D63" s="49">
        <v>108984082.0981</v>
      </c>
      <c r="E63" s="168">
        <v>407</v>
      </c>
      <c r="F63" s="50">
        <v>0.471463257452</v>
      </c>
      <c r="G63" s="50">
        <v>0.627617583393</v>
      </c>
      <c r="H63" s="51">
        <v>1075.1688101</v>
      </c>
      <c r="I63" s="39">
        <v>24.57002457002457</v>
      </c>
      <c r="J63" s="65"/>
    </row>
    <row r="64" spans="1:10" ht="12" customHeight="1" thickBot="1">
      <c r="A64" s="169" t="s">
        <v>151</v>
      </c>
      <c r="B64" s="52">
        <v>-3285559.5309</v>
      </c>
      <c r="C64" s="52">
        <v>-4163267.65537</v>
      </c>
      <c r="D64" s="52">
        <v>89230276.1814</v>
      </c>
      <c r="E64" s="170">
        <v>63</v>
      </c>
      <c r="F64" s="53">
        <v>0.598919323432</v>
      </c>
      <c r="G64" s="53">
        <v>0.791134509412</v>
      </c>
      <c r="H64" s="54">
        <v>1622.98437394</v>
      </c>
      <c r="I64" s="43">
        <v>158.73015873015873</v>
      </c>
      <c r="J64" s="65"/>
    </row>
    <row r="65" spans="1:10" ht="12" customHeight="1" thickBot="1">
      <c r="A65" s="169" t="s">
        <v>152</v>
      </c>
      <c r="B65" s="52">
        <v>228642.38186000002</v>
      </c>
      <c r="C65" s="52">
        <v>-10954853.828</v>
      </c>
      <c r="D65" s="52">
        <v>38686469.6807</v>
      </c>
      <c r="E65" s="170">
        <v>9</v>
      </c>
      <c r="F65" s="53">
        <v>0.996598600246</v>
      </c>
      <c r="G65" s="53">
        <v>1</v>
      </c>
      <c r="H65" s="54">
        <v>4718.55908104</v>
      </c>
      <c r="I65" s="43">
        <v>1111.111111111111</v>
      </c>
      <c r="J65" s="65"/>
    </row>
    <row r="66" spans="1:10" ht="12" customHeight="1" thickBot="1">
      <c r="A66" s="169" t="s">
        <v>153</v>
      </c>
      <c r="B66" s="52">
        <v>-4452823.50278</v>
      </c>
      <c r="C66" s="52">
        <v>-11171153.8958</v>
      </c>
      <c r="D66" s="52">
        <v>21846959.534</v>
      </c>
      <c r="E66" s="170">
        <v>16</v>
      </c>
      <c r="F66" s="53" t="s">
        <v>456</v>
      </c>
      <c r="G66" s="53" t="s">
        <v>456</v>
      </c>
      <c r="H66" s="54" t="s">
        <v>456</v>
      </c>
      <c r="I66" s="43" t="s">
        <v>456</v>
      </c>
      <c r="J66" s="65"/>
    </row>
    <row r="67" spans="1:10" ht="12" customHeight="1" thickBot="1">
      <c r="A67" s="169" t="s">
        <v>154</v>
      </c>
      <c r="B67" s="52">
        <v>928241.53677</v>
      </c>
      <c r="C67" s="52">
        <v>3189837.50809</v>
      </c>
      <c r="D67" s="52">
        <v>6536149.0024</v>
      </c>
      <c r="E67" s="170">
        <v>10</v>
      </c>
      <c r="F67" s="53">
        <v>0.969942026076</v>
      </c>
      <c r="G67" s="53">
        <v>0.989001693973</v>
      </c>
      <c r="H67" s="54">
        <v>4601.36487898</v>
      </c>
      <c r="I67" s="43">
        <v>1000</v>
      </c>
      <c r="J67" s="65"/>
    </row>
    <row r="68" spans="1:10" ht="12" customHeight="1" thickBot="1">
      <c r="A68" s="169" t="s">
        <v>155</v>
      </c>
      <c r="B68" s="52">
        <v>-416293.91075</v>
      </c>
      <c r="C68" s="52">
        <v>2837984.9623000002</v>
      </c>
      <c r="D68" s="52">
        <v>5969197.8263</v>
      </c>
      <c r="E68" s="170">
        <v>16</v>
      </c>
      <c r="F68" s="53">
        <v>0.947258609459</v>
      </c>
      <c r="G68" s="53">
        <v>1</v>
      </c>
      <c r="H68" s="54">
        <v>4122.1781086</v>
      </c>
      <c r="I68" s="43">
        <v>625</v>
      </c>
      <c r="J68" s="65"/>
    </row>
    <row r="69" spans="1:10" ht="12" customHeight="1" thickBot="1">
      <c r="A69" s="169" t="s">
        <v>156</v>
      </c>
      <c r="B69" s="52">
        <v>-379362.208</v>
      </c>
      <c r="C69" s="52">
        <v>11434917.598</v>
      </c>
      <c r="D69" s="52">
        <v>14439939.986</v>
      </c>
      <c r="E69" s="170">
        <v>11</v>
      </c>
      <c r="F69" s="53">
        <v>0.786494271322</v>
      </c>
      <c r="G69" s="53">
        <v>0.947531055365</v>
      </c>
      <c r="H69" s="54">
        <v>2348.768862</v>
      </c>
      <c r="I69" s="43">
        <v>909.0909090909091</v>
      </c>
      <c r="J69" s="65"/>
    </row>
    <row r="70" spans="1:10" ht="12" customHeight="1" thickBot="1">
      <c r="A70" s="169" t="s">
        <v>157</v>
      </c>
      <c r="B70" s="52">
        <v>306036.172</v>
      </c>
      <c r="C70" s="52" t="s">
        <v>456</v>
      </c>
      <c r="D70" s="52">
        <v>1251560.152</v>
      </c>
      <c r="E70" s="170">
        <v>1</v>
      </c>
      <c r="F70" s="42">
        <v>1</v>
      </c>
      <c r="G70" s="42">
        <v>1</v>
      </c>
      <c r="H70" s="163">
        <v>10000</v>
      </c>
      <c r="I70" s="43">
        <v>10000</v>
      </c>
      <c r="J70" s="65"/>
    </row>
    <row r="71" spans="1:10" ht="12" customHeight="1" thickBot="1">
      <c r="A71" s="169" t="s">
        <v>161</v>
      </c>
      <c r="B71" s="52">
        <v>258206.050166</v>
      </c>
      <c r="C71" s="52">
        <v>1775256.34993</v>
      </c>
      <c r="D71" s="52">
        <v>19753805.9167</v>
      </c>
      <c r="E71" s="170">
        <v>344</v>
      </c>
      <c r="F71" s="53">
        <v>0.582715941689</v>
      </c>
      <c r="G71" s="53">
        <v>0.626839138922</v>
      </c>
      <c r="H71" s="54">
        <v>1533.67708693</v>
      </c>
      <c r="I71" s="43">
        <v>29.069767441860463</v>
      </c>
      <c r="J71" s="65"/>
    </row>
    <row r="72" spans="1:10" ht="12" customHeight="1" thickBot="1">
      <c r="A72" s="169" t="s">
        <v>152</v>
      </c>
      <c r="B72" s="52">
        <v>-288175.26460299996</v>
      </c>
      <c r="C72" s="52">
        <v>-2069967.61899</v>
      </c>
      <c r="D72" s="52">
        <v>3032757.55266</v>
      </c>
      <c r="E72" s="170">
        <v>23</v>
      </c>
      <c r="F72" s="53">
        <v>0.92573278516</v>
      </c>
      <c r="G72" s="53">
        <v>0.973631646336</v>
      </c>
      <c r="H72" s="54">
        <v>3572.04771643</v>
      </c>
      <c r="I72" s="43">
        <v>434.7826086956522</v>
      </c>
      <c r="J72" s="65"/>
    </row>
    <row r="73" spans="1:10" ht="12" customHeight="1" thickBot="1">
      <c r="A73" s="169" t="s">
        <v>153</v>
      </c>
      <c r="B73" s="52">
        <v>-155884.066956</v>
      </c>
      <c r="C73" s="52">
        <v>-3103229.53186</v>
      </c>
      <c r="D73" s="52">
        <v>2494887.97463</v>
      </c>
      <c r="E73" s="170">
        <v>89</v>
      </c>
      <c r="F73" s="53">
        <v>0.975740141905</v>
      </c>
      <c r="G73" s="53">
        <v>0.99452692446</v>
      </c>
      <c r="H73" s="54">
        <v>7562.24483048</v>
      </c>
      <c r="I73" s="43">
        <v>112.35955056179775</v>
      </c>
      <c r="J73" s="65"/>
    </row>
    <row r="74" spans="1:10" ht="12" customHeight="1" thickBot="1">
      <c r="A74" s="169" t="s">
        <v>154</v>
      </c>
      <c r="B74" s="52">
        <v>559411.448054</v>
      </c>
      <c r="C74" s="52">
        <v>5635078.38105</v>
      </c>
      <c r="D74" s="52">
        <v>9319022.37635</v>
      </c>
      <c r="E74" s="170">
        <v>165</v>
      </c>
      <c r="F74" s="53">
        <v>0.694262874697</v>
      </c>
      <c r="G74" s="53">
        <v>0.739163731139</v>
      </c>
      <c r="H74" s="54">
        <v>3038.97211047</v>
      </c>
      <c r="I74" s="43">
        <v>60.60606060606061</v>
      </c>
      <c r="J74" s="65"/>
    </row>
    <row r="75" spans="1:10" ht="12" customHeight="1" thickBot="1">
      <c r="A75" s="169" t="s">
        <v>155</v>
      </c>
      <c r="B75" s="52">
        <v>124241.52876700001</v>
      </c>
      <c r="C75" s="52">
        <v>317077.70227</v>
      </c>
      <c r="D75" s="52">
        <v>874737.3242810001</v>
      </c>
      <c r="E75" s="170">
        <v>28</v>
      </c>
      <c r="F75" s="53">
        <v>0.517032602289</v>
      </c>
      <c r="G75" s="53">
        <v>0.741824915833</v>
      </c>
      <c r="H75" s="54">
        <v>1273.63418723</v>
      </c>
      <c r="I75" s="43">
        <v>357.14285714285717</v>
      </c>
      <c r="J75" s="65"/>
    </row>
    <row r="76" spans="1:10" ht="12" customHeight="1" thickBot="1">
      <c r="A76" s="169" t="s">
        <v>156</v>
      </c>
      <c r="B76" s="52">
        <v>34186.1289022</v>
      </c>
      <c r="C76" s="52">
        <v>134033.414456</v>
      </c>
      <c r="D76" s="52">
        <v>478900.711805</v>
      </c>
      <c r="E76" s="170">
        <v>15</v>
      </c>
      <c r="F76" s="53">
        <v>0.980027069372</v>
      </c>
      <c r="G76" s="53">
        <v>1</v>
      </c>
      <c r="H76" s="54">
        <v>6754.45980117</v>
      </c>
      <c r="I76" s="43">
        <v>666.6666666666666</v>
      </c>
      <c r="J76" s="65"/>
    </row>
    <row r="77" spans="1:10" ht="12" customHeight="1" thickBot="1">
      <c r="A77" s="171" t="s">
        <v>157</v>
      </c>
      <c r="B77" s="55">
        <v>-15573.724</v>
      </c>
      <c r="C77" s="55">
        <v>862264.003</v>
      </c>
      <c r="D77" s="55">
        <v>3553499.977</v>
      </c>
      <c r="E77" s="172">
        <v>24</v>
      </c>
      <c r="F77" s="56">
        <v>1</v>
      </c>
      <c r="G77" s="56">
        <v>1</v>
      </c>
      <c r="H77" s="57">
        <v>10000</v>
      </c>
      <c r="I77" s="47">
        <v>416.6666666666667</v>
      </c>
      <c r="J77" s="65"/>
    </row>
    <row r="78" spans="1:10" ht="39.75" customHeight="1">
      <c r="A78" s="342" t="s">
        <v>174</v>
      </c>
      <c r="B78" s="343"/>
      <c r="C78" s="343"/>
      <c r="D78" s="343"/>
      <c r="E78" s="343"/>
      <c r="F78" s="343"/>
      <c r="G78" s="343"/>
      <c r="H78" s="343"/>
      <c r="I78" s="343"/>
      <c r="J78" s="65"/>
    </row>
    <row r="79" spans="1:10" ht="14.25">
      <c r="A79" s="166"/>
      <c r="B79" s="65"/>
      <c r="C79" s="65"/>
      <c r="D79" s="65"/>
      <c r="E79" s="65"/>
      <c r="F79" s="65"/>
      <c r="G79" s="65"/>
      <c r="H79" s="65"/>
      <c r="I79" s="65"/>
      <c r="J79" s="65"/>
    </row>
    <row r="80" spans="1:10" ht="16.5" thickBot="1">
      <c r="A80" s="154" t="s">
        <v>470</v>
      </c>
      <c r="B80" s="65"/>
      <c r="C80" s="65"/>
      <c r="D80" s="65"/>
      <c r="E80" s="65"/>
      <c r="F80" s="65"/>
      <c r="G80" s="65"/>
      <c r="H80" s="65"/>
      <c r="I80" s="65"/>
      <c r="J80" s="65"/>
    </row>
    <row r="81" spans="1:10" ht="9" customHeight="1">
      <c r="A81" s="58"/>
      <c r="B81" s="58"/>
      <c r="C81" s="58"/>
      <c r="D81" s="58"/>
      <c r="E81" s="58"/>
      <c r="F81" s="58"/>
      <c r="G81" s="58"/>
      <c r="H81" s="58"/>
      <c r="I81" s="58"/>
      <c r="J81" s="33"/>
    </row>
    <row r="82" spans="1:10" ht="13.5">
      <c r="A82" s="21"/>
      <c r="B82" s="338" t="s">
        <v>158</v>
      </c>
      <c r="C82" s="339"/>
      <c r="D82" s="344"/>
      <c r="E82" s="338" t="s">
        <v>159</v>
      </c>
      <c r="F82" s="339"/>
      <c r="G82" s="344"/>
      <c r="H82" s="338" t="s">
        <v>162</v>
      </c>
      <c r="I82" s="339"/>
      <c r="J82" s="339"/>
    </row>
    <row r="83" spans="1:10" ht="13.5">
      <c r="A83" s="21"/>
      <c r="B83" s="300" t="s">
        <v>163</v>
      </c>
      <c r="C83" s="300" t="s">
        <v>164</v>
      </c>
      <c r="D83" s="300" t="s">
        <v>165</v>
      </c>
      <c r="E83" s="300" t="s">
        <v>163</v>
      </c>
      <c r="F83" s="300" t="s">
        <v>164</v>
      </c>
      <c r="G83" s="300" t="s">
        <v>165</v>
      </c>
      <c r="H83" s="300" t="s">
        <v>163</v>
      </c>
      <c r="I83" s="300" t="s">
        <v>164</v>
      </c>
      <c r="J83" s="300" t="s">
        <v>165</v>
      </c>
    </row>
    <row r="84" spans="1:10" ht="9" customHeight="1" thickBot="1">
      <c r="A84" s="22"/>
      <c r="B84" s="22"/>
      <c r="C84" s="22"/>
      <c r="D84" s="22"/>
      <c r="E84" s="22"/>
      <c r="F84" s="22"/>
      <c r="G84" s="22"/>
      <c r="H84" s="22"/>
      <c r="I84" s="22"/>
      <c r="J84" s="22"/>
    </row>
    <row r="85" spans="1:10" ht="12" customHeight="1" thickBot="1">
      <c r="A85" s="167" t="s">
        <v>160</v>
      </c>
      <c r="B85" s="301">
        <v>-0.0974549127732</v>
      </c>
      <c r="C85" s="301">
        <v>0.0167977424942</v>
      </c>
      <c r="D85" s="301">
        <v>0.154992096775</v>
      </c>
      <c r="E85" s="301">
        <v>-0.17643821692</v>
      </c>
      <c r="F85" s="301">
        <v>0.0141899238625</v>
      </c>
      <c r="G85" s="301">
        <v>0.287800376181</v>
      </c>
      <c r="H85" s="301">
        <v>-0.176125725765</v>
      </c>
      <c r="I85" s="301">
        <v>0.0047121850639</v>
      </c>
      <c r="J85" s="301">
        <v>1.3535</v>
      </c>
    </row>
    <row r="86" spans="1:10" ht="12" customHeight="1" thickBot="1">
      <c r="A86" s="169" t="s">
        <v>151</v>
      </c>
      <c r="B86" s="302">
        <v>-0.0024</v>
      </c>
      <c r="C86" s="302">
        <v>0.0214419354839</v>
      </c>
      <c r="D86" s="302">
        <v>0.0813</v>
      </c>
      <c r="E86" s="302">
        <v>-0.0758</v>
      </c>
      <c r="F86" s="302">
        <v>0.00820943396226</v>
      </c>
      <c r="G86" s="302">
        <v>0.1065</v>
      </c>
      <c r="H86" s="302">
        <v>-0.0463</v>
      </c>
      <c r="I86" s="302">
        <v>0.0324394736842</v>
      </c>
      <c r="J86" s="302">
        <v>0.1257</v>
      </c>
    </row>
    <row r="87" spans="1:10" ht="12" customHeight="1" thickBot="1">
      <c r="A87" s="169" t="s">
        <v>471</v>
      </c>
      <c r="B87" s="302">
        <v>0.0089</v>
      </c>
      <c r="C87" s="302">
        <v>0.0100222222222</v>
      </c>
      <c r="D87" s="302">
        <v>0.0123</v>
      </c>
      <c r="E87" s="302">
        <v>0.0039</v>
      </c>
      <c r="F87" s="302">
        <v>0.014025</v>
      </c>
      <c r="G87" s="302">
        <v>0.022</v>
      </c>
      <c r="H87" s="302">
        <v>0.0153</v>
      </c>
      <c r="I87" s="302">
        <v>0.0285666666667</v>
      </c>
      <c r="J87" s="302">
        <v>0.0338</v>
      </c>
    </row>
    <row r="88" spans="1:10" ht="12" customHeight="1" thickBot="1">
      <c r="A88" s="169" t="s">
        <v>472</v>
      </c>
      <c r="B88" s="302">
        <v>-0.0024</v>
      </c>
      <c r="C88" s="302">
        <v>0.0133125</v>
      </c>
      <c r="D88" s="302">
        <v>0.0248</v>
      </c>
      <c r="E88" s="302">
        <v>-0.0758</v>
      </c>
      <c r="F88" s="302">
        <v>-0.02514375</v>
      </c>
      <c r="G88" s="302">
        <v>0.0169</v>
      </c>
      <c r="H88" s="302">
        <v>-0.0463</v>
      </c>
      <c r="I88" s="302">
        <v>0.0178714285714</v>
      </c>
      <c r="J88" s="302">
        <v>0.0711</v>
      </c>
    </row>
    <row r="89" spans="1:10" ht="12" customHeight="1" thickBot="1">
      <c r="A89" s="169" t="s">
        <v>473</v>
      </c>
      <c r="B89" s="302">
        <v>0.0033</v>
      </c>
      <c r="C89" s="302">
        <v>0.03083</v>
      </c>
      <c r="D89" s="302">
        <v>0.0813</v>
      </c>
      <c r="E89" s="302">
        <v>-0.0632</v>
      </c>
      <c r="F89" s="302">
        <v>0.0255857142857</v>
      </c>
      <c r="G89" s="302">
        <v>0.1006</v>
      </c>
      <c r="H89" s="302">
        <v>0.0224</v>
      </c>
      <c r="I89" s="302">
        <v>0.0529142857143</v>
      </c>
      <c r="J89" s="302">
        <v>0.1167</v>
      </c>
    </row>
    <row r="90" spans="1:10" ht="12" customHeight="1" thickBot="1">
      <c r="A90" s="169" t="s">
        <v>474</v>
      </c>
      <c r="B90" s="302">
        <v>0</v>
      </c>
      <c r="C90" s="302">
        <v>0.02170625</v>
      </c>
      <c r="D90" s="302">
        <v>0.0591</v>
      </c>
      <c r="E90" s="302">
        <v>-0.0597</v>
      </c>
      <c r="F90" s="302">
        <v>0.01335</v>
      </c>
      <c r="G90" s="302">
        <v>0.1065</v>
      </c>
      <c r="H90" s="302">
        <v>0</v>
      </c>
      <c r="I90" s="302">
        <v>0.0400636363636</v>
      </c>
      <c r="J90" s="302">
        <v>0.1257</v>
      </c>
    </row>
    <row r="91" spans="1:10" ht="12" customHeight="1" thickBot="1">
      <c r="A91" s="169" t="s">
        <v>475</v>
      </c>
      <c r="B91" s="302">
        <v>0.0122</v>
      </c>
      <c r="C91" s="302">
        <v>0.03405</v>
      </c>
      <c r="D91" s="302">
        <v>0.049</v>
      </c>
      <c r="E91" s="302">
        <v>0.0063</v>
      </c>
      <c r="F91" s="302">
        <v>0.0449</v>
      </c>
      <c r="G91" s="302">
        <v>0.1045</v>
      </c>
      <c r="H91" s="302" t="s">
        <v>456</v>
      </c>
      <c r="I91" s="302" t="s">
        <v>456</v>
      </c>
      <c r="J91" s="302" t="s">
        <v>456</v>
      </c>
    </row>
    <row r="92" spans="1:10" ht="12" customHeight="1" thickBot="1">
      <c r="A92" s="169" t="s">
        <v>476</v>
      </c>
      <c r="B92" s="302">
        <v>0.0301</v>
      </c>
      <c r="C92" s="302">
        <v>0.0301</v>
      </c>
      <c r="D92" s="302">
        <v>0.0301</v>
      </c>
      <c r="E92" s="302" t="s">
        <v>456</v>
      </c>
      <c r="F92" s="302" t="s">
        <v>456</v>
      </c>
      <c r="G92" s="302" t="s">
        <v>456</v>
      </c>
      <c r="H92" s="302" t="s">
        <v>456</v>
      </c>
      <c r="I92" s="302" t="s">
        <v>456</v>
      </c>
      <c r="J92" s="302" t="s">
        <v>456</v>
      </c>
    </row>
    <row r="93" spans="1:10" ht="12" customHeight="1" thickBot="1">
      <c r="A93" s="169" t="s">
        <v>161</v>
      </c>
      <c r="B93" s="302">
        <v>-0.0974549127732</v>
      </c>
      <c r="C93" s="302">
        <v>0.0159582673766</v>
      </c>
      <c r="D93" s="302">
        <v>0.154992096775</v>
      </c>
      <c r="E93" s="302">
        <v>-0.17643821692</v>
      </c>
      <c r="F93" s="302">
        <v>0.0152123947163</v>
      </c>
      <c r="G93" s="302">
        <v>0.287800376181</v>
      </c>
      <c r="H93" s="302">
        <v>-0.176125725765</v>
      </c>
      <c r="I93" s="302">
        <v>0.000480711298418</v>
      </c>
      <c r="J93" s="302">
        <v>1.3535</v>
      </c>
    </row>
    <row r="94" spans="1:10" ht="12" customHeight="1" thickBot="1">
      <c r="A94" s="169" t="s">
        <v>471</v>
      </c>
      <c r="B94" s="302">
        <v>-0.0325874160735</v>
      </c>
      <c r="C94" s="302">
        <v>-0.0114775310224</v>
      </c>
      <c r="D94" s="302">
        <v>0.0108</v>
      </c>
      <c r="E94" s="302">
        <v>-0.0782563127309</v>
      </c>
      <c r="F94" s="302">
        <v>-0.0177011735903</v>
      </c>
      <c r="G94" s="302">
        <v>0.022</v>
      </c>
      <c r="H94" s="302">
        <v>-0.157861886707</v>
      </c>
      <c r="I94" s="302">
        <v>-0.0508420166014</v>
      </c>
      <c r="J94" s="302">
        <v>0.0923</v>
      </c>
    </row>
    <row r="95" spans="1:10" ht="12" customHeight="1" thickBot="1">
      <c r="A95" s="169" t="s">
        <v>472</v>
      </c>
      <c r="B95" s="302">
        <v>-0.022639131113</v>
      </c>
      <c r="C95" s="302">
        <v>0.00746838572109</v>
      </c>
      <c r="D95" s="302">
        <v>0.0909055579049</v>
      </c>
      <c r="E95" s="302">
        <v>-0.130731325998</v>
      </c>
      <c r="F95" s="302">
        <v>-0.0372970201147</v>
      </c>
      <c r="G95" s="302">
        <v>0.115248675522</v>
      </c>
      <c r="H95" s="302">
        <v>-0.171872502971</v>
      </c>
      <c r="I95" s="302">
        <v>-0.0623856272129</v>
      </c>
      <c r="J95" s="302">
        <v>0.1174</v>
      </c>
    </row>
    <row r="96" spans="1:10" ht="12" customHeight="1" thickBot="1">
      <c r="A96" s="169" t="s">
        <v>473</v>
      </c>
      <c r="B96" s="302">
        <v>-0.0974549127732</v>
      </c>
      <c r="C96" s="302">
        <v>0.0252579919756</v>
      </c>
      <c r="D96" s="302">
        <v>0.154992096775</v>
      </c>
      <c r="E96" s="302">
        <v>-0.17643821692</v>
      </c>
      <c r="F96" s="302">
        <v>0.052866220816</v>
      </c>
      <c r="G96" s="302">
        <v>0.287800376181</v>
      </c>
      <c r="H96" s="302">
        <v>-0.176125725765</v>
      </c>
      <c r="I96" s="302">
        <v>0.0489989793117</v>
      </c>
      <c r="J96" s="302">
        <v>1.3535</v>
      </c>
    </row>
    <row r="97" spans="1:10" ht="12" customHeight="1" thickBot="1">
      <c r="A97" s="169" t="s">
        <v>474</v>
      </c>
      <c r="B97" s="302">
        <v>-0.0364309660193</v>
      </c>
      <c r="C97" s="302">
        <v>0.0128447682347</v>
      </c>
      <c r="D97" s="302">
        <v>0.0552812486998</v>
      </c>
      <c r="E97" s="302">
        <v>-0.048306969951</v>
      </c>
      <c r="F97" s="302">
        <v>0.00390200888607</v>
      </c>
      <c r="G97" s="302">
        <v>0.0480807848475</v>
      </c>
      <c r="H97" s="302">
        <v>-0.14877166544</v>
      </c>
      <c r="I97" s="302">
        <v>-0.0314659809356</v>
      </c>
      <c r="J97" s="302">
        <v>0.0189058296514</v>
      </c>
    </row>
    <row r="98" spans="1:10" ht="12" customHeight="1" thickBot="1">
      <c r="A98" s="169" t="s">
        <v>475</v>
      </c>
      <c r="B98" s="302">
        <v>-0.00447032718025</v>
      </c>
      <c r="C98" s="302">
        <v>0.0134793677502</v>
      </c>
      <c r="D98" s="302">
        <v>0.0335686035385</v>
      </c>
      <c r="E98" s="302">
        <v>-0.0555873644074</v>
      </c>
      <c r="F98" s="302">
        <v>-0.00154522532315</v>
      </c>
      <c r="G98" s="302">
        <v>0.045868104403</v>
      </c>
      <c r="H98" s="302">
        <v>-0.0475690626058</v>
      </c>
      <c r="I98" s="302">
        <v>-0.0158447193232</v>
      </c>
      <c r="J98" s="302">
        <v>0.0263326256744</v>
      </c>
    </row>
    <row r="99" spans="1:10" ht="12" customHeight="1" thickBot="1">
      <c r="A99" s="171" t="s">
        <v>476</v>
      </c>
      <c r="B99" s="303">
        <v>-0.0116466181057</v>
      </c>
      <c r="C99" s="303">
        <v>0.0149378213795</v>
      </c>
      <c r="D99" s="303">
        <v>0.0579500556582</v>
      </c>
      <c r="E99" s="303">
        <v>-0.0747759609706</v>
      </c>
      <c r="F99" s="303">
        <v>0.00558551190229</v>
      </c>
      <c r="G99" s="303">
        <v>0.111803520265</v>
      </c>
      <c r="H99" s="304">
        <v>0.0847</v>
      </c>
      <c r="I99" s="304">
        <v>0.0847</v>
      </c>
      <c r="J99" s="304">
        <v>0.0847</v>
      </c>
    </row>
    <row r="100" spans="1:10" ht="14.25">
      <c r="A100" s="174"/>
      <c r="B100" s="65"/>
      <c r="C100" s="65"/>
      <c r="D100" s="65"/>
      <c r="E100" s="65"/>
      <c r="F100" s="65"/>
      <c r="G100" s="65"/>
      <c r="H100" s="65"/>
      <c r="I100" s="65"/>
      <c r="J100" s="65"/>
    </row>
    <row r="101" spans="1:10" ht="14.25">
      <c r="A101" s="156"/>
      <c r="B101" s="65"/>
      <c r="C101" s="65"/>
      <c r="D101" s="65"/>
      <c r="E101" s="65"/>
      <c r="F101" s="65"/>
      <c r="G101" s="65"/>
      <c r="H101" s="65"/>
      <c r="I101" s="65"/>
      <c r="J101" s="65"/>
    </row>
    <row r="102" spans="1:10" ht="16.5" thickBot="1">
      <c r="A102" s="154" t="s">
        <v>431</v>
      </c>
      <c r="B102" s="65"/>
      <c r="C102" s="65"/>
      <c r="D102" s="65"/>
      <c r="E102" s="65"/>
      <c r="F102" s="65"/>
      <c r="G102" s="65"/>
      <c r="H102" s="65"/>
      <c r="I102" s="65"/>
      <c r="J102" s="65"/>
    </row>
    <row r="103" spans="1:10" ht="9" customHeight="1">
      <c r="A103" s="33"/>
      <c r="B103" s="33"/>
      <c r="C103" s="33"/>
      <c r="D103" s="65"/>
      <c r="E103" s="65"/>
      <c r="F103" s="65"/>
      <c r="G103" s="65"/>
      <c r="H103" s="65"/>
      <c r="I103" s="65"/>
      <c r="J103" s="65"/>
    </row>
    <row r="104" spans="1:10" ht="22.5">
      <c r="A104" s="21"/>
      <c r="B104" s="11" t="s">
        <v>166</v>
      </c>
      <c r="C104" s="11" t="s">
        <v>167</v>
      </c>
      <c r="D104" s="65"/>
      <c r="E104" s="65"/>
      <c r="F104" s="65"/>
      <c r="G104" s="65"/>
      <c r="H104" s="65"/>
      <c r="I104" s="65"/>
      <c r="J104" s="65"/>
    </row>
    <row r="105" spans="1:10" ht="9" customHeight="1" thickBot="1">
      <c r="A105" s="22"/>
      <c r="B105" s="22"/>
      <c r="C105" s="22"/>
      <c r="D105" s="65"/>
      <c r="E105" s="65"/>
      <c r="F105" s="65"/>
      <c r="G105" s="65"/>
      <c r="H105" s="65"/>
      <c r="I105" s="65"/>
      <c r="J105" s="65"/>
    </row>
    <row r="106" spans="1:10" ht="12" customHeight="1" thickBot="1">
      <c r="A106" s="160" t="s">
        <v>136</v>
      </c>
      <c r="B106" s="59">
        <v>42020351</v>
      </c>
      <c r="C106" s="59">
        <v>62291330</v>
      </c>
      <c r="D106" s="65"/>
      <c r="E106" s="65"/>
      <c r="F106" s="65"/>
      <c r="G106" s="65"/>
      <c r="H106" s="65"/>
      <c r="I106" s="65"/>
      <c r="J106" s="65"/>
    </row>
    <row r="107" spans="1:10" ht="12" customHeight="1" thickBot="1">
      <c r="A107" s="162" t="s">
        <v>168</v>
      </c>
      <c r="B107" s="60">
        <v>13877762</v>
      </c>
      <c r="C107" s="60">
        <v>6725846</v>
      </c>
      <c r="D107" s="65"/>
      <c r="E107" s="65"/>
      <c r="F107" s="65"/>
      <c r="G107" s="65"/>
      <c r="H107" s="65"/>
      <c r="I107" s="65"/>
      <c r="J107" s="65"/>
    </row>
    <row r="108" spans="1:10" ht="12" customHeight="1" thickBot="1">
      <c r="A108" s="162" t="s">
        <v>169</v>
      </c>
      <c r="B108" s="60">
        <v>27648017</v>
      </c>
      <c r="C108" s="60">
        <v>28138127</v>
      </c>
      <c r="D108" s="65"/>
      <c r="E108" s="65"/>
      <c r="F108" s="65"/>
      <c r="G108" s="65"/>
      <c r="H108" s="65"/>
      <c r="I108" s="65"/>
      <c r="J108" s="65"/>
    </row>
    <row r="109" spans="1:10" ht="12" customHeight="1" thickBot="1">
      <c r="A109" s="162" t="s">
        <v>170</v>
      </c>
      <c r="B109" s="60">
        <v>0</v>
      </c>
      <c r="C109" s="60">
        <v>16048745</v>
      </c>
      <c r="D109" s="65"/>
      <c r="E109" s="65"/>
      <c r="F109" s="65"/>
      <c r="G109" s="65"/>
      <c r="H109" s="65"/>
      <c r="I109" s="65"/>
      <c r="J109" s="65"/>
    </row>
    <row r="110" spans="1:10" ht="12" customHeight="1" thickBot="1">
      <c r="A110" s="162" t="s">
        <v>171</v>
      </c>
      <c r="B110" s="60">
        <v>0</v>
      </c>
      <c r="C110" s="60">
        <v>10783739</v>
      </c>
      <c r="D110" s="65"/>
      <c r="E110" s="65"/>
      <c r="F110" s="65"/>
      <c r="G110" s="65"/>
      <c r="H110" s="65"/>
      <c r="I110" s="65"/>
      <c r="J110" s="65"/>
    </row>
    <row r="111" spans="1:10" ht="12" customHeight="1" thickBot="1">
      <c r="A111" s="162" t="s">
        <v>172</v>
      </c>
      <c r="B111" s="61" t="s">
        <v>456</v>
      </c>
      <c r="C111" s="60">
        <v>185579</v>
      </c>
      <c r="D111" s="65"/>
      <c r="E111" s="65"/>
      <c r="F111" s="65"/>
      <c r="G111" s="65"/>
      <c r="H111" s="65"/>
      <c r="I111" s="65"/>
      <c r="J111" s="65"/>
    </row>
    <row r="112" spans="1:10" ht="12" customHeight="1" thickBot="1">
      <c r="A112" s="164" t="s">
        <v>173</v>
      </c>
      <c r="B112" s="62">
        <v>494572</v>
      </c>
      <c r="C112" s="62">
        <v>409294</v>
      </c>
      <c r="D112" s="305"/>
      <c r="E112" s="65"/>
      <c r="F112" s="65"/>
      <c r="G112" s="65"/>
      <c r="H112" s="65"/>
      <c r="I112" s="65"/>
      <c r="J112" s="65"/>
    </row>
    <row r="113" spans="1:10" ht="14.25">
      <c r="A113" s="65"/>
      <c r="B113" s="65"/>
      <c r="C113" s="65"/>
      <c r="D113" s="65"/>
      <c r="E113" s="65"/>
      <c r="F113" s="65"/>
      <c r="G113" s="65"/>
      <c r="H113" s="65"/>
      <c r="I113" s="65"/>
      <c r="J113" s="65"/>
    </row>
    <row r="114" spans="1:10" ht="14.25">
      <c r="A114" s="65"/>
      <c r="B114" s="65"/>
      <c r="C114" s="65"/>
      <c r="D114" s="65"/>
      <c r="E114" s="65"/>
      <c r="F114" s="65"/>
      <c r="G114" s="65"/>
      <c r="H114" s="65"/>
      <c r="I114" s="65"/>
      <c r="J114" s="65"/>
    </row>
    <row r="115" spans="1:10" ht="14.25">
      <c r="A115" s="65"/>
      <c r="B115" s="65"/>
      <c r="C115" s="65"/>
      <c r="D115" s="65"/>
      <c r="E115" s="65"/>
      <c r="F115" s="65"/>
      <c r="G115" s="65"/>
      <c r="H115" s="65"/>
      <c r="I115" s="65"/>
      <c r="J115" s="65"/>
    </row>
    <row r="116" spans="1:10" ht="14.25">
      <c r="A116" s="65"/>
      <c r="B116" s="65"/>
      <c r="C116" s="65"/>
      <c r="D116" s="65"/>
      <c r="E116" s="65"/>
      <c r="F116" s="65"/>
      <c r="G116" s="65"/>
      <c r="H116" s="65"/>
      <c r="I116" s="65"/>
      <c r="J116" s="65"/>
    </row>
    <row r="117" spans="1:10" ht="14.25">
      <c r="A117" s="65"/>
      <c r="B117" s="65"/>
      <c r="C117" s="65"/>
      <c r="D117" s="65"/>
      <c r="E117" s="65"/>
      <c r="F117" s="65"/>
      <c r="G117" s="65"/>
      <c r="H117" s="65"/>
      <c r="I117" s="65"/>
      <c r="J117" s="65"/>
    </row>
    <row r="118" spans="1:10" ht="14.25">
      <c r="A118" s="65"/>
      <c r="B118" s="65"/>
      <c r="C118" s="65"/>
      <c r="D118" s="65"/>
      <c r="E118" s="65"/>
      <c r="F118" s="65"/>
      <c r="G118" s="65"/>
      <c r="H118" s="65"/>
      <c r="I118" s="65"/>
      <c r="J118" s="65"/>
    </row>
    <row r="119" spans="1:10" ht="14.25">
      <c r="A119" s="65"/>
      <c r="B119" s="65"/>
      <c r="C119" s="65"/>
      <c r="D119" s="65"/>
      <c r="E119" s="65"/>
      <c r="F119" s="65"/>
      <c r="G119" s="65"/>
      <c r="H119" s="65"/>
      <c r="I119" s="65"/>
      <c r="J119" s="65"/>
    </row>
    <row r="120" spans="1:10" ht="14.25">
      <c r="A120" s="65"/>
      <c r="B120" s="65"/>
      <c r="C120" s="65"/>
      <c r="D120" s="65"/>
      <c r="E120" s="65"/>
      <c r="F120" s="65"/>
      <c r="G120" s="65"/>
      <c r="H120" s="65"/>
      <c r="I120" s="65"/>
      <c r="J120" s="65"/>
    </row>
    <row r="121" spans="1:10" ht="14.25">
      <c r="A121" s="65"/>
      <c r="B121" s="65"/>
      <c r="C121" s="65"/>
      <c r="D121" s="65"/>
      <c r="E121" s="65"/>
      <c r="F121" s="65"/>
      <c r="G121" s="65"/>
      <c r="H121" s="65"/>
      <c r="I121" s="65"/>
      <c r="J121" s="65"/>
    </row>
    <row r="122" spans="1:10" ht="14.25">
      <c r="A122" s="65"/>
      <c r="B122" s="65"/>
      <c r="C122" s="65"/>
      <c r="D122" s="65"/>
      <c r="E122" s="65"/>
      <c r="F122" s="65"/>
      <c r="G122" s="65"/>
      <c r="H122" s="65"/>
      <c r="I122" s="65"/>
      <c r="J122" s="65"/>
    </row>
    <row r="123" spans="1:10" ht="14.25">
      <c r="A123" s="65"/>
      <c r="B123" s="65"/>
      <c r="C123" s="65"/>
      <c r="D123" s="65"/>
      <c r="E123" s="65"/>
      <c r="F123" s="65"/>
      <c r="G123" s="65"/>
      <c r="H123" s="65"/>
      <c r="I123" s="65"/>
      <c r="J123" s="65"/>
    </row>
    <row r="124" spans="1:10" ht="14.25">
      <c r="A124" s="65"/>
      <c r="B124" s="65"/>
      <c r="C124" s="65"/>
      <c r="D124" s="65"/>
      <c r="E124" s="65"/>
      <c r="F124" s="65"/>
      <c r="G124" s="65"/>
      <c r="H124" s="65"/>
      <c r="I124" s="65"/>
      <c r="J124" s="65"/>
    </row>
    <row r="125" spans="1:10" ht="14.25">
      <c r="A125" s="65"/>
      <c r="B125" s="65"/>
      <c r="C125" s="65"/>
      <c r="D125" s="65"/>
      <c r="E125" s="65"/>
      <c r="F125" s="65"/>
      <c r="G125" s="65"/>
      <c r="H125" s="65"/>
      <c r="I125" s="65"/>
      <c r="J125" s="65"/>
    </row>
    <row r="126" spans="1:10" ht="14.25">
      <c r="A126" s="65"/>
      <c r="B126" s="65"/>
      <c r="C126" s="65"/>
      <c r="D126" s="65"/>
      <c r="E126" s="65"/>
      <c r="F126" s="65"/>
      <c r="G126" s="65"/>
      <c r="H126" s="65"/>
      <c r="I126" s="65"/>
      <c r="J126" s="65"/>
    </row>
    <row r="127" spans="1:10" ht="14.25">
      <c r="A127" s="65"/>
      <c r="B127" s="65"/>
      <c r="C127" s="65"/>
      <c r="D127" s="65"/>
      <c r="E127" s="65"/>
      <c r="F127" s="65"/>
      <c r="G127" s="65"/>
      <c r="H127" s="65"/>
      <c r="I127" s="65"/>
      <c r="J127" s="65"/>
    </row>
    <row r="128" spans="1:10" ht="14.25">
      <c r="A128" s="65"/>
      <c r="B128" s="65"/>
      <c r="C128" s="65"/>
      <c r="D128" s="65"/>
      <c r="E128" s="65"/>
      <c r="F128" s="65"/>
      <c r="G128" s="65"/>
      <c r="H128" s="65"/>
      <c r="I128" s="65"/>
      <c r="J128" s="65"/>
    </row>
    <row r="129" spans="1:10" ht="14.25">
      <c r="A129" s="65"/>
      <c r="B129" s="65"/>
      <c r="C129" s="65"/>
      <c r="D129" s="65"/>
      <c r="E129" s="65"/>
      <c r="F129" s="65"/>
      <c r="G129" s="65"/>
      <c r="H129" s="65"/>
      <c r="I129" s="65"/>
      <c r="J129" s="65"/>
    </row>
    <row r="130" spans="1:10" ht="14.25">
      <c r="A130" s="65"/>
      <c r="B130" s="65"/>
      <c r="C130" s="65"/>
      <c r="D130" s="65"/>
      <c r="E130" s="65"/>
      <c r="F130" s="65"/>
      <c r="G130" s="65"/>
      <c r="H130" s="65"/>
      <c r="I130" s="65"/>
      <c r="J130" s="65"/>
    </row>
    <row r="131" spans="1:10" ht="14.25">
      <c r="A131" s="65"/>
      <c r="B131" s="65"/>
      <c r="C131" s="65"/>
      <c r="D131" s="65"/>
      <c r="E131" s="65"/>
      <c r="F131" s="65"/>
      <c r="G131" s="65"/>
      <c r="H131" s="65"/>
      <c r="I131" s="65"/>
      <c r="J131" s="65"/>
    </row>
    <row r="132" spans="1:10" ht="14.25">
      <c r="A132" s="65"/>
      <c r="B132" s="65"/>
      <c r="C132" s="65"/>
      <c r="D132" s="65"/>
      <c r="E132" s="65"/>
      <c r="F132" s="65"/>
      <c r="G132" s="65"/>
      <c r="H132" s="65"/>
      <c r="I132" s="65"/>
      <c r="J132" s="65"/>
    </row>
    <row r="133" spans="1:10" ht="14.25">
      <c r="A133" s="65"/>
      <c r="B133" s="65"/>
      <c r="C133" s="65"/>
      <c r="D133" s="65"/>
      <c r="E133" s="65"/>
      <c r="F133" s="65"/>
      <c r="G133" s="65"/>
      <c r="H133" s="65"/>
      <c r="I133" s="65"/>
      <c r="J133" s="65"/>
    </row>
    <row r="134" spans="1:10" ht="14.25">
      <c r="A134" s="65"/>
      <c r="B134" s="65"/>
      <c r="C134" s="65"/>
      <c r="D134" s="65"/>
      <c r="E134" s="65"/>
      <c r="F134" s="65"/>
      <c r="G134" s="65"/>
      <c r="H134" s="65"/>
      <c r="I134" s="65"/>
      <c r="J134" s="65"/>
    </row>
    <row r="135" spans="1:10" ht="14.25">
      <c r="A135" s="65"/>
      <c r="B135" s="65"/>
      <c r="C135" s="65"/>
      <c r="D135" s="65"/>
      <c r="E135" s="65"/>
      <c r="F135" s="65"/>
      <c r="G135" s="65"/>
      <c r="H135" s="65"/>
      <c r="I135" s="65"/>
      <c r="J135" s="65"/>
    </row>
    <row r="136" spans="1:10" ht="14.25">
      <c r="A136" s="65"/>
      <c r="B136" s="65"/>
      <c r="C136" s="65"/>
      <c r="D136" s="65"/>
      <c r="E136" s="65"/>
      <c r="F136" s="65"/>
      <c r="G136" s="65"/>
      <c r="H136" s="65"/>
      <c r="I136" s="65"/>
      <c r="J136" s="65"/>
    </row>
    <row r="137" spans="1:10" ht="14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</row>
    <row r="138" spans="1:10" ht="14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</row>
    <row r="139" spans="1:10" ht="14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</row>
    <row r="140" spans="1:10" ht="14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</row>
    <row r="141" spans="1:10" ht="14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</row>
    <row r="142" spans="1:10" ht="14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</row>
    <row r="143" spans="1:10" ht="14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</row>
    <row r="144" spans="1:10" ht="14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</row>
    <row r="145" spans="1:10" ht="14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</row>
    <row r="146" spans="1:10" ht="14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</row>
    <row r="147" spans="1:10" ht="14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</row>
    <row r="148" spans="1:10" ht="14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</row>
    <row r="149" spans="1:10" ht="14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</row>
    <row r="150" spans="1:10" ht="14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</row>
    <row r="151" spans="1:10" ht="14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</row>
    <row r="152" spans="1:10" ht="14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</row>
    <row r="153" spans="1:10" ht="14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</row>
    <row r="154" spans="1:10" ht="14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</row>
    <row r="155" spans="1:10" ht="14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</row>
    <row r="156" spans="1:10" ht="14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</row>
    <row r="157" spans="1:10" ht="14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</row>
    <row r="158" spans="1:10" ht="14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</row>
    <row r="159" spans="1:10" ht="14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</row>
    <row r="160" spans="1:10" ht="14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</row>
    <row r="161" spans="1:10" ht="14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</row>
    <row r="162" spans="1:10" ht="14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</row>
    <row r="163" spans="1:10" ht="14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</row>
    <row r="164" spans="1:10" ht="14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</row>
    <row r="165" spans="1:10" ht="14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</row>
    <row r="166" spans="1:10" ht="14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</row>
    <row r="167" spans="1:10" ht="14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</row>
    <row r="168" spans="1:10" ht="14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</row>
    <row r="169" spans="1:10" ht="14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</row>
    <row r="170" spans="1:10" ht="14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</row>
    <row r="171" spans="1:10" ht="14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</row>
    <row r="172" spans="1:10" ht="14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</row>
    <row r="173" spans="1:10" ht="14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</row>
    <row r="174" spans="1:10" ht="14.25">
      <c r="A174" s="65"/>
      <c r="B174" s="65"/>
      <c r="C174" s="65"/>
      <c r="D174" s="65"/>
      <c r="E174" s="65"/>
      <c r="F174" s="65"/>
      <c r="G174" s="65"/>
      <c r="H174" s="65"/>
      <c r="I174" s="65"/>
      <c r="J174" s="65"/>
    </row>
    <row r="175" spans="1:10" ht="14.25">
      <c r="A175" s="65"/>
      <c r="B175" s="65"/>
      <c r="C175" s="65"/>
      <c r="D175" s="65"/>
      <c r="E175" s="65"/>
      <c r="F175" s="65"/>
      <c r="G175" s="65"/>
      <c r="H175" s="65"/>
      <c r="I175" s="65"/>
      <c r="J175" s="65"/>
    </row>
    <row r="176" spans="1:10" ht="14.25">
      <c r="A176" s="65"/>
      <c r="B176" s="65"/>
      <c r="C176" s="65"/>
      <c r="D176" s="65"/>
      <c r="E176" s="65"/>
      <c r="F176" s="65"/>
      <c r="G176" s="65"/>
      <c r="H176" s="65"/>
      <c r="I176" s="65"/>
      <c r="J176" s="65"/>
    </row>
    <row r="177" spans="1:10" ht="14.25">
      <c r="A177" s="65"/>
      <c r="B177" s="65"/>
      <c r="C177" s="65"/>
      <c r="D177" s="65"/>
      <c r="E177" s="65"/>
      <c r="F177" s="65"/>
      <c r="G177" s="65"/>
      <c r="H177" s="65"/>
      <c r="I177" s="65"/>
      <c r="J177" s="65"/>
    </row>
    <row r="178" spans="1:10" ht="14.25">
      <c r="A178" s="65"/>
      <c r="B178" s="65"/>
      <c r="C178" s="65"/>
      <c r="D178" s="65"/>
      <c r="E178" s="65"/>
      <c r="F178" s="65"/>
      <c r="G178" s="65"/>
      <c r="H178" s="65"/>
      <c r="I178" s="65"/>
      <c r="J178" s="65"/>
    </row>
    <row r="179" spans="1:10" ht="14.25">
      <c r="A179" s="65"/>
      <c r="B179" s="65"/>
      <c r="C179" s="65"/>
      <c r="D179" s="65"/>
      <c r="E179" s="65"/>
      <c r="F179" s="65"/>
      <c r="G179" s="65"/>
      <c r="H179" s="65"/>
      <c r="I179" s="65"/>
      <c r="J179" s="65"/>
    </row>
    <row r="180" spans="1:10" ht="14.25">
      <c r="A180" s="65"/>
      <c r="B180" s="65"/>
      <c r="C180" s="65"/>
      <c r="D180" s="65"/>
      <c r="E180" s="65"/>
      <c r="F180" s="65"/>
      <c r="G180" s="65"/>
      <c r="H180" s="65"/>
      <c r="I180" s="65"/>
      <c r="J180" s="65"/>
    </row>
    <row r="181" spans="1:10" ht="14.25">
      <c r="A181" s="65"/>
      <c r="B181" s="65"/>
      <c r="C181" s="65"/>
      <c r="D181" s="65"/>
      <c r="E181" s="65"/>
      <c r="F181" s="65"/>
      <c r="G181" s="65"/>
      <c r="H181" s="65"/>
      <c r="I181" s="65"/>
      <c r="J181" s="65"/>
    </row>
    <row r="182" spans="1:10" ht="14.25">
      <c r="A182" s="65"/>
      <c r="B182" s="65"/>
      <c r="C182" s="65"/>
      <c r="D182" s="65"/>
      <c r="E182" s="65"/>
      <c r="F182" s="65"/>
      <c r="G182" s="65"/>
      <c r="H182" s="65"/>
      <c r="I182" s="65"/>
      <c r="J182" s="65"/>
    </row>
    <row r="183" spans="1:10" ht="14.25">
      <c r="A183" s="65"/>
      <c r="B183" s="65"/>
      <c r="C183" s="65"/>
      <c r="D183" s="65"/>
      <c r="E183" s="65"/>
      <c r="F183" s="65"/>
      <c r="G183" s="65"/>
      <c r="H183" s="65"/>
      <c r="I183" s="65"/>
      <c r="J183" s="65"/>
    </row>
    <row r="184" spans="1:10" ht="14.25">
      <c r="A184" s="65"/>
      <c r="B184" s="65"/>
      <c r="C184" s="65"/>
      <c r="D184" s="65"/>
      <c r="E184" s="65"/>
      <c r="F184" s="65"/>
      <c r="G184" s="65"/>
      <c r="H184" s="65"/>
      <c r="I184" s="65"/>
      <c r="J184" s="65"/>
    </row>
    <row r="185" spans="1:10" ht="14.25">
      <c r="A185" s="65"/>
      <c r="B185" s="65"/>
      <c r="C185" s="65"/>
      <c r="D185" s="65"/>
      <c r="E185" s="65"/>
      <c r="F185" s="65"/>
      <c r="G185" s="65"/>
      <c r="H185" s="65"/>
      <c r="I185" s="65"/>
      <c r="J185" s="65"/>
    </row>
    <row r="186" spans="1:10" ht="14.25">
      <c r="A186" s="65"/>
      <c r="B186" s="65"/>
      <c r="C186" s="65"/>
      <c r="D186" s="65"/>
      <c r="E186" s="65"/>
      <c r="F186" s="65"/>
      <c r="G186" s="65"/>
      <c r="H186" s="65"/>
      <c r="I186" s="65"/>
      <c r="J186" s="65"/>
    </row>
    <row r="187" spans="1:10" ht="14.25">
      <c r="A187" s="65"/>
      <c r="B187" s="65"/>
      <c r="C187" s="65"/>
      <c r="D187" s="65"/>
      <c r="E187" s="65"/>
      <c r="F187" s="65"/>
      <c r="G187" s="65"/>
      <c r="H187" s="65"/>
      <c r="I187" s="65"/>
      <c r="J187" s="65"/>
    </row>
    <row r="188" spans="1:10" ht="14.25">
      <c r="A188" s="65"/>
      <c r="B188" s="65"/>
      <c r="C188" s="65"/>
      <c r="D188" s="65"/>
      <c r="E188" s="65"/>
      <c r="F188" s="65"/>
      <c r="G188" s="65"/>
      <c r="H188" s="65"/>
      <c r="I188" s="65"/>
      <c r="J188" s="65"/>
    </row>
    <row r="189" spans="1:10" ht="14.25">
      <c r="A189" s="65"/>
      <c r="B189" s="65"/>
      <c r="C189" s="65"/>
      <c r="D189" s="65"/>
      <c r="E189" s="65"/>
      <c r="F189" s="65"/>
      <c r="G189" s="65"/>
      <c r="H189" s="65"/>
      <c r="I189" s="65"/>
      <c r="J189" s="65"/>
    </row>
    <row r="190" spans="1:10" ht="14.25">
      <c r="A190" s="65"/>
      <c r="B190" s="65"/>
      <c r="C190" s="65"/>
      <c r="D190" s="65"/>
      <c r="E190" s="65"/>
      <c r="F190" s="65"/>
      <c r="G190" s="65"/>
      <c r="H190" s="65"/>
      <c r="I190" s="65"/>
      <c r="J190" s="65"/>
    </row>
    <row r="191" spans="1:10" ht="14.25">
      <c r="A191" s="65"/>
      <c r="B191" s="65"/>
      <c r="C191" s="65"/>
      <c r="D191" s="65"/>
      <c r="E191" s="65"/>
      <c r="F191" s="65"/>
      <c r="G191" s="65"/>
      <c r="H191" s="65"/>
      <c r="I191" s="65"/>
      <c r="J191" s="65"/>
    </row>
    <row r="192" spans="1:10" ht="14.25">
      <c r="A192" s="65"/>
      <c r="B192" s="65"/>
      <c r="C192" s="65"/>
      <c r="D192" s="65"/>
      <c r="E192" s="65"/>
      <c r="F192" s="65"/>
      <c r="G192" s="65"/>
      <c r="H192" s="65"/>
      <c r="I192" s="65"/>
      <c r="J192" s="65"/>
    </row>
    <row r="193" spans="1:10" ht="14.25">
      <c r="A193" s="65"/>
      <c r="B193" s="65"/>
      <c r="C193" s="65"/>
      <c r="D193" s="65"/>
      <c r="E193" s="65"/>
      <c r="F193" s="65"/>
      <c r="G193" s="65"/>
      <c r="H193" s="65"/>
      <c r="I193" s="65"/>
      <c r="J193" s="65"/>
    </row>
    <row r="194" spans="1:10" ht="14.25">
      <c r="A194" s="65"/>
      <c r="B194" s="65"/>
      <c r="C194" s="65"/>
      <c r="D194" s="65"/>
      <c r="E194" s="65"/>
      <c r="F194" s="65"/>
      <c r="G194" s="65"/>
      <c r="H194" s="65"/>
      <c r="I194" s="65"/>
      <c r="J194" s="65"/>
    </row>
    <row r="195" spans="1:10" ht="14.25">
      <c r="A195" s="65"/>
      <c r="B195" s="65"/>
      <c r="C195" s="65"/>
      <c r="D195" s="65"/>
      <c r="E195" s="65"/>
      <c r="F195" s="65"/>
      <c r="G195" s="65"/>
      <c r="H195" s="65"/>
      <c r="I195" s="65"/>
      <c r="J195" s="65"/>
    </row>
    <row r="196" spans="1:10" ht="14.25">
      <c r="A196" s="65"/>
      <c r="B196" s="65"/>
      <c r="C196" s="65"/>
      <c r="D196" s="65"/>
      <c r="E196" s="65"/>
      <c r="F196" s="65"/>
      <c r="G196" s="65"/>
      <c r="H196" s="65"/>
      <c r="I196" s="65"/>
      <c r="J196" s="65"/>
    </row>
    <row r="197" spans="1:10" ht="14.25">
      <c r="A197" s="65"/>
      <c r="B197" s="65"/>
      <c r="C197" s="65"/>
      <c r="D197" s="65"/>
      <c r="E197" s="65"/>
      <c r="F197" s="65"/>
      <c r="G197" s="65"/>
      <c r="H197" s="65"/>
      <c r="I197" s="65"/>
      <c r="J197" s="65"/>
    </row>
    <row r="198" spans="1:10" ht="14.25">
      <c r="A198" s="65"/>
      <c r="B198" s="65"/>
      <c r="C198" s="65"/>
      <c r="D198" s="65"/>
      <c r="E198" s="65"/>
      <c r="F198" s="65"/>
      <c r="G198" s="65"/>
      <c r="H198" s="65"/>
      <c r="I198" s="65"/>
      <c r="J198" s="65"/>
    </row>
    <row r="199" spans="1:10" ht="14.25">
      <c r="A199" s="65"/>
      <c r="B199" s="65"/>
      <c r="C199" s="65"/>
      <c r="D199" s="65"/>
      <c r="E199" s="65"/>
      <c r="F199" s="65"/>
      <c r="G199" s="65"/>
      <c r="H199" s="65"/>
      <c r="I199" s="65"/>
      <c r="J199" s="65"/>
    </row>
    <row r="200" spans="1:10" ht="14.25">
      <c r="A200" s="65"/>
      <c r="B200" s="65"/>
      <c r="C200" s="65"/>
      <c r="D200" s="65"/>
      <c r="E200" s="65"/>
      <c r="F200" s="65"/>
      <c r="G200" s="65"/>
      <c r="H200" s="65"/>
      <c r="I200" s="65"/>
      <c r="J200" s="65"/>
    </row>
    <row r="201" spans="1:10" ht="14.25">
      <c r="A201" s="65"/>
      <c r="B201" s="65"/>
      <c r="C201" s="65"/>
      <c r="D201" s="65"/>
      <c r="E201" s="65"/>
      <c r="F201" s="65"/>
      <c r="G201" s="65"/>
      <c r="H201" s="65"/>
      <c r="I201" s="65"/>
      <c r="J201" s="65"/>
    </row>
    <row r="202" spans="1:10" ht="14.25">
      <c r="A202" s="65"/>
      <c r="B202" s="65"/>
      <c r="C202" s="65"/>
      <c r="D202" s="65"/>
      <c r="E202" s="65"/>
      <c r="F202" s="65"/>
      <c r="G202" s="65"/>
      <c r="H202" s="65"/>
      <c r="I202" s="65"/>
      <c r="J202" s="65"/>
    </row>
    <row r="203" spans="1:10" ht="14.25">
      <c r="A203" s="65"/>
      <c r="B203" s="65"/>
      <c r="C203" s="65"/>
      <c r="D203" s="65"/>
      <c r="E203" s="65"/>
      <c r="F203" s="65"/>
      <c r="G203" s="65"/>
      <c r="H203" s="65"/>
      <c r="I203" s="65"/>
      <c r="J203" s="65"/>
    </row>
    <row r="204" spans="1:10" ht="14.25">
      <c r="A204" s="65"/>
      <c r="B204" s="65"/>
      <c r="C204" s="65"/>
      <c r="D204" s="65"/>
      <c r="E204" s="65"/>
      <c r="F204" s="65"/>
      <c r="G204" s="65"/>
      <c r="H204" s="65"/>
      <c r="I204" s="65"/>
      <c r="J204" s="65"/>
    </row>
    <row r="205" spans="1:10" ht="14.25">
      <c r="A205" s="65"/>
      <c r="B205" s="65"/>
      <c r="C205" s="65"/>
      <c r="D205" s="65"/>
      <c r="E205" s="65"/>
      <c r="F205" s="65"/>
      <c r="G205" s="65"/>
      <c r="H205" s="65"/>
      <c r="I205" s="65"/>
      <c r="J205" s="65"/>
    </row>
    <row r="206" spans="1:10" ht="14.25">
      <c r="A206" s="65"/>
      <c r="B206" s="65"/>
      <c r="C206" s="65"/>
      <c r="D206" s="65"/>
      <c r="E206" s="65"/>
      <c r="F206" s="65"/>
      <c r="G206" s="65"/>
      <c r="H206" s="65"/>
      <c r="I206" s="65"/>
      <c r="J206" s="65"/>
    </row>
    <row r="207" spans="1:10" ht="14.25">
      <c r="A207" s="65"/>
      <c r="B207" s="65"/>
      <c r="C207" s="65"/>
      <c r="D207" s="65"/>
      <c r="E207" s="65"/>
      <c r="F207" s="65"/>
      <c r="G207" s="65"/>
      <c r="H207" s="65"/>
      <c r="I207" s="65"/>
      <c r="J207" s="65"/>
    </row>
    <row r="208" spans="1:10" ht="14.25">
      <c r="A208" s="65"/>
      <c r="B208" s="65"/>
      <c r="C208" s="65"/>
      <c r="D208" s="65"/>
      <c r="E208" s="65"/>
      <c r="F208" s="65"/>
      <c r="G208" s="65"/>
      <c r="H208" s="65"/>
      <c r="I208" s="65"/>
      <c r="J208" s="65"/>
    </row>
    <row r="209" spans="1:10" ht="14.25">
      <c r="A209" s="65"/>
      <c r="B209" s="65"/>
      <c r="C209" s="65"/>
      <c r="D209" s="65"/>
      <c r="E209" s="65"/>
      <c r="F209" s="65"/>
      <c r="G209" s="65"/>
      <c r="H209" s="65"/>
      <c r="I209" s="65"/>
      <c r="J209" s="65"/>
    </row>
    <row r="210" spans="1:10" ht="14.25">
      <c r="A210" s="65"/>
      <c r="B210" s="65"/>
      <c r="C210" s="65"/>
      <c r="D210" s="65"/>
      <c r="E210" s="65"/>
      <c r="F210" s="65"/>
      <c r="G210" s="65"/>
      <c r="H210" s="65"/>
      <c r="I210" s="65"/>
      <c r="J210" s="65"/>
    </row>
    <row r="211" spans="1:10" ht="14.25">
      <c r="A211" s="65"/>
      <c r="B211" s="65"/>
      <c r="C211" s="65"/>
      <c r="D211" s="65"/>
      <c r="E211" s="65"/>
      <c r="F211" s="65"/>
      <c r="G211" s="65"/>
      <c r="H211" s="65"/>
      <c r="I211" s="65"/>
      <c r="J211" s="65"/>
    </row>
    <row r="212" spans="1:10" ht="14.25">
      <c r="A212" s="65"/>
      <c r="B212" s="65"/>
      <c r="C212" s="65"/>
      <c r="D212" s="65"/>
      <c r="E212" s="65"/>
      <c r="F212" s="65"/>
      <c r="G212" s="65"/>
      <c r="H212" s="65"/>
      <c r="I212" s="65"/>
      <c r="J212" s="65"/>
    </row>
    <row r="213" spans="1:10" ht="14.25">
      <c r="A213" s="65"/>
      <c r="B213" s="65"/>
      <c r="C213" s="65"/>
      <c r="D213" s="65"/>
      <c r="E213" s="65"/>
      <c r="F213" s="65"/>
      <c r="G213" s="65"/>
      <c r="H213" s="65"/>
      <c r="I213" s="65"/>
      <c r="J213" s="65"/>
    </row>
    <row r="214" spans="1:10" ht="14.25">
      <c r="A214" s="65"/>
      <c r="B214" s="65"/>
      <c r="C214" s="65"/>
      <c r="D214" s="65"/>
      <c r="E214" s="65"/>
      <c r="F214" s="65"/>
      <c r="G214" s="65"/>
      <c r="H214" s="65"/>
      <c r="I214" s="65"/>
      <c r="J214" s="65"/>
    </row>
    <row r="215" spans="1:10" ht="14.25">
      <c r="A215" s="65"/>
      <c r="B215" s="65"/>
      <c r="C215" s="65"/>
      <c r="D215" s="65"/>
      <c r="E215" s="65"/>
      <c r="F215" s="65"/>
      <c r="G215" s="65"/>
      <c r="H215" s="65"/>
      <c r="I215" s="65"/>
      <c r="J215" s="65"/>
    </row>
    <row r="216" spans="1:10" ht="14.25">
      <c r="A216" s="65"/>
      <c r="B216" s="65"/>
      <c r="C216" s="65"/>
      <c r="D216" s="65"/>
      <c r="E216" s="65"/>
      <c r="F216" s="65"/>
      <c r="G216" s="65"/>
      <c r="H216" s="65"/>
      <c r="I216" s="65"/>
      <c r="J216" s="65"/>
    </row>
    <row r="217" spans="1:10" ht="14.25">
      <c r="A217" s="65"/>
      <c r="B217" s="65"/>
      <c r="C217" s="65"/>
      <c r="D217" s="65"/>
      <c r="E217" s="65"/>
      <c r="F217" s="65"/>
      <c r="G217" s="65"/>
      <c r="H217" s="65"/>
      <c r="I217" s="65"/>
      <c r="J217" s="65"/>
    </row>
    <row r="218" spans="1:10" ht="14.25">
      <c r="A218" s="65"/>
      <c r="B218" s="65"/>
      <c r="C218" s="65"/>
      <c r="D218" s="65"/>
      <c r="E218" s="65"/>
      <c r="F218" s="65"/>
      <c r="G218" s="65"/>
      <c r="H218" s="65"/>
      <c r="I218" s="65"/>
      <c r="J218" s="65"/>
    </row>
    <row r="219" spans="1:10" ht="14.25">
      <c r="A219" s="65"/>
      <c r="B219" s="65"/>
      <c r="C219" s="65"/>
      <c r="D219" s="65"/>
      <c r="E219" s="65"/>
      <c r="F219" s="65"/>
      <c r="G219" s="65"/>
      <c r="H219" s="65"/>
      <c r="I219" s="65"/>
      <c r="J219" s="65"/>
    </row>
    <row r="220" spans="1:10" ht="14.25">
      <c r="A220" s="65"/>
      <c r="B220" s="65"/>
      <c r="C220" s="65"/>
      <c r="D220" s="65"/>
      <c r="E220" s="65"/>
      <c r="F220" s="65"/>
      <c r="G220" s="65"/>
      <c r="H220" s="65"/>
      <c r="I220" s="65"/>
      <c r="J220" s="65"/>
    </row>
    <row r="221" spans="1:10" ht="14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</row>
    <row r="222" spans="1:10" ht="14.25">
      <c r="A222" s="65"/>
      <c r="B222" s="65"/>
      <c r="C222" s="65"/>
      <c r="D222" s="65"/>
      <c r="E222" s="65"/>
      <c r="F222" s="65"/>
      <c r="G222" s="65"/>
      <c r="H222" s="65"/>
      <c r="I222" s="65"/>
      <c r="J222" s="65"/>
    </row>
    <row r="223" spans="1:10" ht="14.25">
      <c r="A223" s="65"/>
      <c r="B223" s="65"/>
      <c r="C223" s="65"/>
      <c r="D223" s="65"/>
      <c r="E223" s="65"/>
      <c r="F223" s="65"/>
      <c r="G223" s="65"/>
      <c r="H223" s="65"/>
      <c r="I223" s="65"/>
      <c r="J223" s="65"/>
    </row>
    <row r="224" spans="1:10" ht="14.25">
      <c r="A224" s="65"/>
      <c r="B224" s="65"/>
      <c r="C224" s="65"/>
      <c r="D224" s="65"/>
      <c r="E224" s="65"/>
      <c r="F224" s="65"/>
      <c r="G224" s="65"/>
      <c r="H224" s="65"/>
      <c r="I224" s="65"/>
      <c r="J224" s="65"/>
    </row>
    <row r="225" spans="1:10" ht="14.25">
      <c r="A225" s="65"/>
      <c r="B225" s="65"/>
      <c r="C225" s="65"/>
      <c r="D225" s="65"/>
      <c r="E225" s="65"/>
      <c r="F225" s="65"/>
      <c r="G225" s="65"/>
      <c r="H225" s="65"/>
      <c r="I225" s="65"/>
      <c r="J225" s="65"/>
    </row>
    <row r="226" spans="1:10" ht="14.25">
      <c r="A226" s="65"/>
      <c r="B226" s="65"/>
      <c r="C226" s="65"/>
      <c r="D226" s="65"/>
      <c r="E226" s="65"/>
      <c r="F226" s="65"/>
      <c r="G226" s="65"/>
      <c r="H226" s="65"/>
      <c r="I226" s="65"/>
      <c r="J226" s="65"/>
    </row>
    <row r="227" spans="1:10" ht="14.25">
      <c r="A227" s="65"/>
      <c r="B227" s="65"/>
      <c r="C227" s="65"/>
      <c r="D227" s="65"/>
      <c r="E227" s="65"/>
      <c r="F227" s="65"/>
      <c r="G227" s="65"/>
      <c r="H227" s="65"/>
      <c r="I227" s="65"/>
      <c r="J227" s="65"/>
    </row>
    <row r="228" spans="1:10" ht="14.25">
      <c r="A228" s="65"/>
      <c r="B228" s="65"/>
      <c r="C228" s="65"/>
      <c r="D228" s="65"/>
      <c r="E228" s="65"/>
      <c r="F228" s="65"/>
      <c r="G228" s="65"/>
      <c r="H228" s="65"/>
      <c r="I228" s="65"/>
      <c r="J228" s="65"/>
    </row>
    <row r="229" spans="1:10" ht="14.25">
      <c r="A229" s="65"/>
      <c r="B229" s="65"/>
      <c r="C229" s="65"/>
      <c r="D229" s="65"/>
      <c r="E229" s="65"/>
      <c r="F229" s="65"/>
      <c r="G229" s="65"/>
      <c r="H229" s="65"/>
      <c r="I229" s="65"/>
      <c r="J229" s="65"/>
    </row>
    <row r="230" spans="1:10" ht="14.25">
      <c r="A230" s="65"/>
      <c r="B230" s="65"/>
      <c r="C230" s="65"/>
      <c r="D230" s="65"/>
      <c r="E230" s="65"/>
      <c r="F230" s="65"/>
      <c r="G230" s="65"/>
      <c r="H230" s="65"/>
      <c r="I230" s="65"/>
      <c r="J230" s="65"/>
    </row>
    <row r="231" spans="1:10" ht="14.25">
      <c r="A231" s="65"/>
      <c r="B231" s="65"/>
      <c r="C231" s="65"/>
      <c r="D231" s="65"/>
      <c r="E231" s="65"/>
      <c r="F231" s="65"/>
      <c r="G231" s="65"/>
      <c r="H231" s="65"/>
      <c r="I231" s="65"/>
      <c r="J231" s="65"/>
    </row>
    <row r="232" spans="1:10" ht="14.25">
      <c r="A232" s="65"/>
      <c r="B232" s="65"/>
      <c r="C232" s="65"/>
      <c r="D232" s="65"/>
      <c r="E232" s="65"/>
      <c r="F232" s="65"/>
      <c r="G232" s="65"/>
      <c r="H232" s="65"/>
      <c r="I232" s="65"/>
      <c r="J232" s="65"/>
    </row>
    <row r="233" spans="1:10" ht="14.25">
      <c r="A233" s="65"/>
      <c r="B233" s="65"/>
      <c r="C233" s="65"/>
      <c r="D233" s="65"/>
      <c r="E233" s="65"/>
      <c r="F233" s="65"/>
      <c r="G233" s="65"/>
      <c r="H233" s="65"/>
      <c r="I233" s="65"/>
      <c r="J233" s="65"/>
    </row>
    <row r="234" spans="1:10" ht="14.25">
      <c r="A234" s="65"/>
      <c r="B234" s="65"/>
      <c r="C234" s="65"/>
      <c r="D234" s="65"/>
      <c r="E234" s="65"/>
      <c r="F234" s="65"/>
      <c r="G234" s="65"/>
      <c r="H234" s="65"/>
      <c r="I234" s="65"/>
      <c r="J234" s="65"/>
    </row>
    <row r="235" spans="1:10" ht="14.25">
      <c r="A235" s="65"/>
      <c r="B235" s="65"/>
      <c r="C235" s="65"/>
      <c r="D235" s="65"/>
      <c r="E235" s="65"/>
      <c r="F235" s="65"/>
      <c r="G235" s="65"/>
      <c r="H235" s="65"/>
      <c r="I235" s="65"/>
      <c r="J235" s="65"/>
    </row>
    <row r="236" spans="1:10" ht="14.25">
      <c r="A236" s="65"/>
      <c r="B236" s="65"/>
      <c r="C236" s="65"/>
      <c r="D236" s="65"/>
      <c r="E236" s="65"/>
      <c r="F236" s="65"/>
      <c r="G236" s="65"/>
      <c r="H236" s="65"/>
      <c r="I236" s="65"/>
      <c r="J236" s="65"/>
    </row>
    <row r="237" spans="1:10" ht="14.25">
      <c r="A237" s="65"/>
      <c r="B237" s="65"/>
      <c r="C237" s="65"/>
      <c r="D237" s="65"/>
      <c r="E237" s="65"/>
      <c r="F237" s="65"/>
      <c r="G237" s="65"/>
      <c r="H237" s="65"/>
      <c r="I237" s="65"/>
      <c r="J237" s="65"/>
    </row>
    <row r="238" spans="1:10" ht="14.25">
      <c r="A238" s="65"/>
      <c r="B238" s="65"/>
      <c r="C238" s="65"/>
      <c r="D238" s="65"/>
      <c r="E238" s="65"/>
      <c r="F238" s="65"/>
      <c r="G238" s="65"/>
      <c r="H238" s="65"/>
      <c r="I238" s="65"/>
      <c r="J238" s="65"/>
    </row>
    <row r="239" spans="1:10" ht="14.25">
      <c r="A239" s="65"/>
      <c r="B239" s="65"/>
      <c r="C239" s="65"/>
      <c r="D239" s="65"/>
      <c r="E239" s="65"/>
      <c r="F239" s="65"/>
      <c r="G239" s="65"/>
      <c r="H239" s="65"/>
      <c r="I239" s="65"/>
      <c r="J239" s="65"/>
    </row>
    <row r="240" spans="1:10" ht="14.25">
      <c r="A240" s="65"/>
      <c r="B240" s="65"/>
      <c r="C240" s="65"/>
      <c r="D240" s="65"/>
      <c r="E240" s="65"/>
      <c r="F240" s="65"/>
      <c r="G240" s="65"/>
      <c r="H240" s="65"/>
      <c r="I240" s="65"/>
      <c r="J240" s="65"/>
    </row>
    <row r="241" spans="1:10" ht="14.25">
      <c r="A241" s="65"/>
      <c r="B241" s="65"/>
      <c r="C241" s="65"/>
      <c r="D241" s="65"/>
      <c r="E241" s="65"/>
      <c r="F241" s="65"/>
      <c r="G241" s="65"/>
      <c r="H241" s="65"/>
      <c r="I241" s="65"/>
      <c r="J241" s="65"/>
    </row>
    <row r="242" spans="1:10" ht="14.25">
      <c r="A242" s="65"/>
      <c r="B242" s="65"/>
      <c r="C242" s="65"/>
      <c r="D242" s="65"/>
      <c r="E242" s="65"/>
      <c r="F242" s="65"/>
      <c r="G242" s="65"/>
      <c r="H242" s="65"/>
      <c r="I242" s="65"/>
      <c r="J242" s="65"/>
    </row>
    <row r="243" spans="1:10" ht="14.25">
      <c r="A243" s="65"/>
      <c r="B243" s="65"/>
      <c r="C243" s="65"/>
      <c r="D243" s="65"/>
      <c r="E243" s="65"/>
      <c r="F243" s="65"/>
      <c r="G243" s="65"/>
      <c r="H243" s="65"/>
      <c r="I243" s="65"/>
      <c r="J243" s="65"/>
    </row>
    <row r="244" spans="1:10" ht="14.25">
      <c r="A244" s="65"/>
      <c r="B244" s="65"/>
      <c r="C244" s="65"/>
      <c r="D244" s="65"/>
      <c r="E244" s="65"/>
      <c r="F244" s="65"/>
      <c r="G244" s="65"/>
      <c r="H244" s="65"/>
      <c r="I244" s="65"/>
      <c r="J244" s="65"/>
    </row>
    <row r="245" spans="1:10" ht="14.25">
      <c r="A245" s="65"/>
      <c r="B245" s="65"/>
      <c r="C245" s="65"/>
      <c r="D245" s="65"/>
      <c r="E245" s="65"/>
      <c r="F245" s="65"/>
      <c r="G245" s="65"/>
      <c r="H245" s="65"/>
      <c r="I245" s="65"/>
      <c r="J245" s="65"/>
    </row>
    <row r="246" spans="1:10" ht="14.25">
      <c r="A246" s="65"/>
      <c r="B246" s="65"/>
      <c r="C246" s="65"/>
      <c r="D246" s="65"/>
      <c r="E246" s="65"/>
      <c r="F246" s="65"/>
      <c r="G246" s="65"/>
      <c r="H246" s="65"/>
      <c r="I246" s="65"/>
      <c r="J246" s="65"/>
    </row>
    <row r="247" spans="1:10" ht="14.25">
      <c r="A247" s="65"/>
      <c r="B247" s="65"/>
      <c r="C247" s="65"/>
      <c r="D247" s="65"/>
      <c r="E247" s="65"/>
      <c r="F247" s="65"/>
      <c r="G247" s="65"/>
      <c r="H247" s="65"/>
      <c r="I247" s="65"/>
      <c r="J247" s="65"/>
    </row>
    <row r="248" spans="1:10" ht="14.25">
      <c r="A248" s="65"/>
      <c r="B248" s="65"/>
      <c r="C248" s="65"/>
      <c r="D248" s="65"/>
      <c r="E248" s="65"/>
      <c r="F248" s="65"/>
      <c r="G248" s="65"/>
      <c r="H248" s="65"/>
      <c r="I248" s="65"/>
      <c r="J248" s="65"/>
    </row>
    <row r="249" spans="1:10" ht="14.25">
      <c r="A249" s="65"/>
      <c r="B249" s="65"/>
      <c r="C249" s="65"/>
      <c r="D249" s="65"/>
      <c r="E249" s="65"/>
      <c r="F249" s="65"/>
      <c r="G249" s="65"/>
      <c r="H249" s="65"/>
      <c r="I249" s="65"/>
      <c r="J249" s="65"/>
    </row>
    <row r="250" spans="1:10" ht="14.25">
      <c r="A250" s="65"/>
      <c r="B250" s="65"/>
      <c r="C250" s="65"/>
      <c r="D250" s="65"/>
      <c r="E250" s="65"/>
      <c r="F250" s="65"/>
      <c r="G250" s="65"/>
      <c r="H250" s="65"/>
      <c r="I250" s="65"/>
      <c r="J250" s="65"/>
    </row>
    <row r="251" spans="1:10" ht="14.25">
      <c r="A251" s="65"/>
      <c r="B251" s="65"/>
      <c r="C251" s="65"/>
      <c r="D251" s="65"/>
      <c r="E251" s="65"/>
      <c r="F251" s="65"/>
      <c r="G251" s="65"/>
      <c r="H251" s="65"/>
      <c r="I251" s="65"/>
      <c r="J251" s="65"/>
    </row>
    <row r="252" spans="1:10" ht="14.25">
      <c r="A252" s="65"/>
      <c r="B252" s="65"/>
      <c r="C252" s="65"/>
      <c r="D252" s="65"/>
      <c r="E252" s="65"/>
      <c r="F252" s="65"/>
      <c r="G252" s="65"/>
      <c r="H252" s="65"/>
      <c r="I252" s="65"/>
      <c r="J252" s="65"/>
    </row>
    <row r="253" spans="1:10" ht="14.25">
      <c r="A253" s="65"/>
      <c r="B253" s="65"/>
      <c r="C253" s="65"/>
      <c r="D253" s="65"/>
      <c r="E253" s="65"/>
      <c r="F253" s="65"/>
      <c r="G253" s="65"/>
      <c r="H253" s="65"/>
      <c r="I253" s="65"/>
      <c r="J253" s="65"/>
    </row>
    <row r="254" spans="1:10" ht="14.25">
      <c r="A254" s="65"/>
      <c r="B254" s="65"/>
      <c r="C254" s="65"/>
      <c r="D254" s="65"/>
      <c r="E254" s="65"/>
      <c r="F254" s="65"/>
      <c r="G254" s="65"/>
      <c r="H254" s="65"/>
      <c r="I254" s="65"/>
      <c r="J254" s="65"/>
    </row>
    <row r="255" spans="1:10" ht="14.25">
      <c r="A255" s="65"/>
      <c r="B255" s="65"/>
      <c r="C255" s="65"/>
      <c r="D255" s="65"/>
      <c r="E255" s="65"/>
      <c r="F255" s="65"/>
      <c r="G255" s="65"/>
      <c r="H255" s="65"/>
      <c r="I255" s="65"/>
      <c r="J255" s="65"/>
    </row>
    <row r="256" spans="1:10" ht="14.25">
      <c r="A256" s="65"/>
      <c r="B256" s="65"/>
      <c r="C256" s="65"/>
      <c r="D256" s="65"/>
      <c r="E256" s="65"/>
      <c r="F256" s="65"/>
      <c r="G256" s="65"/>
      <c r="H256" s="65"/>
      <c r="I256" s="65"/>
      <c r="J256" s="65"/>
    </row>
    <row r="257" spans="1:10" ht="14.25">
      <c r="A257" s="65"/>
      <c r="B257" s="65"/>
      <c r="C257" s="65"/>
      <c r="D257" s="65"/>
      <c r="E257" s="65"/>
      <c r="F257" s="65"/>
      <c r="G257" s="65"/>
      <c r="H257" s="65"/>
      <c r="I257" s="65"/>
      <c r="J257" s="65"/>
    </row>
    <row r="258" spans="1:10" ht="14.25">
      <c r="A258" s="65"/>
      <c r="B258" s="65"/>
      <c r="C258" s="65"/>
      <c r="D258" s="65"/>
      <c r="E258" s="65"/>
      <c r="F258" s="65"/>
      <c r="G258" s="65"/>
      <c r="H258" s="65"/>
      <c r="I258" s="65"/>
      <c r="J258" s="65"/>
    </row>
    <row r="259" spans="1:10" ht="14.25">
      <c r="A259" s="65"/>
      <c r="B259" s="65"/>
      <c r="C259" s="65"/>
      <c r="D259" s="65"/>
      <c r="E259" s="65"/>
      <c r="F259" s="65"/>
      <c r="G259" s="65"/>
      <c r="H259" s="65"/>
      <c r="I259" s="65"/>
      <c r="J259" s="65"/>
    </row>
    <row r="260" spans="1:10" ht="14.25">
      <c r="A260" s="65"/>
      <c r="B260" s="65"/>
      <c r="C260" s="65"/>
      <c r="D260" s="65"/>
      <c r="E260" s="65"/>
      <c r="F260" s="65"/>
      <c r="G260" s="65"/>
      <c r="H260" s="65"/>
      <c r="I260" s="65"/>
      <c r="J260" s="65"/>
    </row>
    <row r="261" spans="1:10" ht="14.25">
      <c r="A261" s="65"/>
      <c r="B261" s="65"/>
      <c r="C261" s="65"/>
      <c r="D261" s="65"/>
      <c r="E261" s="65"/>
      <c r="F261" s="65"/>
      <c r="G261" s="65"/>
      <c r="H261" s="65"/>
      <c r="I261" s="65"/>
      <c r="J261" s="65"/>
    </row>
    <row r="262" spans="1:10" ht="14.25">
      <c r="A262" s="65"/>
      <c r="B262" s="65"/>
      <c r="C262" s="65"/>
      <c r="D262" s="65"/>
      <c r="E262" s="65"/>
      <c r="F262" s="65"/>
      <c r="G262" s="65"/>
      <c r="H262" s="65"/>
      <c r="I262" s="65"/>
      <c r="J262" s="65"/>
    </row>
    <row r="263" spans="1:10" ht="14.25">
      <c r="A263" s="65"/>
      <c r="B263" s="65"/>
      <c r="C263" s="65"/>
      <c r="D263" s="65"/>
      <c r="E263" s="65"/>
      <c r="F263" s="65"/>
      <c r="G263" s="65"/>
      <c r="H263" s="65"/>
      <c r="I263" s="65"/>
      <c r="J263" s="65"/>
    </row>
    <row r="264" spans="1:10" ht="14.25">
      <c r="A264" s="65"/>
      <c r="B264" s="65"/>
      <c r="C264" s="65"/>
      <c r="D264" s="65"/>
      <c r="E264" s="65"/>
      <c r="F264" s="65"/>
      <c r="G264" s="65"/>
      <c r="H264" s="65"/>
      <c r="I264" s="65"/>
      <c r="J264" s="65"/>
    </row>
    <row r="265" spans="1:10" ht="14.25">
      <c r="A265" s="65"/>
      <c r="B265" s="65"/>
      <c r="C265" s="65"/>
      <c r="D265" s="65"/>
      <c r="E265" s="65"/>
      <c r="F265" s="65"/>
      <c r="G265" s="65"/>
      <c r="H265" s="65"/>
      <c r="I265" s="65"/>
      <c r="J265" s="65"/>
    </row>
    <row r="266" spans="1:10" ht="14.25">
      <c r="A266" s="65"/>
      <c r="B266" s="65"/>
      <c r="C266" s="65"/>
      <c r="D266" s="65"/>
      <c r="E266" s="65"/>
      <c r="F266" s="65"/>
      <c r="G266" s="65"/>
      <c r="H266" s="65"/>
      <c r="I266" s="65"/>
      <c r="J266" s="65"/>
    </row>
    <row r="267" spans="1:10" ht="14.25">
      <c r="A267" s="65"/>
      <c r="B267" s="65"/>
      <c r="C267" s="65"/>
      <c r="D267" s="65"/>
      <c r="E267" s="65"/>
      <c r="F267" s="65"/>
      <c r="G267" s="65"/>
      <c r="H267" s="65"/>
      <c r="I267" s="65"/>
      <c r="J267" s="65"/>
    </row>
    <row r="268" spans="1:10" ht="14.25">
      <c r="A268" s="65"/>
      <c r="B268" s="65"/>
      <c r="C268" s="65"/>
      <c r="D268" s="65"/>
      <c r="E268" s="65"/>
      <c r="F268" s="65"/>
      <c r="G268" s="65"/>
      <c r="H268" s="65"/>
      <c r="I268" s="65"/>
      <c r="J268" s="65"/>
    </row>
    <row r="269" spans="1:10" ht="14.25">
      <c r="A269" s="65"/>
      <c r="B269" s="65"/>
      <c r="C269" s="65"/>
      <c r="D269" s="65"/>
      <c r="E269" s="65"/>
      <c r="F269" s="65"/>
      <c r="G269" s="65"/>
      <c r="H269" s="65"/>
      <c r="I269" s="65"/>
      <c r="J269" s="65"/>
    </row>
    <row r="270" spans="1:10" ht="14.25">
      <c r="A270" s="65"/>
      <c r="B270" s="65"/>
      <c r="C270" s="65"/>
      <c r="D270" s="65"/>
      <c r="E270" s="65"/>
      <c r="F270" s="65"/>
      <c r="G270" s="65"/>
      <c r="H270" s="65"/>
      <c r="I270" s="65"/>
      <c r="J270" s="65"/>
    </row>
    <row r="271" spans="1:10" ht="14.25">
      <c r="A271" s="65"/>
      <c r="B271" s="65"/>
      <c r="C271" s="65"/>
      <c r="D271" s="65"/>
      <c r="E271" s="65"/>
      <c r="F271" s="65"/>
      <c r="G271" s="65"/>
      <c r="H271" s="65"/>
      <c r="I271" s="65"/>
      <c r="J271" s="65"/>
    </row>
    <row r="272" spans="1:10" ht="14.25">
      <c r="A272" s="65"/>
      <c r="B272" s="65"/>
      <c r="C272" s="65"/>
      <c r="D272" s="65"/>
      <c r="E272" s="65"/>
      <c r="F272" s="65"/>
      <c r="G272" s="65"/>
      <c r="H272" s="65"/>
      <c r="I272" s="65"/>
      <c r="J272" s="65"/>
    </row>
    <row r="273" spans="1:10" ht="14.25">
      <c r="A273" s="65"/>
      <c r="B273" s="65"/>
      <c r="C273" s="65"/>
      <c r="D273" s="65"/>
      <c r="E273" s="65"/>
      <c r="F273" s="65"/>
      <c r="G273" s="65"/>
      <c r="H273" s="65"/>
      <c r="I273" s="65"/>
      <c r="J273" s="65"/>
    </row>
    <row r="274" spans="1:10" ht="14.25">
      <c r="A274" s="65"/>
      <c r="B274" s="65"/>
      <c r="C274" s="65"/>
      <c r="D274" s="65"/>
      <c r="E274" s="65"/>
      <c r="F274" s="65"/>
      <c r="G274" s="65"/>
      <c r="H274" s="65"/>
      <c r="I274" s="65"/>
      <c r="J274" s="65"/>
    </row>
    <row r="275" spans="1:10" ht="14.25">
      <c r="A275" s="65"/>
      <c r="B275" s="65"/>
      <c r="C275" s="65"/>
      <c r="D275" s="65"/>
      <c r="E275" s="65"/>
      <c r="F275" s="65"/>
      <c r="G275" s="65"/>
      <c r="H275" s="65"/>
      <c r="I275" s="65"/>
      <c r="J275" s="65"/>
    </row>
    <row r="276" spans="1:10" ht="14.25">
      <c r="A276" s="65"/>
      <c r="B276" s="65"/>
      <c r="C276" s="65"/>
      <c r="D276" s="65"/>
      <c r="E276" s="65"/>
      <c r="F276" s="65"/>
      <c r="G276" s="65"/>
      <c r="H276" s="65"/>
      <c r="I276" s="65"/>
      <c r="J276" s="65"/>
    </row>
    <row r="277" spans="1:10" ht="14.25">
      <c r="A277" s="65"/>
      <c r="B277" s="65"/>
      <c r="C277" s="65"/>
      <c r="D277" s="65"/>
      <c r="E277" s="65"/>
      <c r="F277" s="65"/>
      <c r="G277" s="65"/>
      <c r="H277" s="65"/>
      <c r="I277" s="65"/>
      <c r="J277" s="65"/>
    </row>
    <row r="278" spans="1:10" ht="14.25">
      <c r="A278" s="65"/>
      <c r="B278" s="65"/>
      <c r="C278" s="65"/>
      <c r="D278" s="65"/>
      <c r="E278" s="65"/>
      <c r="F278" s="65"/>
      <c r="G278" s="65"/>
      <c r="H278" s="65"/>
      <c r="I278" s="65"/>
      <c r="J278" s="65"/>
    </row>
    <row r="279" spans="1:10" ht="14.25">
      <c r="A279" s="65"/>
      <c r="B279" s="65"/>
      <c r="C279" s="65"/>
      <c r="D279" s="65"/>
      <c r="E279" s="65"/>
      <c r="F279" s="65"/>
      <c r="G279" s="65"/>
      <c r="H279" s="65"/>
      <c r="I279" s="65"/>
      <c r="J279" s="65"/>
    </row>
    <row r="280" spans="1:10" ht="14.25">
      <c r="A280" s="65"/>
      <c r="B280" s="65"/>
      <c r="C280" s="65"/>
      <c r="D280" s="65"/>
      <c r="E280" s="65"/>
      <c r="F280" s="65"/>
      <c r="G280" s="65"/>
      <c r="H280" s="65"/>
      <c r="I280" s="65"/>
      <c r="J280" s="65"/>
    </row>
    <row r="281" spans="1:10" ht="14.25">
      <c r="A281" s="65"/>
      <c r="B281" s="65"/>
      <c r="C281" s="65"/>
      <c r="D281" s="65"/>
      <c r="E281" s="65"/>
      <c r="F281" s="65"/>
      <c r="G281" s="65"/>
      <c r="H281" s="65"/>
      <c r="I281" s="65"/>
      <c r="J281" s="65"/>
    </row>
    <row r="282" spans="1:10" ht="14.25">
      <c r="A282" s="65"/>
      <c r="B282" s="65"/>
      <c r="C282" s="65"/>
      <c r="D282" s="65"/>
      <c r="E282" s="65"/>
      <c r="F282" s="65"/>
      <c r="G282" s="65"/>
      <c r="H282" s="65"/>
      <c r="I282" s="65"/>
      <c r="J282" s="65"/>
    </row>
    <row r="283" spans="1:10" ht="14.25">
      <c r="A283" s="65"/>
      <c r="B283" s="65"/>
      <c r="C283" s="65"/>
      <c r="D283" s="65"/>
      <c r="E283" s="65"/>
      <c r="F283" s="65"/>
      <c r="G283" s="65"/>
      <c r="H283" s="65"/>
      <c r="I283" s="65"/>
      <c r="J283" s="65"/>
    </row>
    <row r="284" spans="1:10" ht="14.25">
      <c r="A284" s="65"/>
      <c r="B284" s="65"/>
      <c r="C284" s="65"/>
      <c r="D284" s="65"/>
      <c r="E284" s="65"/>
      <c r="F284" s="65"/>
      <c r="G284" s="65"/>
      <c r="H284" s="65"/>
      <c r="I284" s="65"/>
      <c r="J284" s="65"/>
    </row>
    <row r="285" spans="1:10" ht="14.25">
      <c r="A285" s="65"/>
      <c r="B285" s="65"/>
      <c r="C285" s="65"/>
      <c r="D285" s="65"/>
      <c r="E285" s="65"/>
      <c r="F285" s="65"/>
      <c r="G285" s="65"/>
      <c r="H285" s="65"/>
      <c r="I285" s="65"/>
      <c r="J285" s="65"/>
    </row>
    <row r="286" spans="1:10" ht="14.25">
      <c r="A286" s="65"/>
      <c r="B286" s="65"/>
      <c r="C286" s="65"/>
      <c r="D286" s="65"/>
      <c r="E286" s="65"/>
      <c r="F286" s="65"/>
      <c r="G286" s="65"/>
      <c r="H286" s="65"/>
      <c r="I286" s="65"/>
      <c r="J286" s="65"/>
    </row>
    <row r="287" spans="1:10" ht="14.25">
      <c r="A287" s="65"/>
      <c r="B287" s="65"/>
      <c r="C287" s="65"/>
      <c r="D287" s="65"/>
      <c r="E287" s="65"/>
      <c r="F287" s="65"/>
      <c r="G287" s="65"/>
      <c r="H287" s="65"/>
      <c r="I287" s="65"/>
      <c r="J287" s="65"/>
    </row>
    <row r="288" spans="1:10" ht="14.25">
      <c r="A288" s="65"/>
      <c r="B288" s="65"/>
      <c r="C288" s="65"/>
      <c r="D288" s="65"/>
      <c r="E288" s="65"/>
      <c r="F288" s="65"/>
      <c r="G288" s="65"/>
      <c r="H288" s="65"/>
      <c r="I288" s="65"/>
      <c r="J288" s="65"/>
    </row>
    <row r="289" spans="1:10" ht="14.25">
      <c r="A289" s="65"/>
      <c r="B289" s="65"/>
      <c r="C289" s="65"/>
      <c r="D289" s="65"/>
      <c r="E289" s="65"/>
      <c r="F289" s="65"/>
      <c r="G289" s="65"/>
      <c r="H289" s="65"/>
      <c r="I289" s="65"/>
      <c r="J289" s="65"/>
    </row>
    <row r="290" spans="1:10" ht="14.25">
      <c r="A290" s="65"/>
      <c r="B290" s="65"/>
      <c r="C290" s="65"/>
      <c r="D290" s="65"/>
      <c r="E290" s="65"/>
      <c r="F290" s="65"/>
      <c r="G290" s="65"/>
      <c r="H290" s="65"/>
      <c r="I290" s="65"/>
      <c r="J290" s="65"/>
    </row>
    <row r="291" spans="1:10" ht="14.25">
      <c r="A291" s="65"/>
      <c r="B291" s="65"/>
      <c r="C291" s="65"/>
      <c r="D291" s="65"/>
      <c r="E291" s="65"/>
      <c r="F291" s="65"/>
      <c r="G291" s="65"/>
      <c r="H291" s="65"/>
      <c r="I291" s="65"/>
      <c r="J291" s="65"/>
    </row>
    <row r="292" spans="1:10" ht="14.25">
      <c r="A292" s="65"/>
      <c r="B292" s="65"/>
      <c r="C292" s="65"/>
      <c r="D292" s="65"/>
      <c r="E292" s="65"/>
      <c r="F292" s="65"/>
      <c r="G292" s="65"/>
      <c r="H292" s="65"/>
      <c r="I292" s="65"/>
      <c r="J292" s="65"/>
    </row>
    <row r="293" spans="1:10" ht="14.25">
      <c r="A293" s="65"/>
      <c r="B293" s="65"/>
      <c r="C293" s="65"/>
      <c r="D293" s="65"/>
      <c r="E293" s="65"/>
      <c r="F293" s="65"/>
      <c r="G293" s="65"/>
      <c r="H293" s="65"/>
      <c r="I293" s="65"/>
      <c r="J293" s="65"/>
    </row>
    <row r="294" spans="1:10" ht="14.25">
      <c r="A294" s="65"/>
      <c r="B294" s="65"/>
      <c r="C294" s="65"/>
      <c r="D294" s="65"/>
      <c r="E294" s="65"/>
      <c r="F294" s="65"/>
      <c r="G294" s="65"/>
      <c r="H294" s="65"/>
      <c r="I294" s="65"/>
      <c r="J294" s="65"/>
    </row>
    <row r="295" spans="1:10" ht="14.25">
      <c r="A295" s="65"/>
      <c r="B295" s="65"/>
      <c r="C295" s="65"/>
      <c r="D295" s="65"/>
      <c r="E295" s="65"/>
      <c r="F295" s="65"/>
      <c r="G295" s="65"/>
      <c r="H295" s="65"/>
      <c r="I295" s="65"/>
      <c r="J295" s="65"/>
    </row>
    <row r="296" spans="1:10" ht="14.25">
      <c r="A296" s="65"/>
      <c r="B296" s="65"/>
      <c r="C296" s="65"/>
      <c r="D296" s="65"/>
      <c r="E296" s="65"/>
      <c r="F296" s="65"/>
      <c r="G296" s="65"/>
      <c r="H296" s="65"/>
      <c r="I296" s="65"/>
      <c r="J296" s="65"/>
    </row>
    <row r="297" spans="1:10" ht="14.25">
      <c r="A297" s="65"/>
      <c r="B297" s="65"/>
      <c r="C297" s="65"/>
      <c r="D297" s="65"/>
      <c r="E297" s="65"/>
      <c r="F297" s="65"/>
      <c r="G297" s="65"/>
      <c r="H297" s="65"/>
      <c r="I297" s="65"/>
      <c r="J297" s="65"/>
    </row>
    <row r="298" spans="1:10" ht="14.25">
      <c r="A298" s="65"/>
      <c r="B298" s="65"/>
      <c r="C298" s="65"/>
      <c r="D298" s="65"/>
      <c r="E298" s="65"/>
      <c r="F298" s="65"/>
      <c r="G298" s="65"/>
      <c r="H298" s="65"/>
      <c r="I298" s="65"/>
      <c r="J298" s="65"/>
    </row>
    <row r="299" spans="1:10" ht="14.25">
      <c r="A299" s="65"/>
      <c r="B299" s="65"/>
      <c r="C299" s="65"/>
      <c r="D299" s="65"/>
      <c r="E299" s="65"/>
      <c r="F299" s="65"/>
      <c r="G299" s="65"/>
      <c r="H299" s="65"/>
      <c r="I299" s="65"/>
      <c r="J299" s="65"/>
    </row>
    <row r="300" spans="1:10" ht="14.25">
      <c r="A300" s="65"/>
      <c r="B300" s="65"/>
      <c r="C300" s="65"/>
      <c r="D300" s="65"/>
      <c r="E300" s="65"/>
      <c r="F300" s="65"/>
      <c r="G300" s="65"/>
      <c r="H300" s="65"/>
      <c r="I300" s="65"/>
      <c r="J300" s="65"/>
    </row>
    <row r="301" spans="1:10" ht="14.25">
      <c r="A301" s="65"/>
      <c r="B301" s="65"/>
      <c r="C301" s="65"/>
      <c r="D301" s="65"/>
      <c r="E301" s="65"/>
      <c r="F301" s="65"/>
      <c r="G301" s="65"/>
      <c r="H301" s="65"/>
      <c r="I301" s="65"/>
      <c r="J301" s="65"/>
    </row>
    <row r="302" spans="1:10" ht="14.25">
      <c r="A302" s="65"/>
      <c r="B302" s="65"/>
      <c r="C302" s="65"/>
      <c r="D302" s="65"/>
      <c r="E302" s="65"/>
      <c r="F302" s="65"/>
      <c r="G302" s="65"/>
      <c r="H302" s="65"/>
      <c r="I302" s="65"/>
      <c r="J302" s="65"/>
    </row>
    <row r="303" spans="1:10" ht="14.25">
      <c r="A303" s="65"/>
      <c r="B303" s="65"/>
      <c r="C303" s="65"/>
      <c r="D303" s="65"/>
      <c r="E303" s="65"/>
      <c r="F303" s="65"/>
      <c r="G303" s="65"/>
      <c r="H303" s="65"/>
      <c r="I303" s="65"/>
      <c r="J303" s="65"/>
    </row>
    <row r="304" spans="1:10" ht="14.25">
      <c r="A304" s="65"/>
      <c r="B304" s="65"/>
      <c r="C304" s="65"/>
      <c r="D304" s="65"/>
      <c r="E304" s="65"/>
      <c r="F304" s="65"/>
      <c r="G304" s="65"/>
      <c r="H304" s="65"/>
      <c r="I304" s="65"/>
      <c r="J304" s="65"/>
    </row>
    <row r="305" spans="1:10" ht="14.25">
      <c r="A305" s="65"/>
      <c r="B305" s="65"/>
      <c r="C305" s="65"/>
      <c r="D305" s="65"/>
      <c r="E305" s="65"/>
      <c r="F305" s="65"/>
      <c r="G305" s="65"/>
      <c r="H305" s="65"/>
      <c r="I305" s="65"/>
      <c r="J305" s="65"/>
    </row>
    <row r="306" spans="1:10" ht="14.25">
      <c r="A306" s="65"/>
      <c r="B306" s="65"/>
      <c r="C306" s="65"/>
      <c r="D306" s="65"/>
      <c r="E306" s="65"/>
      <c r="F306" s="65"/>
      <c r="G306" s="65"/>
      <c r="H306" s="65"/>
      <c r="I306" s="65"/>
      <c r="J306" s="65"/>
    </row>
    <row r="307" spans="1:10" ht="14.25">
      <c r="A307" s="65"/>
      <c r="B307" s="65"/>
      <c r="C307" s="65"/>
      <c r="D307" s="65"/>
      <c r="E307" s="65"/>
      <c r="F307" s="65"/>
      <c r="G307" s="65"/>
      <c r="H307" s="65"/>
      <c r="I307" s="65"/>
      <c r="J307" s="65"/>
    </row>
    <row r="308" spans="1:10" ht="14.25">
      <c r="A308" s="65"/>
      <c r="B308" s="65"/>
      <c r="C308" s="65"/>
      <c r="D308" s="65"/>
      <c r="E308" s="65"/>
      <c r="F308" s="65"/>
      <c r="G308" s="65"/>
      <c r="H308" s="65"/>
      <c r="I308" s="65"/>
      <c r="J308" s="65"/>
    </row>
    <row r="309" spans="1:10" ht="14.25">
      <c r="A309" s="65"/>
      <c r="B309" s="65"/>
      <c r="C309" s="65"/>
      <c r="D309" s="65"/>
      <c r="E309" s="65"/>
      <c r="F309" s="65"/>
      <c r="G309" s="65"/>
      <c r="H309" s="65"/>
      <c r="I309" s="65"/>
      <c r="J309" s="65"/>
    </row>
    <row r="310" spans="1:10" ht="14.25">
      <c r="A310" s="65"/>
      <c r="B310" s="65"/>
      <c r="C310" s="65"/>
      <c r="D310" s="65"/>
      <c r="E310" s="65"/>
      <c r="F310" s="65"/>
      <c r="G310" s="65"/>
      <c r="H310" s="65"/>
      <c r="I310" s="65"/>
      <c r="J310" s="65"/>
    </row>
    <row r="311" spans="1:10" ht="14.25">
      <c r="A311" s="65"/>
      <c r="B311" s="65"/>
      <c r="C311" s="65"/>
      <c r="D311" s="65"/>
      <c r="E311" s="65"/>
      <c r="F311" s="65"/>
      <c r="G311" s="65"/>
      <c r="H311" s="65"/>
      <c r="I311" s="65"/>
      <c r="J311" s="65"/>
    </row>
    <row r="312" spans="1:10" ht="14.25">
      <c r="A312" s="65"/>
      <c r="B312" s="65"/>
      <c r="C312" s="65"/>
      <c r="D312" s="65"/>
      <c r="E312" s="65"/>
      <c r="F312" s="65"/>
      <c r="G312" s="65"/>
      <c r="H312" s="65"/>
      <c r="I312" s="65"/>
      <c r="J312" s="65"/>
    </row>
    <row r="313" spans="1:10" ht="14.25">
      <c r="A313" s="65"/>
      <c r="B313" s="65"/>
      <c r="C313" s="65"/>
      <c r="D313" s="65"/>
      <c r="E313" s="65"/>
      <c r="F313" s="65"/>
      <c r="G313" s="65"/>
      <c r="H313" s="65"/>
      <c r="I313" s="65"/>
      <c r="J313" s="65"/>
    </row>
    <row r="314" spans="1:10" ht="14.25">
      <c r="A314" s="65"/>
      <c r="B314" s="65"/>
      <c r="C314" s="65"/>
      <c r="D314" s="65"/>
      <c r="E314" s="65"/>
      <c r="F314" s="65"/>
      <c r="G314" s="65"/>
      <c r="H314" s="65"/>
      <c r="I314" s="65"/>
      <c r="J314" s="65"/>
    </row>
    <row r="315" spans="1:10" ht="14.25">
      <c r="A315" s="65"/>
      <c r="B315" s="65"/>
      <c r="C315" s="65"/>
      <c r="D315" s="65"/>
      <c r="E315" s="65"/>
      <c r="F315" s="65"/>
      <c r="G315" s="65"/>
      <c r="H315" s="65"/>
      <c r="I315" s="65"/>
      <c r="J315" s="65"/>
    </row>
    <row r="316" spans="1:10" ht="14.25">
      <c r="A316" s="65"/>
      <c r="B316" s="65"/>
      <c r="C316" s="65"/>
      <c r="D316" s="65"/>
      <c r="E316" s="65"/>
      <c r="F316" s="65"/>
      <c r="G316" s="65"/>
      <c r="H316" s="65"/>
      <c r="I316" s="65"/>
      <c r="J316" s="65"/>
    </row>
    <row r="317" spans="1:10" ht="14.25">
      <c r="A317" s="65"/>
      <c r="B317" s="65"/>
      <c r="C317" s="65"/>
      <c r="D317" s="65"/>
      <c r="E317" s="65"/>
      <c r="F317" s="65"/>
      <c r="G317" s="65"/>
      <c r="H317" s="65"/>
      <c r="I317" s="65"/>
      <c r="J317" s="65"/>
    </row>
    <row r="318" spans="1:10" ht="14.25">
      <c r="A318" s="65"/>
      <c r="B318" s="65"/>
      <c r="C318" s="65"/>
      <c r="D318" s="65"/>
      <c r="E318" s="65"/>
      <c r="F318" s="65"/>
      <c r="G318" s="65"/>
      <c r="H318" s="65"/>
      <c r="I318" s="65"/>
      <c r="J318" s="65"/>
    </row>
    <row r="319" spans="1:10" ht="14.25">
      <c r="A319" s="65"/>
      <c r="B319" s="65"/>
      <c r="C319" s="65"/>
      <c r="D319" s="65"/>
      <c r="E319" s="65"/>
      <c r="F319" s="65"/>
      <c r="G319" s="65"/>
      <c r="H319" s="65"/>
      <c r="I319" s="65"/>
      <c r="J319" s="65"/>
    </row>
    <row r="320" spans="1:10" ht="14.25">
      <c r="A320" s="65"/>
      <c r="B320" s="65"/>
      <c r="C320" s="65"/>
      <c r="D320" s="65"/>
      <c r="E320" s="65"/>
      <c r="F320" s="65"/>
      <c r="G320" s="65"/>
      <c r="H320" s="65"/>
      <c r="I320" s="65"/>
      <c r="J320" s="65"/>
    </row>
    <row r="321" spans="1:10" ht="14.25">
      <c r="A321" s="65"/>
      <c r="B321" s="65"/>
      <c r="C321" s="65"/>
      <c r="D321" s="65"/>
      <c r="E321" s="65"/>
      <c r="F321" s="65"/>
      <c r="G321" s="65"/>
      <c r="H321" s="65"/>
      <c r="I321" s="65"/>
      <c r="J321" s="65"/>
    </row>
    <row r="322" spans="1:10" ht="14.25">
      <c r="A322" s="65"/>
      <c r="B322" s="65"/>
      <c r="C322" s="65"/>
      <c r="D322" s="65"/>
      <c r="E322" s="65"/>
      <c r="F322" s="65"/>
      <c r="G322" s="65"/>
      <c r="H322" s="65"/>
      <c r="I322" s="65"/>
      <c r="J322" s="65"/>
    </row>
    <row r="323" spans="1:10" ht="14.25">
      <c r="A323" s="65"/>
      <c r="B323" s="65"/>
      <c r="C323" s="65"/>
      <c r="D323" s="65"/>
      <c r="E323" s="65"/>
      <c r="F323" s="65"/>
      <c r="G323" s="65"/>
      <c r="H323" s="65"/>
      <c r="I323" s="65"/>
      <c r="J323" s="65"/>
    </row>
    <row r="324" spans="1:10" ht="14.25">
      <c r="A324" s="65"/>
      <c r="B324" s="65"/>
      <c r="C324" s="65"/>
      <c r="D324" s="65"/>
      <c r="E324" s="65"/>
      <c r="F324" s="65"/>
      <c r="G324" s="65"/>
      <c r="H324" s="65"/>
      <c r="I324" s="65"/>
      <c r="J324" s="65"/>
    </row>
    <row r="325" spans="1:10" ht="14.25">
      <c r="A325" s="65"/>
      <c r="B325" s="65"/>
      <c r="C325" s="65"/>
      <c r="D325" s="65"/>
      <c r="E325" s="65"/>
      <c r="F325" s="65"/>
      <c r="G325" s="65"/>
      <c r="H325" s="65"/>
      <c r="I325" s="65"/>
      <c r="J325" s="65"/>
    </row>
    <row r="326" spans="1:10" ht="14.25">
      <c r="A326" s="65"/>
      <c r="B326" s="65"/>
      <c r="C326" s="65"/>
      <c r="D326" s="65"/>
      <c r="E326" s="65"/>
      <c r="F326" s="65"/>
      <c r="G326" s="65"/>
      <c r="H326" s="65"/>
      <c r="I326" s="65"/>
      <c r="J326" s="65"/>
    </row>
    <row r="327" spans="1:10" ht="14.25">
      <c r="A327" s="65"/>
      <c r="B327" s="65"/>
      <c r="C327" s="65"/>
      <c r="D327" s="65"/>
      <c r="E327" s="65"/>
      <c r="F327" s="65"/>
      <c r="G327" s="65"/>
      <c r="H327" s="65"/>
      <c r="I327" s="65"/>
      <c r="J327" s="65"/>
    </row>
    <row r="328" spans="1:10" ht="14.25">
      <c r="A328" s="65"/>
      <c r="B328" s="65"/>
      <c r="C328" s="65"/>
      <c r="D328" s="65"/>
      <c r="E328" s="65"/>
      <c r="F328" s="65"/>
      <c r="G328" s="65"/>
      <c r="H328" s="65"/>
      <c r="I328" s="65"/>
      <c r="J328" s="65"/>
    </row>
    <row r="329" spans="1:10" ht="14.25">
      <c r="A329" s="65"/>
      <c r="B329" s="65"/>
      <c r="C329" s="65"/>
      <c r="D329" s="65"/>
      <c r="E329" s="65"/>
      <c r="F329" s="65"/>
      <c r="G329" s="65"/>
      <c r="H329" s="65"/>
      <c r="I329" s="65"/>
      <c r="J329" s="65"/>
    </row>
    <row r="330" spans="1:10" ht="14.25">
      <c r="A330" s="65"/>
      <c r="B330" s="65"/>
      <c r="C330" s="65"/>
      <c r="D330" s="65"/>
      <c r="E330" s="65"/>
      <c r="F330" s="65"/>
      <c r="G330" s="65"/>
      <c r="H330" s="65"/>
      <c r="I330" s="65"/>
      <c r="J330" s="65"/>
    </row>
    <row r="331" spans="1:10" ht="14.25">
      <c r="A331" s="65"/>
      <c r="B331" s="65"/>
      <c r="C331" s="65"/>
      <c r="D331" s="65"/>
      <c r="E331" s="65"/>
      <c r="F331" s="65"/>
      <c r="G331" s="65"/>
      <c r="H331" s="65"/>
      <c r="I331" s="65"/>
      <c r="J331" s="65"/>
    </row>
    <row r="332" spans="1:10" ht="14.25">
      <c r="A332" s="65"/>
      <c r="B332" s="65"/>
      <c r="C332" s="65"/>
      <c r="D332" s="65"/>
      <c r="E332" s="65"/>
      <c r="F332" s="65"/>
      <c r="G332" s="65"/>
      <c r="H332" s="65"/>
      <c r="I332" s="65"/>
      <c r="J332" s="65"/>
    </row>
    <row r="333" spans="1:10" ht="14.25">
      <c r="A333" s="65"/>
      <c r="B333" s="65"/>
      <c r="C333" s="65"/>
      <c r="D333" s="65"/>
      <c r="E333" s="65"/>
      <c r="F333" s="65"/>
      <c r="G333" s="65"/>
      <c r="H333" s="65"/>
      <c r="I333" s="65"/>
      <c r="J333" s="65"/>
    </row>
    <row r="334" spans="1:10" ht="14.25">
      <c r="A334" s="65"/>
      <c r="B334" s="65"/>
      <c r="C334" s="65"/>
      <c r="D334" s="65"/>
      <c r="E334" s="65"/>
      <c r="F334" s="65"/>
      <c r="G334" s="65"/>
      <c r="H334" s="65"/>
      <c r="I334" s="65"/>
      <c r="J334" s="65"/>
    </row>
    <row r="335" spans="1:10" ht="14.25">
      <c r="A335" s="65"/>
      <c r="B335" s="65"/>
      <c r="C335" s="65"/>
      <c r="D335" s="65"/>
      <c r="E335" s="65"/>
      <c r="F335" s="65"/>
      <c r="G335" s="65"/>
      <c r="H335" s="65"/>
      <c r="I335" s="65"/>
      <c r="J335" s="65"/>
    </row>
    <row r="336" spans="1:10" ht="14.25">
      <c r="A336" s="65"/>
      <c r="B336" s="65"/>
      <c r="C336" s="65"/>
      <c r="D336" s="65"/>
      <c r="E336" s="65"/>
      <c r="F336" s="65"/>
      <c r="G336" s="65"/>
      <c r="H336" s="65"/>
      <c r="I336" s="65"/>
      <c r="J336" s="65"/>
    </row>
    <row r="337" spans="1:10" ht="14.25">
      <c r="A337" s="65"/>
      <c r="B337" s="65"/>
      <c r="C337" s="65"/>
      <c r="D337" s="65"/>
      <c r="E337" s="65"/>
      <c r="F337" s="65"/>
      <c r="G337" s="65"/>
      <c r="H337" s="65"/>
      <c r="I337" s="65"/>
      <c r="J337" s="65"/>
    </row>
    <row r="338" spans="1:10" ht="14.25">
      <c r="A338" s="65"/>
      <c r="B338" s="65"/>
      <c r="C338" s="65"/>
      <c r="D338" s="65"/>
      <c r="E338" s="65"/>
      <c r="F338" s="65"/>
      <c r="G338" s="65"/>
      <c r="H338" s="65"/>
      <c r="I338" s="65"/>
      <c r="J338" s="65"/>
    </row>
    <row r="339" spans="1:10" ht="14.25">
      <c r="A339" s="65"/>
      <c r="B339" s="65"/>
      <c r="C339" s="65"/>
      <c r="D339" s="65"/>
      <c r="E339" s="65"/>
      <c r="F339" s="65"/>
      <c r="G339" s="65"/>
      <c r="H339" s="65"/>
      <c r="I339" s="65"/>
      <c r="J339" s="65"/>
    </row>
    <row r="340" spans="1:10" ht="14.25">
      <c r="A340" s="65"/>
      <c r="B340" s="65"/>
      <c r="C340" s="65"/>
      <c r="D340" s="65"/>
      <c r="E340" s="65"/>
      <c r="F340" s="65"/>
      <c r="G340" s="65"/>
      <c r="H340" s="65"/>
      <c r="I340" s="65"/>
      <c r="J340" s="65"/>
    </row>
    <row r="341" spans="1:10" ht="14.25">
      <c r="A341" s="65"/>
      <c r="B341" s="65"/>
      <c r="C341" s="65"/>
      <c r="D341" s="65"/>
      <c r="E341" s="65"/>
      <c r="F341" s="65"/>
      <c r="G341" s="65"/>
      <c r="H341" s="65"/>
      <c r="I341" s="65"/>
      <c r="J341" s="65"/>
    </row>
    <row r="342" spans="1:10" ht="14.25">
      <c r="A342" s="65"/>
      <c r="B342" s="65"/>
      <c r="C342" s="65"/>
      <c r="D342" s="65"/>
      <c r="E342" s="65"/>
      <c r="F342" s="65"/>
      <c r="G342" s="65"/>
      <c r="H342" s="65"/>
      <c r="I342" s="65"/>
      <c r="J342" s="65"/>
    </row>
    <row r="343" spans="1:10" ht="14.25">
      <c r="A343" s="65"/>
      <c r="B343" s="65"/>
      <c r="C343" s="65"/>
      <c r="D343" s="65"/>
      <c r="E343" s="65"/>
      <c r="F343" s="65"/>
      <c r="G343" s="65"/>
      <c r="H343" s="65"/>
      <c r="I343" s="65"/>
      <c r="J343" s="65"/>
    </row>
    <row r="344" spans="1:10" ht="14.25">
      <c r="A344" s="65"/>
      <c r="B344" s="65"/>
      <c r="C344" s="65"/>
      <c r="D344" s="65"/>
      <c r="E344" s="65"/>
      <c r="F344" s="65"/>
      <c r="G344" s="65"/>
      <c r="H344" s="65"/>
      <c r="I344" s="65"/>
      <c r="J344" s="65"/>
    </row>
    <row r="345" spans="1:10" ht="14.25">
      <c r="A345" s="65"/>
      <c r="B345" s="65"/>
      <c r="C345" s="65"/>
      <c r="D345" s="65"/>
      <c r="E345" s="65"/>
      <c r="F345" s="65"/>
      <c r="G345" s="65"/>
      <c r="H345" s="65"/>
      <c r="I345" s="65"/>
      <c r="J345" s="65"/>
    </row>
    <row r="346" spans="1:10" ht="14.25">
      <c r="A346" s="65"/>
      <c r="B346" s="65"/>
      <c r="C346" s="65"/>
      <c r="D346" s="65"/>
      <c r="E346" s="65"/>
      <c r="F346" s="65"/>
      <c r="G346" s="65"/>
      <c r="H346" s="65"/>
      <c r="I346" s="65"/>
      <c r="J346" s="65"/>
    </row>
    <row r="347" spans="1:10" ht="14.25">
      <c r="A347" s="65"/>
      <c r="B347" s="65"/>
      <c r="C347" s="65"/>
      <c r="D347" s="65"/>
      <c r="E347" s="65"/>
      <c r="F347" s="65"/>
      <c r="G347" s="65"/>
      <c r="H347" s="65"/>
      <c r="I347" s="65"/>
      <c r="J347" s="65"/>
    </row>
    <row r="348" spans="1:10" ht="14.25">
      <c r="A348" s="65"/>
      <c r="B348" s="65"/>
      <c r="C348" s="65"/>
      <c r="D348" s="65"/>
      <c r="E348" s="65"/>
      <c r="F348" s="65"/>
      <c r="G348" s="65"/>
      <c r="H348" s="65"/>
      <c r="I348" s="65"/>
      <c r="J348" s="65"/>
    </row>
    <row r="349" spans="1:10" ht="14.25">
      <c r="A349" s="65"/>
      <c r="B349" s="65"/>
      <c r="C349" s="65"/>
      <c r="D349" s="65"/>
      <c r="E349" s="65"/>
      <c r="F349" s="65"/>
      <c r="G349" s="65"/>
      <c r="H349" s="65"/>
      <c r="I349" s="65"/>
      <c r="J349" s="65"/>
    </row>
    <row r="350" spans="1:10" ht="14.25">
      <c r="A350" s="65"/>
      <c r="B350" s="65"/>
      <c r="C350" s="65"/>
      <c r="D350" s="65"/>
      <c r="E350" s="65"/>
      <c r="F350" s="65"/>
      <c r="G350" s="65"/>
      <c r="H350" s="65"/>
      <c r="I350" s="65"/>
      <c r="J350" s="65"/>
    </row>
    <row r="351" spans="1:10" ht="14.25">
      <c r="A351" s="65"/>
      <c r="B351" s="65"/>
      <c r="C351" s="65"/>
      <c r="D351" s="65"/>
      <c r="E351" s="65"/>
      <c r="F351" s="65"/>
      <c r="G351" s="65"/>
      <c r="H351" s="65"/>
      <c r="I351" s="65"/>
      <c r="J351" s="65"/>
    </row>
    <row r="352" spans="1:10" ht="14.25">
      <c r="A352" s="65"/>
      <c r="B352" s="65"/>
      <c r="C352" s="65"/>
      <c r="D352" s="65"/>
      <c r="E352" s="65"/>
      <c r="F352" s="65"/>
      <c r="G352" s="65"/>
      <c r="H352" s="65"/>
      <c r="I352" s="65"/>
      <c r="J352" s="65"/>
    </row>
    <row r="353" spans="1:10" ht="14.25">
      <c r="A353" s="65"/>
      <c r="B353" s="65"/>
      <c r="C353" s="65"/>
      <c r="D353" s="65"/>
      <c r="E353" s="65"/>
      <c r="F353" s="65"/>
      <c r="G353" s="65"/>
      <c r="H353" s="65"/>
      <c r="I353" s="65"/>
      <c r="J353" s="65"/>
    </row>
    <row r="354" spans="1:10" ht="14.25">
      <c r="A354" s="65"/>
      <c r="B354" s="65"/>
      <c r="C354" s="65"/>
      <c r="D354" s="65"/>
      <c r="E354" s="65"/>
      <c r="F354" s="65"/>
      <c r="G354" s="65"/>
      <c r="H354" s="65"/>
      <c r="I354" s="65"/>
      <c r="J354" s="65"/>
    </row>
    <row r="355" spans="1:10" ht="14.25">
      <c r="A355" s="65"/>
      <c r="B355" s="65"/>
      <c r="C355" s="65"/>
      <c r="D355" s="65"/>
      <c r="E355" s="65"/>
      <c r="F355" s="65"/>
      <c r="G355" s="65"/>
      <c r="H355" s="65"/>
      <c r="I355" s="65"/>
      <c r="J355" s="65"/>
    </row>
    <row r="356" spans="1:10" ht="14.25">
      <c r="A356" s="65"/>
      <c r="B356" s="65"/>
      <c r="C356" s="65"/>
      <c r="D356" s="65"/>
      <c r="E356" s="65"/>
      <c r="F356" s="65"/>
      <c r="G356" s="65"/>
      <c r="H356" s="65"/>
      <c r="I356" s="65"/>
      <c r="J356" s="65"/>
    </row>
    <row r="357" spans="1:10" ht="14.25">
      <c r="A357" s="65"/>
      <c r="B357" s="65"/>
      <c r="C357" s="65"/>
      <c r="D357" s="65"/>
      <c r="E357" s="65"/>
      <c r="F357" s="65"/>
      <c r="G357" s="65"/>
      <c r="H357" s="65"/>
      <c r="I357" s="65"/>
      <c r="J357" s="65"/>
    </row>
    <row r="358" spans="1:10" ht="14.25">
      <c r="A358" s="65"/>
      <c r="B358" s="65"/>
      <c r="C358" s="65"/>
      <c r="D358" s="65"/>
      <c r="E358" s="65"/>
      <c r="F358" s="65"/>
      <c r="G358" s="65"/>
      <c r="H358" s="65"/>
      <c r="I358" s="65"/>
      <c r="J358" s="65"/>
    </row>
    <row r="359" spans="1:10" ht="14.25">
      <c r="A359" s="65"/>
      <c r="B359" s="65"/>
      <c r="C359" s="65"/>
      <c r="D359" s="65"/>
      <c r="E359" s="65"/>
      <c r="F359" s="65"/>
      <c r="G359" s="65"/>
      <c r="H359" s="65"/>
      <c r="I359" s="65"/>
      <c r="J359" s="65"/>
    </row>
    <row r="360" spans="1:10" ht="14.25">
      <c r="A360" s="65"/>
      <c r="B360" s="65"/>
      <c r="C360" s="65"/>
      <c r="D360" s="65"/>
      <c r="E360" s="65"/>
      <c r="F360" s="65"/>
      <c r="G360" s="65"/>
      <c r="H360" s="65"/>
      <c r="I360" s="65"/>
      <c r="J360" s="65"/>
    </row>
    <row r="361" spans="1:10" ht="14.25">
      <c r="A361" s="65"/>
      <c r="B361" s="65"/>
      <c r="C361" s="65"/>
      <c r="D361" s="65"/>
      <c r="E361" s="65"/>
      <c r="F361" s="65"/>
      <c r="G361" s="65"/>
      <c r="H361" s="65"/>
      <c r="I361" s="65"/>
      <c r="J361" s="65"/>
    </row>
    <row r="362" spans="1:10" ht="14.25">
      <c r="A362" s="65"/>
      <c r="B362" s="65"/>
      <c r="C362" s="65"/>
      <c r="D362" s="65"/>
      <c r="E362" s="65"/>
      <c r="F362" s="65"/>
      <c r="G362" s="65"/>
      <c r="H362" s="65"/>
      <c r="I362" s="65"/>
      <c r="J362" s="65"/>
    </row>
    <row r="363" spans="1:10" ht="14.25">
      <c r="A363" s="65"/>
      <c r="B363" s="65"/>
      <c r="C363" s="65"/>
      <c r="D363" s="65"/>
      <c r="E363" s="65"/>
      <c r="F363" s="65"/>
      <c r="G363" s="65"/>
      <c r="H363" s="65"/>
      <c r="I363" s="65"/>
      <c r="J363" s="65"/>
    </row>
    <row r="364" spans="1:10" ht="14.25">
      <c r="A364" s="65"/>
      <c r="B364" s="65"/>
      <c r="C364" s="65"/>
      <c r="D364" s="65"/>
      <c r="E364" s="65"/>
      <c r="F364" s="65"/>
      <c r="G364" s="65"/>
      <c r="H364" s="65"/>
      <c r="I364" s="65"/>
      <c r="J364" s="65"/>
    </row>
    <row r="365" spans="1:10" ht="14.25">
      <c r="A365" s="65"/>
      <c r="B365" s="65"/>
      <c r="C365" s="65"/>
      <c r="D365" s="65"/>
      <c r="E365" s="65"/>
      <c r="F365" s="65"/>
      <c r="G365" s="65"/>
      <c r="H365" s="65"/>
      <c r="I365" s="65"/>
      <c r="J365" s="65"/>
    </row>
    <row r="366" spans="1:10" ht="14.25">
      <c r="A366" s="65"/>
      <c r="B366" s="65"/>
      <c r="C366" s="65"/>
      <c r="D366" s="65"/>
      <c r="E366" s="65"/>
      <c r="F366" s="65"/>
      <c r="G366" s="65"/>
      <c r="H366" s="65"/>
      <c r="I366" s="65"/>
      <c r="J366" s="65"/>
    </row>
    <row r="367" spans="1:10" ht="14.25">
      <c r="A367" s="65"/>
      <c r="B367" s="65"/>
      <c r="C367" s="65"/>
      <c r="D367" s="65"/>
      <c r="E367" s="65"/>
      <c r="F367" s="65"/>
      <c r="G367" s="65"/>
      <c r="H367" s="65"/>
      <c r="I367" s="65"/>
      <c r="J367" s="65"/>
    </row>
    <row r="368" spans="1:10" ht="14.25">
      <c r="A368" s="65"/>
      <c r="B368" s="65"/>
      <c r="C368" s="65"/>
      <c r="D368" s="65"/>
      <c r="E368" s="65"/>
      <c r="F368" s="65"/>
      <c r="G368" s="65"/>
      <c r="H368" s="65"/>
      <c r="I368" s="65"/>
      <c r="J368" s="65"/>
    </row>
    <row r="369" spans="1:10" ht="14.25">
      <c r="A369" s="65"/>
      <c r="B369" s="65"/>
      <c r="C369" s="65"/>
      <c r="D369" s="65"/>
      <c r="E369" s="65"/>
      <c r="F369" s="65"/>
      <c r="G369" s="65"/>
      <c r="H369" s="65"/>
      <c r="I369" s="65"/>
      <c r="J369" s="65"/>
    </row>
    <row r="370" spans="1:10" ht="14.25">
      <c r="A370" s="65"/>
      <c r="B370" s="65"/>
      <c r="C370" s="65"/>
      <c r="D370" s="65"/>
      <c r="E370" s="65"/>
      <c r="F370" s="65"/>
      <c r="G370" s="65"/>
      <c r="H370" s="65"/>
      <c r="I370" s="65"/>
      <c r="J370" s="65"/>
    </row>
    <row r="371" spans="1:10" ht="14.25">
      <c r="A371" s="65"/>
      <c r="B371" s="65"/>
      <c r="C371" s="65"/>
      <c r="D371" s="65"/>
      <c r="E371" s="65"/>
      <c r="F371" s="65"/>
      <c r="G371" s="65"/>
      <c r="H371" s="65"/>
      <c r="I371" s="65"/>
      <c r="J371" s="65"/>
    </row>
    <row r="372" spans="1:10" ht="14.25">
      <c r="A372" s="65"/>
      <c r="B372" s="65"/>
      <c r="C372" s="65"/>
      <c r="D372" s="65"/>
      <c r="E372" s="65"/>
      <c r="F372" s="65"/>
      <c r="G372" s="65"/>
      <c r="H372" s="65"/>
      <c r="I372" s="65"/>
      <c r="J372" s="65"/>
    </row>
    <row r="373" spans="1:10" ht="14.25">
      <c r="A373" s="65"/>
      <c r="B373" s="65"/>
      <c r="C373" s="65"/>
      <c r="D373" s="65"/>
      <c r="E373" s="65"/>
      <c r="F373" s="65"/>
      <c r="G373" s="65"/>
      <c r="H373" s="65"/>
      <c r="I373" s="65"/>
      <c r="J373" s="65"/>
    </row>
    <row r="374" spans="1:10" ht="14.25">
      <c r="A374" s="65"/>
      <c r="B374" s="65"/>
      <c r="C374" s="65"/>
      <c r="D374" s="65"/>
      <c r="E374" s="65"/>
      <c r="F374" s="65"/>
      <c r="G374" s="65"/>
      <c r="H374" s="65"/>
      <c r="I374" s="65"/>
      <c r="J374" s="65"/>
    </row>
    <row r="375" spans="1:10" ht="14.25">
      <c r="A375" s="65"/>
      <c r="B375" s="65"/>
      <c r="C375" s="65"/>
      <c r="D375" s="65"/>
      <c r="E375" s="65"/>
      <c r="F375" s="65"/>
      <c r="G375" s="65"/>
      <c r="H375" s="65"/>
      <c r="I375" s="65"/>
      <c r="J375" s="65"/>
    </row>
    <row r="376" spans="1:10" ht="14.25">
      <c r="A376" s="65"/>
      <c r="B376" s="65"/>
      <c r="C376" s="65"/>
      <c r="D376" s="65"/>
      <c r="E376" s="65"/>
      <c r="F376" s="65"/>
      <c r="G376" s="65"/>
      <c r="H376" s="65"/>
      <c r="I376" s="65"/>
      <c r="J376" s="65"/>
    </row>
    <row r="377" spans="1:10" ht="14.25">
      <c r="A377" s="65"/>
      <c r="B377" s="65"/>
      <c r="C377" s="65"/>
      <c r="D377" s="65"/>
      <c r="E377" s="65"/>
      <c r="F377" s="65"/>
      <c r="G377" s="65"/>
      <c r="H377" s="65"/>
      <c r="I377" s="65"/>
      <c r="J377" s="65"/>
    </row>
    <row r="378" spans="1:10" ht="14.25">
      <c r="A378" s="65"/>
      <c r="B378" s="65"/>
      <c r="C378" s="65"/>
      <c r="D378" s="65"/>
      <c r="E378" s="65"/>
      <c r="F378" s="65"/>
      <c r="G378" s="65"/>
      <c r="H378" s="65"/>
      <c r="I378" s="65"/>
      <c r="J378" s="65"/>
    </row>
    <row r="379" spans="1:10" ht="14.25">
      <c r="A379" s="65"/>
      <c r="B379" s="65"/>
      <c r="C379" s="65"/>
      <c r="D379" s="65"/>
      <c r="E379" s="65"/>
      <c r="F379" s="65"/>
      <c r="G379" s="65"/>
      <c r="H379" s="65"/>
      <c r="I379" s="65"/>
      <c r="J379" s="65"/>
    </row>
    <row r="380" spans="1:10" ht="14.25">
      <c r="A380" s="65"/>
      <c r="B380" s="65"/>
      <c r="C380" s="65"/>
      <c r="D380" s="65"/>
      <c r="E380" s="65"/>
      <c r="F380" s="65"/>
      <c r="G380" s="65"/>
      <c r="H380" s="65"/>
      <c r="I380" s="65"/>
      <c r="J380" s="65"/>
    </row>
    <row r="381" spans="1:10" ht="14.25">
      <c r="A381" s="65"/>
      <c r="B381" s="65"/>
      <c r="C381" s="65"/>
      <c r="D381" s="65"/>
      <c r="E381" s="65"/>
      <c r="F381" s="65"/>
      <c r="G381" s="65"/>
      <c r="H381" s="65"/>
      <c r="I381" s="65"/>
      <c r="J381" s="65"/>
    </row>
    <row r="382" spans="1:10" ht="14.25">
      <c r="A382" s="65"/>
      <c r="B382" s="65"/>
      <c r="C382" s="65"/>
      <c r="D382" s="65"/>
      <c r="E382" s="65"/>
      <c r="F382" s="65"/>
      <c r="G382" s="65"/>
      <c r="H382" s="65"/>
      <c r="I382" s="65"/>
      <c r="J382" s="65"/>
    </row>
    <row r="383" spans="1:10" ht="14.25">
      <c r="A383" s="65"/>
      <c r="B383" s="65"/>
      <c r="C383" s="65"/>
      <c r="D383" s="65"/>
      <c r="E383" s="65"/>
      <c r="F383" s="65"/>
      <c r="G383" s="65"/>
      <c r="H383" s="65"/>
      <c r="I383" s="65"/>
      <c r="J383" s="65"/>
    </row>
    <row r="384" spans="1:10" ht="14.25">
      <c r="A384" s="65"/>
      <c r="B384" s="65"/>
      <c r="C384" s="65"/>
      <c r="D384" s="65"/>
      <c r="E384" s="65"/>
      <c r="F384" s="65"/>
      <c r="G384" s="65"/>
      <c r="H384" s="65"/>
      <c r="I384" s="65"/>
      <c r="J384" s="65"/>
    </row>
    <row r="385" spans="1:10" ht="14.25">
      <c r="A385" s="65"/>
      <c r="B385" s="65"/>
      <c r="C385" s="65"/>
      <c r="D385" s="65"/>
      <c r="E385" s="65"/>
      <c r="F385" s="65"/>
      <c r="G385" s="65"/>
      <c r="H385" s="65"/>
      <c r="I385" s="65"/>
      <c r="J385" s="65"/>
    </row>
    <row r="386" spans="1:10" ht="14.25">
      <c r="A386" s="65"/>
      <c r="B386" s="65"/>
      <c r="C386" s="65"/>
      <c r="D386" s="65"/>
      <c r="E386" s="65"/>
      <c r="F386" s="65"/>
      <c r="G386" s="65"/>
      <c r="H386" s="65"/>
      <c r="I386" s="65"/>
      <c r="J386" s="65"/>
    </row>
    <row r="387" spans="1:10" ht="14.25">
      <c r="A387" s="65"/>
      <c r="B387" s="65"/>
      <c r="C387" s="65"/>
      <c r="D387" s="65"/>
      <c r="E387" s="65"/>
      <c r="F387" s="65"/>
      <c r="G387" s="65"/>
      <c r="H387" s="65"/>
      <c r="I387" s="65"/>
      <c r="J387" s="65"/>
    </row>
    <row r="388" spans="1:10" ht="14.25">
      <c r="A388" s="65"/>
      <c r="B388" s="65"/>
      <c r="C388" s="65"/>
      <c r="D388" s="65"/>
      <c r="E388" s="65"/>
      <c r="F388" s="65"/>
      <c r="G388" s="65"/>
      <c r="H388" s="65"/>
      <c r="I388" s="65"/>
      <c r="J388" s="65"/>
    </row>
    <row r="389" spans="1:10" ht="14.25">
      <c r="A389" s="65"/>
      <c r="B389" s="65"/>
      <c r="C389" s="65"/>
      <c r="D389" s="65"/>
      <c r="E389" s="65"/>
      <c r="F389" s="65"/>
      <c r="G389" s="65"/>
      <c r="H389" s="65"/>
      <c r="I389" s="65"/>
      <c r="J389" s="65"/>
    </row>
    <row r="390" spans="1:10" ht="14.25">
      <c r="A390" s="65"/>
      <c r="B390" s="65"/>
      <c r="C390" s="65"/>
      <c r="D390" s="65"/>
      <c r="E390" s="65"/>
      <c r="F390" s="65"/>
      <c r="G390" s="65"/>
      <c r="H390" s="65"/>
      <c r="I390" s="65"/>
      <c r="J390" s="65"/>
    </row>
    <row r="391" spans="1:10" ht="14.25">
      <c r="A391" s="65"/>
      <c r="B391" s="65"/>
      <c r="C391" s="65"/>
      <c r="D391" s="65"/>
      <c r="E391" s="65"/>
      <c r="F391" s="65"/>
      <c r="G391" s="65"/>
      <c r="H391" s="65"/>
      <c r="I391" s="65"/>
      <c r="J391" s="65"/>
    </row>
    <row r="392" spans="1:10" ht="14.25">
      <c r="A392" s="65"/>
      <c r="B392" s="65"/>
      <c r="C392" s="65"/>
      <c r="D392" s="65"/>
      <c r="E392" s="65"/>
      <c r="F392" s="65"/>
      <c r="G392" s="65"/>
      <c r="H392" s="65"/>
      <c r="I392" s="65"/>
      <c r="J392" s="65"/>
    </row>
    <row r="393" spans="1:10" ht="14.25">
      <c r="A393" s="65"/>
      <c r="B393" s="65"/>
      <c r="C393" s="65"/>
      <c r="D393" s="65"/>
      <c r="E393" s="65"/>
      <c r="F393" s="65"/>
      <c r="G393" s="65"/>
      <c r="H393" s="65"/>
      <c r="I393" s="65"/>
      <c r="J393" s="65"/>
    </row>
    <row r="394" spans="1:10" ht="14.25">
      <c r="A394" s="65"/>
      <c r="B394" s="65"/>
      <c r="C394" s="65"/>
      <c r="D394" s="65"/>
      <c r="E394" s="65"/>
      <c r="F394" s="65"/>
      <c r="G394" s="65"/>
      <c r="H394" s="65"/>
      <c r="I394" s="65"/>
      <c r="J394" s="65"/>
    </row>
    <row r="395" spans="1:10" ht="14.25">
      <c r="A395" s="65"/>
      <c r="B395" s="65"/>
      <c r="C395" s="65"/>
      <c r="D395" s="65"/>
      <c r="E395" s="65"/>
      <c r="F395" s="65"/>
      <c r="G395" s="65"/>
      <c r="H395" s="65"/>
      <c r="I395" s="65"/>
      <c r="J395" s="65"/>
    </row>
    <row r="396" spans="1:10" ht="14.25">
      <c r="A396" s="65"/>
      <c r="B396" s="65"/>
      <c r="C396" s="65"/>
      <c r="D396" s="65"/>
      <c r="E396" s="65"/>
      <c r="F396" s="65"/>
      <c r="G396" s="65"/>
      <c r="H396" s="65"/>
      <c r="I396" s="65"/>
      <c r="J396" s="65"/>
    </row>
    <row r="397" spans="1:10" ht="14.25">
      <c r="A397" s="65"/>
      <c r="B397" s="65"/>
      <c r="C397" s="65"/>
      <c r="D397" s="65"/>
      <c r="E397" s="65"/>
      <c r="F397" s="65"/>
      <c r="G397" s="65"/>
      <c r="H397" s="65"/>
      <c r="I397" s="65"/>
      <c r="J397" s="65"/>
    </row>
    <row r="398" spans="1:10" ht="14.25">
      <c r="A398" s="65"/>
      <c r="B398" s="65"/>
      <c r="C398" s="65"/>
      <c r="D398" s="65"/>
      <c r="E398" s="65"/>
      <c r="F398" s="65"/>
      <c r="G398" s="65"/>
      <c r="H398" s="65"/>
      <c r="I398" s="65"/>
      <c r="J398" s="65"/>
    </row>
    <row r="399" spans="1:10" ht="14.25">
      <c r="A399" s="65"/>
      <c r="B399" s="65"/>
      <c r="C399" s="65"/>
      <c r="D399" s="65"/>
      <c r="E399" s="65"/>
      <c r="F399" s="65"/>
      <c r="G399" s="65"/>
      <c r="H399" s="65"/>
      <c r="I399" s="65"/>
      <c r="J399" s="65"/>
    </row>
    <row r="400" spans="1:10" ht="14.25">
      <c r="A400" s="65"/>
      <c r="B400" s="65"/>
      <c r="C400" s="65"/>
      <c r="D400" s="65"/>
      <c r="E400" s="65"/>
      <c r="F400" s="65"/>
      <c r="G400" s="65"/>
      <c r="H400" s="65"/>
      <c r="I400" s="65"/>
      <c r="J400" s="65"/>
    </row>
    <row r="401" spans="1:10" ht="14.25">
      <c r="A401" s="65"/>
      <c r="B401" s="65"/>
      <c r="C401" s="65"/>
      <c r="D401" s="65"/>
      <c r="E401" s="65"/>
      <c r="F401" s="65"/>
      <c r="G401" s="65"/>
      <c r="H401" s="65"/>
      <c r="I401" s="65"/>
      <c r="J401" s="65"/>
    </row>
    <row r="402" spans="1:10" ht="14.25">
      <c r="A402" s="65"/>
      <c r="B402" s="65"/>
      <c r="C402" s="65"/>
      <c r="D402" s="65"/>
      <c r="E402" s="65"/>
      <c r="F402" s="65"/>
      <c r="G402" s="65"/>
      <c r="H402" s="65"/>
      <c r="I402" s="65"/>
      <c r="J402" s="65"/>
    </row>
    <row r="403" spans="1:10" ht="14.25">
      <c r="A403" s="65"/>
      <c r="B403" s="65"/>
      <c r="C403" s="65"/>
      <c r="D403" s="65"/>
      <c r="E403" s="65"/>
      <c r="F403" s="65"/>
      <c r="G403" s="65"/>
      <c r="H403" s="65"/>
      <c r="I403" s="65"/>
      <c r="J403" s="65"/>
    </row>
    <row r="404" spans="1:10" ht="14.25">
      <c r="A404" s="65"/>
      <c r="B404" s="65"/>
      <c r="C404" s="65"/>
      <c r="D404" s="65"/>
      <c r="E404" s="65"/>
      <c r="F404" s="65"/>
      <c r="G404" s="65"/>
      <c r="H404" s="65"/>
      <c r="I404" s="65"/>
      <c r="J404" s="65"/>
    </row>
    <row r="405" spans="1:10" ht="14.25">
      <c r="A405" s="65"/>
      <c r="B405" s="65"/>
      <c r="C405" s="65"/>
      <c r="D405" s="65"/>
      <c r="E405" s="65"/>
      <c r="F405" s="65"/>
      <c r="G405" s="65"/>
      <c r="H405" s="65"/>
      <c r="I405" s="65"/>
      <c r="J405" s="65"/>
    </row>
    <row r="406" spans="1:10" ht="14.25">
      <c r="A406" s="65"/>
      <c r="B406" s="65"/>
      <c r="C406" s="65"/>
      <c r="D406" s="65"/>
      <c r="E406" s="65"/>
      <c r="F406" s="65"/>
      <c r="G406" s="65"/>
      <c r="H406" s="65"/>
      <c r="I406" s="65"/>
      <c r="J406" s="65"/>
    </row>
    <row r="407" spans="1:10" ht="14.25">
      <c r="A407" s="65"/>
      <c r="B407" s="65"/>
      <c r="C407" s="65"/>
      <c r="D407" s="65"/>
      <c r="E407" s="65"/>
      <c r="F407" s="65"/>
      <c r="G407" s="65"/>
      <c r="H407" s="65"/>
      <c r="I407" s="65"/>
      <c r="J407" s="65"/>
    </row>
    <row r="408" spans="1:10" ht="14.25">
      <c r="A408" s="65"/>
      <c r="B408" s="65"/>
      <c r="C408" s="65"/>
      <c r="D408" s="65"/>
      <c r="E408" s="65"/>
      <c r="F408" s="65"/>
      <c r="G408" s="65"/>
      <c r="H408" s="65"/>
      <c r="I408" s="65"/>
      <c r="J408" s="65"/>
    </row>
    <row r="409" spans="1:10" ht="14.25">
      <c r="A409" s="65"/>
      <c r="B409" s="65"/>
      <c r="C409" s="65"/>
      <c r="D409" s="65"/>
      <c r="E409" s="65"/>
      <c r="F409" s="65"/>
      <c r="G409" s="65"/>
      <c r="H409" s="65"/>
      <c r="I409" s="65"/>
      <c r="J409" s="65"/>
    </row>
    <row r="410" spans="1:10" ht="14.25">
      <c r="A410" s="65"/>
      <c r="B410" s="65"/>
      <c r="C410" s="65"/>
      <c r="D410" s="65"/>
      <c r="E410" s="65"/>
      <c r="F410" s="65"/>
      <c r="G410" s="65"/>
      <c r="H410" s="65"/>
      <c r="I410" s="65"/>
      <c r="J410" s="65"/>
    </row>
    <row r="411" spans="1:10" ht="14.25">
      <c r="A411" s="65"/>
      <c r="B411" s="65"/>
      <c r="C411" s="65"/>
      <c r="D411" s="65"/>
      <c r="E411" s="65"/>
      <c r="F411" s="65"/>
      <c r="G411" s="65"/>
      <c r="H411" s="65"/>
      <c r="I411" s="65"/>
      <c r="J411" s="65"/>
    </row>
    <row r="412" spans="1:10" ht="14.25">
      <c r="A412" s="65"/>
      <c r="B412" s="65"/>
      <c r="C412" s="65"/>
      <c r="D412" s="65"/>
      <c r="E412" s="65"/>
      <c r="F412" s="65"/>
      <c r="G412" s="65"/>
      <c r="H412" s="65"/>
      <c r="I412" s="65"/>
      <c r="J412" s="65"/>
    </row>
    <row r="413" spans="1:10" ht="14.25">
      <c r="A413" s="65"/>
      <c r="B413" s="65"/>
      <c r="C413" s="65"/>
      <c r="D413" s="65"/>
      <c r="E413" s="65"/>
      <c r="F413" s="65"/>
      <c r="G413" s="65"/>
      <c r="H413" s="65"/>
      <c r="I413" s="65"/>
      <c r="J413" s="65"/>
    </row>
  </sheetData>
  <mergeCells count="12">
    <mergeCell ref="A37:A38"/>
    <mergeCell ref="B37:B38"/>
    <mergeCell ref="C37:C38"/>
    <mergeCell ref="D37:D38"/>
    <mergeCell ref="H82:J82"/>
    <mergeCell ref="E37:E38"/>
    <mergeCell ref="F37:F38"/>
    <mergeCell ref="G37:G38"/>
    <mergeCell ref="A57:H57"/>
    <mergeCell ref="A78:I78"/>
    <mergeCell ref="B82:D82"/>
    <mergeCell ref="E82:G82"/>
  </mergeCells>
  <printOptions/>
  <pageMargins left="0.75" right="0.75" top="1" bottom="1" header="0.5" footer="0.5"/>
  <pageSetup horizontalDpi="600" verticalDpi="600" orientation="portrait" paperSize="9" scale="82" r:id="rId1"/>
  <rowBreaks count="1" manualBreakCount="1">
    <brk id="57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E52"/>
  <sheetViews>
    <sheetView view="pageBreakPreview" zoomScaleSheetLayoutView="100" workbookViewId="0" topLeftCell="A1">
      <selection activeCell="A46" sqref="A46"/>
    </sheetView>
  </sheetViews>
  <sheetFormatPr defaultColWidth="9.00390625" defaultRowHeight="14.25"/>
  <cols>
    <col min="1" max="1" width="22.25390625" style="65" customWidth="1"/>
    <col min="2" max="5" width="10.25390625" style="65" customWidth="1"/>
    <col min="6" max="6" width="11.00390625" style="65" customWidth="1"/>
    <col min="7" max="16384" width="9.00390625" style="65" customWidth="1"/>
  </cols>
  <sheetData>
    <row r="1" ht="16.5" thickBot="1">
      <c r="A1" s="154" t="s">
        <v>432</v>
      </c>
    </row>
    <row r="2" spans="1:5" ht="9" customHeight="1">
      <c r="A2" s="175"/>
      <c r="B2" s="175"/>
      <c r="C2" s="175"/>
      <c r="D2" s="175"/>
      <c r="E2" s="175"/>
    </row>
    <row r="3" spans="1:5" ht="33.75">
      <c r="A3" s="21"/>
      <c r="B3" s="11" t="s">
        <v>208</v>
      </c>
      <c r="C3" s="11" t="s">
        <v>109</v>
      </c>
      <c r="D3" s="11" t="s">
        <v>209</v>
      </c>
      <c r="E3" s="11" t="s">
        <v>109</v>
      </c>
    </row>
    <row r="4" spans="1:5" ht="9" customHeight="1" thickBot="1">
      <c r="A4" s="22"/>
      <c r="B4" s="22"/>
      <c r="C4" s="22"/>
      <c r="D4" s="22"/>
      <c r="E4" s="22"/>
    </row>
    <row r="5" spans="1:5" ht="15" thickBot="1">
      <c r="A5" s="173" t="s">
        <v>210</v>
      </c>
      <c r="B5" s="176">
        <v>1218609537.28</v>
      </c>
      <c r="C5" s="177">
        <v>0.9531928154822467</v>
      </c>
      <c r="D5" s="176">
        <v>1912087</v>
      </c>
      <c r="E5" s="306">
        <v>0.06617822528804822</v>
      </c>
    </row>
    <row r="6" spans="1:5" ht="15" thickBot="1">
      <c r="A6" s="169" t="s">
        <v>211</v>
      </c>
      <c r="B6" s="178">
        <v>49821387</v>
      </c>
      <c r="C6" s="179">
        <v>0.038970143177903725</v>
      </c>
      <c r="D6" s="178">
        <v>1474991</v>
      </c>
      <c r="E6" s="307">
        <v>0.0510501283131173</v>
      </c>
    </row>
    <row r="7" spans="1:5" ht="15" thickBot="1">
      <c r="A7" s="171" t="s">
        <v>212</v>
      </c>
      <c r="B7" s="180">
        <v>10019267</v>
      </c>
      <c r="C7" s="181">
        <v>0.00783704133984961</v>
      </c>
      <c r="D7" s="180">
        <v>25505915</v>
      </c>
      <c r="E7" s="181">
        <v>0.8827716463988344</v>
      </c>
    </row>
    <row r="8" ht="9" customHeight="1">
      <c r="A8" s="166" t="s">
        <v>213</v>
      </c>
    </row>
    <row r="9" ht="15.75">
      <c r="A9" s="182"/>
    </row>
    <row r="10" ht="16.5" thickBot="1">
      <c r="A10" s="154" t="s">
        <v>477</v>
      </c>
    </row>
    <row r="11" spans="1:5" ht="9" customHeight="1">
      <c r="A11" s="175"/>
      <c r="B11" s="175"/>
      <c r="C11" s="175"/>
      <c r="D11" s="175"/>
      <c r="E11" s="175"/>
    </row>
    <row r="12" spans="1:5" ht="14.25">
      <c r="A12" s="21"/>
      <c r="B12" s="11" t="s">
        <v>214</v>
      </c>
      <c r="C12" s="11" t="s">
        <v>2</v>
      </c>
      <c r="D12" s="11" t="s">
        <v>3</v>
      </c>
      <c r="E12" s="11" t="s">
        <v>4</v>
      </c>
    </row>
    <row r="13" spans="1:5" ht="9" customHeight="1" thickBot="1">
      <c r="A13" s="21"/>
      <c r="B13" s="21"/>
      <c r="C13" s="21"/>
      <c r="D13" s="21"/>
      <c r="E13" s="21"/>
    </row>
    <row r="14" spans="1:5" ht="15" thickBot="1">
      <c r="A14" s="167" t="s">
        <v>136</v>
      </c>
      <c r="B14" s="183">
        <v>33</v>
      </c>
      <c r="C14" s="177">
        <v>0.784244560401436</v>
      </c>
      <c r="D14" s="177">
        <v>0.8829999380124285</v>
      </c>
      <c r="E14" s="184">
        <v>3438.2632868250566</v>
      </c>
    </row>
    <row r="15" spans="1:5" ht="15" thickBot="1">
      <c r="A15" s="169" t="s">
        <v>215</v>
      </c>
      <c r="B15" s="185">
        <v>16</v>
      </c>
      <c r="C15" s="179">
        <v>0.8189434260346176</v>
      </c>
      <c r="D15" s="179">
        <v>0.9220682309279924</v>
      </c>
      <c r="E15" s="186">
        <v>3743.799786705221</v>
      </c>
    </row>
    <row r="16" spans="1:5" ht="15" thickBot="1">
      <c r="A16" s="169" t="s">
        <v>216</v>
      </c>
      <c r="B16" s="185">
        <v>8</v>
      </c>
      <c r="C16" s="179">
        <v>0.9099981517218854</v>
      </c>
      <c r="D16" s="179">
        <v>0.9703982279023892</v>
      </c>
      <c r="E16" s="186">
        <v>4641.135775458229</v>
      </c>
    </row>
    <row r="17" spans="1:5" ht="15" thickBot="1">
      <c r="A17" s="171" t="s">
        <v>217</v>
      </c>
      <c r="B17" s="187">
        <v>9</v>
      </c>
      <c r="C17" s="181">
        <v>0.8979495321295023</v>
      </c>
      <c r="D17" s="181">
        <v>0.9999996296588455</v>
      </c>
      <c r="E17" s="188">
        <v>3258.644641503689</v>
      </c>
    </row>
    <row r="18" ht="9" customHeight="1">
      <c r="A18" s="166"/>
    </row>
    <row r="19" spans="1:5" ht="9" customHeight="1">
      <c r="A19" s="346" t="s">
        <v>478</v>
      </c>
      <c r="B19" s="347"/>
      <c r="C19" s="347"/>
      <c r="D19" s="347"/>
      <c r="E19" s="347"/>
    </row>
    <row r="20" spans="1:5" ht="42" customHeight="1">
      <c r="A20" s="346" t="s">
        <v>218</v>
      </c>
      <c r="B20" s="347"/>
      <c r="C20" s="347"/>
      <c r="D20" s="347"/>
      <c r="E20" s="347"/>
    </row>
    <row r="21" spans="1:5" ht="9" customHeight="1">
      <c r="A21" s="308" t="s">
        <v>219</v>
      </c>
      <c r="B21" s="309"/>
      <c r="C21" s="309"/>
      <c r="D21" s="309"/>
      <c r="E21" s="309"/>
    </row>
    <row r="22" spans="1:5" ht="9" customHeight="1">
      <c r="A22" s="308" t="s">
        <v>220</v>
      </c>
      <c r="B22" s="309"/>
      <c r="C22" s="309"/>
      <c r="D22" s="309"/>
      <c r="E22" s="309"/>
    </row>
    <row r="23" spans="1:5" ht="9" customHeight="1">
      <c r="A23" s="308" t="s">
        <v>221</v>
      </c>
      <c r="B23" s="309"/>
      <c r="C23" s="309"/>
      <c r="D23" s="309"/>
      <c r="E23" s="309"/>
    </row>
    <row r="24" spans="1:5" ht="9" customHeight="1">
      <c r="A24" s="310" t="s">
        <v>222</v>
      </c>
      <c r="B24" s="309"/>
      <c r="C24" s="309"/>
      <c r="D24" s="309"/>
      <c r="E24" s="309"/>
    </row>
    <row r="25" spans="1:5" ht="20.25" customHeight="1">
      <c r="A25" s="346" t="s">
        <v>479</v>
      </c>
      <c r="B25" s="347"/>
      <c r="C25" s="347"/>
      <c r="D25" s="347"/>
      <c r="E25" s="347"/>
    </row>
    <row r="26" ht="15.75">
      <c r="A26" s="182"/>
    </row>
    <row r="27" ht="16.5" thickBot="1">
      <c r="A27" s="154" t="s">
        <v>433</v>
      </c>
    </row>
    <row r="28" spans="1:4" ht="9" customHeight="1">
      <c r="A28" s="175"/>
      <c r="B28" s="175"/>
      <c r="C28" s="175"/>
      <c r="D28" s="175"/>
    </row>
    <row r="29" spans="1:4" ht="14.25">
      <c r="A29" s="21"/>
      <c r="B29" s="11" t="s">
        <v>223</v>
      </c>
      <c r="C29" s="11" t="s">
        <v>224</v>
      </c>
      <c r="D29" s="11" t="s">
        <v>225</v>
      </c>
    </row>
    <row r="30" spans="1:4" ht="9" customHeight="1" thickBot="1">
      <c r="A30" s="21"/>
      <c r="B30" s="21"/>
      <c r="C30" s="21"/>
      <c r="D30" s="21"/>
    </row>
    <row r="31" spans="1:4" ht="15" thickBot="1">
      <c r="A31" s="167" t="s">
        <v>226</v>
      </c>
      <c r="B31" s="176">
        <v>48490290</v>
      </c>
      <c r="C31" s="176">
        <v>682233167.24</v>
      </c>
      <c r="D31" s="176">
        <v>551272324.04</v>
      </c>
    </row>
    <row r="32" spans="1:4" ht="15" thickBot="1">
      <c r="A32" s="169" t="s">
        <v>131</v>
      </c>
      <c r="B32" s="178">
        <v>8430978</v>
      </c>
      <c r="C32" s="178">
        <v>12385851.16</v>
      </c>
      <c r="D32" s="178">
        <v>830491</v>
      </c>
    </row>
    <row r="33" spans="1:4" ht="15" thickBot="1">
      <c r="A33" s="169" t="s">
        <v>130</v>
      </c>
      <c r="B33" s="178">
        <v>1331354</v>
      </c>
      <c r="C33" s="178">
        <v>540860107.23</v>
      </c>
      <c r="D33" s="178">
        <v>17616127.04</v>
      </c>
    </row>
    <row r="34" spans="1:4" ht="15" thickBot="1">
      <c r="A34" s="169" t="s">
        <v>227</v>
      </c>
      <c r="B34" s="178">
        <v>12160439</v>
      </c>
      <c r="C34" s="178">
        <v>4002488.62</v>
      </c>
      <c r="D34" s="185">
        <v>0</v>
      </c>
    </row>
    <row r="35" spans="1:4" ht="15" thickBot="1">
      <c r="A35" s="169" t="s">
        <v>228</v>
      </c>
      <c r="B35" s="185">
        <v>0</v>
      </c>
      <c r="C35" s="178">
        <v>0</v>
      </c>
      <c r="D35" s="178">
        <v>0</v>
      </c>
    </row>
    <row r="36" spans="1:4" ht="15" thickBot="1">
      <c r="A36" s="169" t="s">
        <v>229</v>
      </c>
      <c r="B36" s="178">
        <v>17706555</v>
      </c>
      <c r="C36" s="178">
        <v>31567243.229999997</v>
      </c>
      <c r="D36" s="178">
        <v>5561137</v>
      </c>
    </row>
    <row r="37" spans="1:4" ht="15" thickBot="1">
      <c r="A37" s="169" t="s">
        <v>230</v>
      </c>
      <c r="B37" s="185">
        <v>1996794</v>
      </c>
      <c r="C37" s="178">
        <v>86234</v>
      </c>
      <c r="D37" s="178">
        <v>130237749</v>
      </c>
    </row>
    <row r="38" spans="1:4" ht="15" thickBot="1">
      <c r="A38" s="169" t="s">
        <v>231</v>
      </c>
      <c r="B38" s="178">
        <v>5598050</v>
      </c>
      <c r="C38" s="185">
        <v>0</v>
      </c>
      <c r="D38" s="185">
        <v>0</v>
      </c>
    </row>
    <row r="39" spans="1:4" ht="15" thickBot="1">
      <c r="A39" s="169" t="s">
        <v>232</v>
      </c>
      <c r="B39" s="178">
        <v>0</v>
      </c>
      <c r="C39" s="178">
        <v>41131945</v>
      </c>
      <c r="D39" s="178">
        <v>179593120</v>
      </c>
    </row>
    <row r="40" spans="1:4" ht="15" thickBot="1">
      <c r="A40" s="169" t="s">
        <v>233</v>
      </c>
      <c r="B40" s="185">
        <v>1266120</v>
      </c>
      <c r="C40" s="178">
        <v>25225886</v>
      </c>
      <c r="D40" s="178">
        <v>56592918</v>
      </c>
    </row>
    <row r="41" spans="1:4" ht="15" thickBot="1">
      <c r="A41" s="169" t="s">
        <v>234</v>
      </c>
      <c r="B41" s="178">
        <v>0</v>
      </c>
      <c r="C41" s="178">
        <v>26973412</v>
      </c>
      <c r="D41" s="178">
        <v>160150129</v>
      </c>
    </row>
    <row r="42" spans="1:4" ht="15" thickBot="1">
      <c r="A42" s="171" t="s">
        <v>235</v>
      </c>
      <c r="B42" s="187">
        <v>0</v>
      </c>
      <c r="C42" s="180">
        <v>0</v>
      </c>
      <c r="D42" s="180">
        <v>690653</v>
      </c>
    </row>
    <row r="43" spans="1:5" ht="20.25" customHeight="1">
      <c r="A43" s="348" t="s">
        <v>236</v>
      </c>
      <c r="B43" s="341"/>
      <c r="C43" s="341"/>
      <c r="D43" s="341"/>
      <c r="E43" s="341"/>
    </row>
    <row r="44" spans="1:5" ht="18.75" customHeight="1">
      <c r="A44" s="348" t="s">
        <v>237</v>
      </c>
      <c r="B44" s="341"/>
      <c r="C44" s="341"/>
      <c r="D44" s="341"/>
      <c r="E44" s="341"/>
    </row>
    <row r="45" ht="9" customHeight="1">
      <c r="A45" s="166" t="s">
        <v>238</v>
      </c>
    </row>
    <row r="47" ht="16.5" thickBot="1">
      <c r="A47" s="154" t="s">
        <v>241</v>
      </c>
    </row>
    <row r="48" spans="1:4" ht="9" customHeight="1">
      <c r="A48" s="189"/>
      <c r="B48" s="189"/>
      <c r="C48" s="189"/>
      <c r="D48" s="189"/>
    </row>
    <row r="49" spans="1:4" ht="14.25">
      <c r="A49" s="21"/>
      <c r="B49" s="11" t="s">
        <v>163</v>
      </c>
      <c r="C49" s="11" t="s">
        <v>239</v>
      </c>
      <c r="D49" s="11" t="s">
        <v>165</v>
      </c>
    </row>
    <row r="50" spans="1:4" ht="9" customHeight="1" thickBot="1">
      <c r="A50" s="22"/>
      <c r="B50" s="22"/>
      <c r="C50" s="22"/>
      <c r="D50" s="22"/>
    </row>
    <row r="51" spans="1:4" ht="15" thickBot="1">
      <c r="A51" s="173" t="s">
        <v>240</v>
      </c>
      <c r="B51" s="177">
        <v>0.09695347332405577</v>
      </c>
      <c r="C51" s="177">
        <v>0.767320826133465</v>
      </c>
      <c r="D51" s="177">
        <v>3.80728763732013</v>
      </c>
    </row>
    <row r="52" spans="1:4" ht="15" thickBot="1">
      <c r="A52" s="171" t="s">
        <v>212</v>
      </c>
      <c r="B52" s="181">
        <v>0.41639871382636656</v>
      </c>
      <c r="C52" s="181">
        <v>1.456273764258555</v>
      </c>
      <c r="D52" s="181">
        <v>4.9385353095030515</v>
      </c>
    </row>
  </sheetData>
  <mergeCells count="5">
    <mergeCell ref="A19:E19"/>
    <mergeCell ref="A25:E25"/>
    <mergeCell ref="A43:E43"/>
    <mergeCell ref="A44:E44"/>
    <mergeCell ref="A20:E20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N65"/>
  <sheetViews>
    <sheetView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16.50390625" style="78" customWidth="1"/>
    <col min="2" max="4" width="8.75390625" style="78" customWidth="1"/>
    <col min="5" max="16384" width="8.00390625" style="78" customWidth="1"/>
  </cols>
  <sheetData>
    <row r="1" ht="16.5" thickBot="1">
      <c r="A1" s="77" t="s">
        <v>434</v>
      </c>
    </row>
    <row r="2" spans="1:5" ht="9" customHeight="1">
      <c r="A2" s="118"/>
      <c r="B2" s="118"/>
      <c r="C2" s="118"/>
      <c r="D2" s="118"/>
      <c r="E2" s="118"/>
    </row>
    <row r="3" spans="1:5" ht="13.5">
      <c r="A3" s="2"/>
      <c r="B3" s="1" t="s">
        <v>194</v>
      </c>
      <c r="C3" s="1" t="s">
        <v>195</v>
      </c>
      <c r="D3" s="1" t="s">
        <v>136</v>
      </c>
      <c r="E3" s="1" t="s">
        <v>480</v>
      </c>
    </row>
    <row r="4" spans="1:5" ht="9" customHeight="1" thickBot="1">
      <c r="A4" s="13"/>
      <c r="B4" s="13"/>
      <c r="C4" s="13"/>
      <c r="D4" s="13"/>
      <c r="E4" s="13"/>
    </row>
    <row r="5" spans="1:14" ht="13.5" thickBot="1">
      <c r="A5" s="84" t="s">
        <v>196</v>
      </c>
      <c r="B5" s="119">
        <v>482851237.9228316</v>
      </c>
      <c r="C5" s="119">
        <v>96522117.701</v>
      </c>
      <c r="D5" s="119">
        <v>579373355.6238316</v>
      </c>
      <c r="E5" s="311">
        <v>0.37151225112140535</v>
      </c>
      <c r="N5" s="287"/>
    </row>
    <row r="6" spans="1:5" ht="13.5" thickBot="1">
      <c r="A6" s="80" t="s">
        <v>197</v>
      </c>
      <c r="B6" s="120">
        <v>82377676.8028316</v>
      </c>
      <c r="C6" s="120">
        <v>75025628.687</v>
      </c>
      <c r="D6" s="312">
        <v>157403305.4898316</v>
      </c>
      <c r="E6" s="313">
        <v>0.10093190477065188</v>
      </c>
    </row>
    <row r="7" spans="1:5" ht="13.5" thickBot="1">
      <c r="A7" s="81" t="s">
        <v>198</v>
      </c>
      <c r="B7" s="121">
        <v>400473561.12</v>
      </c>
      <c r="C7" s="121">
        <v>21496489.014</v>
      </c>
      <c r="D7" s="314">
        <v>421970050.134</v>
      </c>
      <c r="E7" s="315">
        <v>0.27058034635075345</v>
      </c>
    </row>
    <row r="8" ht="15.75">
      <c r="A8" s="83"/>
    </row>
    <row r="9" spans="1:11" ht="16.5" thickBot="1">
      <c r="A9" s="77" t="s">
        <v>481</v>
      </c>
      <c r="J9" s="190"/>
      <c r="K9" s="190"/>
    </row>
    <row r="10" spans="1:11" ht="9" customHeight="1">
      <c r="A10" s="122"/>
      <c r="B10" s="122"/>
      <c r="C10" s="122"/>
      <c r="D10" s="122"/>
      <c r="J10" s="190"/>
      <c r="K10" s="190"/>
    </row>
    <row r="11" spans="1:11" ht="13.5">
      <c r="A11" s="2"/>
      <c r="B11" s="1" t="s">
        <v>194</v>
      </c>
      <c r="C11" s="1" t="s">
        <v>199</v>
      </c>
      <c r="D11" s="1" t="s">
        <v>136</v>
      </c>
      <c r="J11" s="190"/>
      <c r="K11" s="190"/>
    </row>
    <row r="12" spans="1:4" ht="9" customHeight="1" thickBot="1">
      <c r="A12" s="13"/>
      <c r="B12" s="13"/>
      <c r="C12" s="13"/>
      <c r="D12" s="13"/>
    </row>
    <row r="13" spans="1:14" ht="13.5" thickBot="1">
      <c r="A13" s="84" t="s">
        <v>196</v>
      </c>
      <c r="B13" s="119">
        <v>674280147.8429999</v>
      </c>
      <c r="C13" s="119">
        <v>575221.32</v>
      </c>
      <c r="D13" s="119">
        <v>674855369.163</v>
      </c>
      <c r="N13" s="316"/>
    </row>
    <row r="14" spans="1:4" ht="13.5" thickBot="1">
      <c r="A14" s="80" t="s">
        <v>200</v>
      </c>
      <c r="B14" s="120">
        <v>1496071.4479999999</v>
      </c>
      <c r="C14" s="120">
        <v>573106.134</v>
      </c>
      <c r="D14" s="120">
        <v>2069177.582</v>
      </c>
    </row>
    <row r="15" spans="1:4" ht="13.5" thickBot="1">
      <c r="A15" s="80" t="s">
        <v>201</v>
      </c>
      <c r="B15" s="120">
        <v>766084.497</v>
      </c>
      <c r="C15" s="120">
        <v>184602.869</v>
      </c>
      <c r="D15" s="120">
        <v>950687.3659999999</v>
      </c>
    </row>
    <row r="16" spans="1:4" ht="13.5" thickBot="1">
      <c r="A16" s="80" t="s">
        <v>202</v>
      </c>
      <c r="B16" s="120">
        <v>729986.951</v>
      </c>
      <c r="C16" s="120">
        <v>388503.26499999996</v>
      </c>
      <c r="D16" s="120">
        <v>1118490.216</v>
      </c>
    </row>
    <row r="17" spans="1:4" ht="13.5" thickBot="1">
      <c r="A17" s="80" t="s">
        <v>198</v>
      </c>
      <c r="B17" s="120">
        <v>672784076.395</v>
      </c>
      <c r="C17" s="120">
        <v>2115.1859999999997</v>
      </c>
      <c r="D17" s="120">
        <v>672786191.581</v>
      </c>
    </row>
    <row r="18" spans="1:4" ht="13.5" thickBot="1">
      <c r="A18" s="80" t="s">
        <v>201</v>
      </c>
      <c r="B18" s="120">
        <v>5298941.075999999</v>
      </c>
      <c r="C18" s="120">
        <v>2115.1859999999997</v>
      </c>
      <c r="D18" s="120">
        <v>5301056.261999999</v>
      </c>
    </row>
    <row r="19" spans="1:4" ht="13.5" thickBot="1">
      <c r="A19" s="81" t="s">
        <v>202</v>
      </c>
      <c r="B19" s="121">
        <v>667485135.319</v>
      </c>
      <c r="C19" s="121">
        <v>0</v>
      </c>
      <c r="D19" s="121">
        <v>667485135.319</v>
      </c>
    </row>
    <row r="20" ht="15.75">
      <c r="A20" s="77"/>
    </row>
    <row r="21" ht="16.5" thickBot="1">
      <c r="A21" s="77" t="s">
        <v>278</v>
      </c>
    </row>
    <row r="22" spans="1:4" ht="9" customHeight="1">
      <c r="A22" s="118"/>
      <c r="B22" s="118"/>
      <c r="C22" s="118"/>
      <c r="D22" s="118"/>
    </row>
    <row r="23" spans="1:4" ht="12.75">
      <c r="A23" s="349" t="s">
        <v>203</v>
      </c>
      <c r="B23" s="1" t="s">
        <v>204</v>
      </c>
      <c r="C23" s="349" t="s">
        <v>205</v>
      </c>
      <c r="D23" s="350" t="s">
        <v>206</v>
      </c>
    </row>
    <row r="24" spans="1:4" ht="12.75">
      <c r="A24" s="349"/>
      <c r="B24" s="1" t="s">
        <v>207</v>
      </c>
      <c r="C24" s="349"/>
      <c r="D24" s="350"/>
    </row>
    <row r="25" spans="1:4" ht="9" customHeight="1" thickBot="1">
      <c r="A25" s="13"/>
      <c r="B25" s="13"/>
      <c r="C25" s="13"/>
      <c r="D25" s="13"/>
    </row>
    <row r="26" spans="1:4" ht="13.5" thickBot="1">
      <c r="A26" s="241">
        <v>38344</v>
      </c>
      <c r="B26" s="317">
        <v>110.16</v>
      </c>
      <c r="C26" s="317">
        <v>109.48</v>
      </c>
      <c r="D26" s="317">
        <v>326.63</v>
      </c>
    </row>
    <row r="27" spans="1:4" ht="13.5" thickBot="1">
      <c r="A27" s="242">
        <v>38442</v>
      </c>
      <c r="B27" s="318">
        <v>115.22</v>
      </c>
      <c r="C27" s="318">
        <v>111.3</v>
      </c>
      <c r="D27" s="318">
        <v>448.69</v>
      </c>
    </row>
    <row r="28" spans="1:4" ht="13.5" thickBot="1">
      <c r="A28" s="242">
        <v>38533</v>
      </c>
      <c r="B28" s="318">
        <v>117.81</v>
      </c>
      <c r="C28" s="318">
        <v>113.21</v>
      </c>
      <c r="D28" s="318">
        <v>436.11</v>
      </c>
    </row>
    <row r="29" spans="1:4" ht="13.5" thickBot="1">
      <c r="A29" s="242">
        <v>38625</v>
      </c>
      <c r="B29" s="318">
        <v>118.95</v>
      </c>
      <c r="C29" s="318">
        <v>114.73</v>
      </c>
      <c r="D29" s="318">
        <v>459.74</v>
      </c>
    </row>
    <row r="30" spans="1:4" ht="13.5" thickBot="1">
      <c r="A30" s="242">
        <v>38709</v>
      </c>
      <c r="B30" s="318">
        <v>117.06</v>
      </c>
      <c r="C30" s="318">
        <v>115.6</v>
      </c>
      <c r="D30" s="318">
        <v>413.31</v>
      </c>
    </row>
    <row r="31" spans="1:4" ht="13.5" thickBot="1">
      <c r="A31" s="319">
        <v>38807</v>
      </c>
      <c r="B31" s="320">
        <v>114.94</v>
      </c>
      <c r="C31" s="320">
        <v>116.28</v>
      </c>
      <c r="D31" s="320">
        <v>417.17</v>
      </c>
    </row>
    <row r="32" spans="1:4" ht="13.5" thickBot="1">
      <c r="A32" s="319">
        <v>38898</v>
      </c>
      <c r="B32" s="320">
        <v>111.93</v>
      </c>
      <c r="C32" s="320">
        <v>115.67</v>
      </c>
      <c r="D32" s="320">
        <v>377.21</v>
      </c>
    </row>
    <row r="33" spans="1:4" ht="13.5" thickBot="1">
      <c r="A33" s="321">
        <v>38989</v>
      </c>
      <c r="B33" s="322">
        <v>115.8864</v>
      </c>
      <c r="C33" s="322">
        <v>115.1603</v>
      </c>
      <c r="D33" s="322">
        <v>406.5</v>
      </c>
    </row>
    <row r="35" spans="2:10" ht="12.75">
      <c r="B35" s="190"/>
      <c r="C35" s="190"/>
      <c r="D35" s="190"/>
      <c r="E35" s="190"/>
      <c r="F35" s="190"/>
      <c r="G35" s="190"/>
      <c r="H35" s="190"/>
      <c r="I35" s="190"/>
      <c r="J35" s="190"/>
    </row>
    <row r="36" spans="2:10" ht="12.75">
      <c r="B36" s="190"/>
      <c r="C36" s="190"/>
      <c r="D36" s="190"/>
      <c r="E36" s="190"/>
      <c r="F36" s="190"/>
      <c r="G36" s="190"/>
      <c r="H36" s="190"/>
      <c r="I36" s="190"/>
      <c r="J36" s="190"/>
    </row>
    <row r="37" spans="5:10" ht="12.75">
      <c r="E37" s="323"/>
      <c r="F37" s="190"/>
      <c r="G37" s="324"/>
      <c r="H37" s="323"/>
      <c r="I37" s="190"/>
      <c r="J37" s="190"/>
    </row>
    <row r="38" spans="2:10" ht="12.75">
      <c r="B38" s="287"/>
      <c r="C38" s="287"/>
      <c r="E38" s="323"/>
      <c r="F38" s="323"/>
      <c r="G38" s="325"/>
      <c r="H38" s="325"/>
      <c r="I38" s="190"/>
      <c r="J38" s="190"/>
    </row>
    <row r="39" spans="2:10" ht="12.75">
      <c r="B39" s="287"/>
      <c r="C39" s="287"/>
      <c r="F39" s="323"/>
      <c r="G39" s="325"/>
      <c r="H39" s="325"/>
      <c r="I39" s="190"/>
      <c r="J39" s="190"/>
    </row>
    <row r="40" spans="2:10" ht="12.75">
      <c r="B40" s="287"/>
      <c r="C40" s="287"/>
      <c r="E40" s="323"/>
      <c r="F40" s="323"/>
      <c r="G40" s="325"/>
      <c r="H40" s="326"/>
      <c r="I40" s="190"/>
      <c r="J40" s="190"/>
    </row>
    <row r="41" spans="2:10" ht="12.75">
      <c r="B41" s="287"/>
      <c r="C41" s="287"/>
      <c r="F41" s="323"/>
      <c r="G41" s="325"/>
      <c r="H41" s="325"/>
      <c r="I41" s="190"/>
      <c r="J41" s="190"/>
    </row>
    <row r="42" spans="2:10" ht="12.75">
      <c r="B42" s="325"/>
      <c r="C42" s="326"/>
      <c r="D42" s="325"/>
      <c r="E42" s="190"/>
      <c r="F42" s="327"/>
      <c r="G42" s="327"/>
      <c r="H42" s="327"/>
      <c r="I42" s="190"/>
      <c r="J42" s="190"/>
    </row>
    <row r="43" spans="2:10" ht="12.75">
      <c r="B43" s="325"/>
      <c r="C43" s="325"/>
      <c r="D43" s="325"/>
      <c r="E43" s="323"/>
      <c r="F43" s="190"/>
      <c r="G43" s="324"/>
      <c r="H43" s="323"/>
      <c r="I43" s="190"/>
      <c r="J43" s="190"/>
    </row>
    <row r="44" spans="2:10" ht="12.75">
      <c r="B44" s="190"/>
      <c r="C44" s="190"/>
      <c r="D44" s="190"/>
      <c r="E44" s="323"/>
      <c r="F44" s="323"/>
      <c r="G44" s="325"/>
      <c r="H44" s="325"/>
      <c r="I44" s="190"/>
      <c r="J44" s="190"/>
    </row>
    <row r="45" spans="6:8" ht="12.75">
      <c r="F45" s="323"/>
      <c r="G45" s="325"/>
      <c r="H45" s="325"/>
    </row>
    <row r="46" spans="5:8" ht="12.75">
      <c r="E46" s="323"/>
      <c r="F46" s="323"/>
      <c r="G46" s="325"/>
      <c r="H46" s="326"/>
    </row>
    <row r="47" spans="6:8" ht="12.75">
      <c r="F47" s="323"/>
      <c r="G47" s="325"/>
      <c r="H47" s="325"/>
    </row>
    <row r="49" spans="5:8" ht="12.75">
      <c r="E49" s="323"/>
      <c r="F49" s="190"/>
      <c r="G49" s="324"/>
      <c r="H49" s="323"/>
    </row>
    <row r="50" spans="5:8" ht="12.75">
      <c r="E50" s="323"/>
      <c r="F50" s="323"/>
      <c r="G50" s="325"/>
      <c r="H50" s="325"/>
    </row>
    <row r="51" spans="6:8" ht="12.75">
      <c r="F51" s="323"/>
      <c r="G51" s="325"/>
      <c r="H51" s="325"/>
    </row>
    <row r="52" spans="5:8" ht="12.75">
      <c r="E52" s="323"/>
      <c r="F52" s="323"/>
      <c r="G52" s="325"/>
      <c r="H52" s="326"/>
    </row>
    <row r="53" spans="6:8" ht="12.75">
      <c r="F53" s="323"/>
      <c r="G53" s="325"/>
      <c r="H53" s="325"/>
    </row>
    <row r="55" spans="5:8" ht="12.75">
      <c r="E55" s="323"/>
      <c r="F55" s="190"/>
      <c r="G55" s="324"/>
      <c r="H55" s="323"/>
    </row>
    <row r="56" spans="5:8" ht="12.75">
      <c r="E56" s="323"/>
      <c r="F56" s="323"/>
      <c r="G56" s="325"/>
      <c r="H56" s="325"/>
    </row>
    <row r="57" spans="6:8" ht="12.75">
      <c r="F57" s="323"/>
      <c r="G57" s="325"/>
      <c r="H57" s="325"/>
    </row>
    <row r="58" spans="5:8" ht="12.75">
      <c r="E58" s="323"/>
      <c r="F58" s="323"/>
      <c r="G58" s="325"/>
      <c r="H58" s="326"/>
    </row>
    <row r="59" spans="6:8" ht="12.75">
      <c r="F59" s="323"/>
      <c r="G59" s="325"/>
      <c r="H59" s="325"/>
    </row>
    <row r="61" spans="5:8" ht="12.75">
      <c r="E61" s="323"/>
      <c r="F61" s="190"/>
      <c r="G61" s="324"/>
      <c r="H61" s="323"/>
    </row>
    <row r="62" spans="5:8" ht="12.75">
      <c r="E62" s="323"/>
      <c r="F62" s="323"/>
      <c r="G62" s="325"/>
      <c r="H62" s="325"/>
    </row>
    <row r="63" spans="6:8" ht="12.75">
      <c r="F63" s="323"/>
      <c r="G63" s="325"/>
      <c r="H63" s="325"/>
    </row>
    <row r="64" spans="5:8" ht="12.75">
      <c r="E64" s="323"/>
      <c r="F64" s="323"/>
      <c r="G64" s="325"/>
      <c r="H64" s="326"/>
    </row>
    <row r="65" spans="6:8" ht="12.75">
      <c r="F65" s="323"/>
      <c r="G65" s="325"/>
      <c r="H65" s="325"/>
    </row>
  </sheetData>
  <mergeCells count="3">
    <mergeCell ref="A23:A24"/>
    <mergeCell ref="C23:C24"/>
    <mergeCell ref="D23:D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 Rychtarik</dc:creator>
  <cp:keywords/>
  <dc:description/>
  <cp:lastModifiedBy>user</cp:lastModifiedBy>
  <cp:lastPrinted>2006-07-19T06:29:55Z</cp:lastPrinted>
  <dcterms:created xsi:type="dcterms:W3CDTF">2006-06-15T12:53:47Z</dcterms:created>
  <dcterms:modified xsi:type="dcterms:W3CDTF">2007-01-10T13:46:03Z</dcterms:modified>
  <cp:category/>
  <cp:version/>
  <cp:contentType/>
  <cp:contentStatus/>
</cp:coreProperties>
</file>