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Analýzy a správy\2020-12\FSR\SK zalomena verzia\"/>
    </mc:Choice>
  </mc:AlternateContent>
  <xr:revisionPtr revIDLastSave="0" documentId="13_ncr:1_{9FAA5DA3-0762-48B9-99A1-A4CA836FCBBE}" xr6:coauthVersionLast="45" xr6:coauthVersionMax="45" xr10:uidLastSave="{00000000-0000-0000-0000-000000000000}"/>
  <bookViews>
    <workbookView xWindow="11004" yWindow="360" windowWidth="11976" windowHeight="11796" xr2:uid="{00000000-000D-0000-FFFF-FFFF00000000}"/>
  </bookViews>
  <sheets>
    <sheet name="1" sheetId="33" r:id="rId1"/>
    <sheet name="2" sheetId="34" r:id="rId2"/>
    <sheet name="3" sheetId="35" r:id="rId3"/>
    <sheet name="4" sheetId="36" r:id="rId4"/>
    <sheet name="5" sheetId="37" r:id="rId5"/>
    <sheet name="6" sheetId="38" r:id="rId6"/>
    <sheet name="7" sheetId="39" r:id="rId7"/>
    <sheet name="8" sheetId="32" r:id="rId8"/>
    <sheet name="9" sheetId="18" r:id="rId9"/>
    <sheet name="10" sheetId="31" r:id="rId10"/>
    <sheet name="11" sheetId="14" r:id="rId11"/>
    <sheet name="12" sheetId="15" r:id="rId12"/>
    <sheet name="13" sheetId="16" r:id="rId13"/>
    <sheet name="14" sheetId="17" r:id="rId14"/>
    <sheet name="15" sheetId="6" r:id="rId15"/>
    <sheet name="16" sheetId="30" r:id="rId16"/>
    <sheet name="17" sheetId="7" r:id="rId17"/>
    <sheet name="18" sheetId="8" r:id="rId18"/>
    <sheet name="19" sheetId="28" r:id="rId19"/>
    <sheet name="20" sheetId="19" r:id="rId20"/>
    <sheet name="21" sheetId="10" r:id="rId21"/>
    <sheet name="22" sheetId="20" r:id="rId22"/>
  </sheets>
  <externalReferences>
    <externalReference r:id="rId23"/>
    <externalReference r:id="rId24"/>
    <externalReference r:id="rId25"/>
    <externalReference r:id="rId26"/>
  </externalReferences>
  <definedNames>
    <definedName name="_Tab1" localSheetId="19">'[1]2006Q4 Main'!$A$3:$B$21</definedName>
    <definedName name="_Tab1">'[1]2006Q4 Main'!$A$3:$B$21</definedName>
    <definedName name="_Tab2" localSheetId="19">'[1]2006Q4 Main'!$A$26:$B$44</definedName>
    <definedName name="_Tab2">'[1]2006Q4 Main'!$A$26:$B$44</definedName>
    <definedName name="BSInsBreak" localSheetId="19">'[1]2006Q4 P&amp;L InsBreak'!$A$50</definedName>
    <definedName name="BSInsBreak">'[1]2006Q4 P&amp;L InsBreak'!$A$50</definedName>
    <definedName name="CategoryList" localSheetId="19">#REF!</definedName>
    <definedName name="CategoryList">#REF!</definedName>
    <definedName name="CategoryListColumn" localSheetId="19">#REF!</definedName>
    <definedName name="CategoryListColumn">#REF!</definedName>
    <definedName name="CategoryListRow" localSheetId="19">#REF!</definedName>
    <definedName name="CategoryListRow">#REF!</definedName>
    <definedName name="CompaniesList" localSheetId="19">#REF!</definedName>
    <definedName name="CompaniesList">#REF!</definedName>
    <definedName name="CP2006InsBreak" localSheetId="19">[1]Data!$S$105</definedName>
    <definedName name="CP2006InsBreak">[1]Data!$S$105</definedName>
    <definedName name="CP2006InsBreakNonLife" localSheetId="19">[1]Data!$S$131</definedName>
    <definedName name="CP2006InsBreakNonLife">[1]Data!$S$131</definedName>
    <definedName name="_xlnm.Database" localSheetId="19">[2]Data!$A$1</definedName>
    <definedName name="_xlnm.Database">[2]Data!$A$1</definedName>
    <definedName name="DatabaseTable1" localSheetId="19">[1]Data!$A$625</definedName>
    <definedName name="DatabaseTable1">[1]Data!$A$625</definedName>
    <definedName name="DatabaseTable10" localSheetId="19">[2]Data!$A$195</definedName>
    <definedName name="DatabaseTable10">[2]Data!$A$195</definedName>
    <definedName name="DatabaseTable11" localSheetId="19">[2]Data!$A$225</definedName>
    <definedName name="DatabaseTable11">[2]Data!$A$225</definedName>
    <definedName name="DatabaseTable12" localSheetId="19">[2]Data!$A$255</definedName>
    <definedName name="DatabaseTable12">[2]Data!$A$255</definedName>
    <definedName name="DatabaseTable13" localSheetId="19">[2]Data!$A$285</definedName>
    <definedName name="DatabaseTable13">[2]Data!$A$285</definedName>
    <definedName name="DatabaseTable14" localSheetId="19">[2]Data!$A$315</definedName>
    <definedName name="DatabaseTable14">[2]Data!$A$315</definedName>
    <definedName name="DatabaseTable15" localSheetId="19">[2]Data!$A$345</definedName>
    <definedName name="DatabaseTable15">[2]Data!$A$345</definedName>
    <definedName name="DatabaseTable16" localSheetId="19">[2]Data!$A$375</definedName>
    <definedName name="DatabaseTable16">[2]Data!$A$375</definedName>
    <definedName name="DatabaseTable17" localSheetId="19">[2]Data!$A$405</definedName>
    <definedName name="DatabaseTable17">[2]Data!$A$405</definedName>
    <definedName name="DatabaseTable18" localSheetId="19">[2]Data!$A$483</definedName>
    <definedName name="DatabaseTable18">[2]Data!$A$483</definedName>
    <definedName name="DatabaseTable19" localSheetId="19">[2]Grafy!$A$4</definedName>
    <definedName name="DatabaseTable19">[2]Grafy!$A$4</definedName>
    <definedName name="DatabaseTable2" localSheetId="19">[2]Data!$A$91</definedName>
    <definedName name="DatabaseTable2">[2]Data!$A$91</definedName>
    <definedName name="DatabaseTable20" localSheetId="19">[2]Data!$A$454</definedName>
    <definedName name="DatabaseTable20">[2]Data!$A$454</definedName>
    <definedName name="DatabaseTable21" localSheetId="19">[2]Grafy!$A$33</definedName>
    <definedName name="DatabaseTable21">[2]Grafy!$A$33</definedName>
    <definedName name="DatabaseTable22" localSheetId="19">[2]Data!$A$510</definedName>
    <definedName name="DatabaseTable22">[2]Data!$A$510</definedName>
    <definedName name="DatabaseTable23" localSheetId="19">[2]Data!$A$469</definedName>
    <definedName name="DatabaseTable23">[2]Data!$A$469</definedName>
    <definedName name="DatabaseTable24" localSheetId="19">[2]Data!$A$483</definedName>
    <definedName name="DatabaseTable24">[2]Data!$A$483</definedName>
    <definedName name="DatabaseTable25" localSheetId="19">[2]Data!$A$496</definedName>
    <definedName name="DatabaseTable25">[2]Data!$A$496</definedName>
    <definedName name="DatabaseTable26" localSheetId="19">[2]Data!$A$510</definedName>
    <definedName name="DatabaseTable26">[2]Data!$A$510</definedName>
    <definedName name="DatabaseTable27" localSheetId="19">[2]Data!$A$523</definedName>
    <definedName name="DatabaseTable27">[2]Data!$A$523</definedName>
    <definedName name="DatabaseTable28" localSheetId="19">[2]Data!$A$536</definedName>
    <definedName name="DatabaseTable28">[2]Data!$A$536</definedName>
    <definedName name="DatabaseTable29" localSheetId="19">[2]Data!$A$658</definedName>
    <definedName name="DatabaseTable29">[2]Data!$A$658</definedName>
    <definedName name="DatabaseTable3" localSheetId="19">[2]Data!$A$97</definedName>
    <definedName name="DatabaseTable3">[2]Data!$A$97</definedName>
    <definedName name="DatabaseTable30" localSheetId="19">[2]Data!$A$566</definedName>
    <definedName name="DatabaseTable30">[2]Data!$A$566</definedName>
    <definedName name="DatabaseTable31" localSheetId="19">[2]Data!$A$597</definedName>
    <definedName name="DatabaseTable31">[2]Data!$A$597</definedName>
    <definedName name="DatabaseTable32" localSheetId="19">[2]Data!$A$628</definedName>
    <definedName name="DatabaseTable32">[2]Data!$A$628</definedName>
    <definedName name="DatabaseTable33" localSheetId="19">[2]Data!$A$658</definedName>
    <definedName name="DatabaseTable33">[2]Data!$A$658</definedName>
    <definedName name="DatabaseTable34" localSheetId="19">[2]Data!$A$689</definedName>
    <definedName name="DatabaseTable34">[2]Data!$A$689</definedName>
    <definedName name="DatabaseTable35" localSheetId="19">[2]Data!$A$810</definedName>
    <definedName name="DatabaseTable35">[2]Data!$A$810</definedName>
    <definedName name="DatabaseTable36" localSheetId="19">[2]Data!$A$719</definedName>
    <definedName name="DatabaseTable36">[2]Data!$A$719</definedName>
    <definedName name="DatabaseTable37" localSheetId="19">[2]Data!$A$750</definedName>
    <definedName name="DatabaseTable37">[2]Data!$A$750</definedName>
    <definedName name="DatabaseTable38" localSheetId="19">[2]Data!$A$780</definedName>
    <definedName name="DatabaseTable38">[2]Data!$A$780</definedName>
    <definedName name="DatabaseTable39" localSheetId="19">[2]Data!$A$810</definedName>
    <definedName name="DatabaseTable39">[2]Data!$A$810</definedName>
    <definedName name="DatabaseTable4" localSheetId="19">[2]Data!$A$103</definedName>
    <definedName name="DatabaseTable4">[2]Data!$A$103</definedName>
    <definedName name="DatabaseTable40" localSheetId="19">[2]Data!$A$840</definedName>
    <definedName name="DatabaseTable40">[2]Data!$A$840</definedName>
    <definedName name="DatabaseTable41" localSheetId="19">[2]Data!$A$871</definedName>
    <definedName name="DatabaseTable41">[2]Data!$A$871</definedName>
    <definedName name="DatabaseTable42" localSheetId="19">[2]Data!$A$902</definedName>
    <definedName name="DatabaseTable42">[2]Data!$A$902</definedName>
    <definedName name="DatabaseTable43" localSheetId="19">[2]Data!$A$907</definedName>
    <definedName name="DatabaseTable43">[2]Data!$A$907</definedName>
    <definedName name="DatabaseTable44" localSheetId="19">[2]Data!$A$939</definedName>
    <definedName name="DatabaseTable44">[2]Data!$A$939</definedName>
    <definedName name="DatabaseTable45" localSheetId="19">[2]Data!$A$950</definedName>
    <definedName name="DatabaseTable45">[2]Data!$A$950</definedName>
    <definedName name="DatabaseTable46" localSheetId="19">[2]Grafy!$A$14</definedName>
    <definedName name="DatabaseTable46">[2]Grafy!$A$14</definedName>
    <definedName name="DatabaseTable47" localSheetId="19">[1]Data!$A$387</definedName>
    <definedName name="DatabaseTable47">[1]Data!$A$387</definedName>
    <definedName name="DatabaseTable48" localSheetId="19">[2]Data!$A$975</definedName>
    <definedName name="DatabaseTable48">[2]Data!$A$975</definedName>
    <definedName name="DatabaseTable49" localSheetId="19">[2]Data!$A$992</definedName>
    <definedName name="DatabaseTable49">[2]Data!$A$992</definedName>
    <definedName name="DatabaseTable5" localSheetId="19">[2]Data!$A$109</definedName>
    <definedName name="DatabaseTable5">[2]Data!$A$109</definedName>
    <definedName name="DatabaseTable51" localSheetId="19">[2]Grafy!$A$14</definedName>
    <definedName name="DatabaseTable51">[2]Grafy!$A$14</definedName>
    <definedName name="DatabaseTable6" localSheetId="19">[2]Data!$A$115</definedName>
    <definedName name="DatabaseTable6">[2]Data!$A$115</definedName>
    <definedName name="DatabaseTable7" localSheetId="19">[2]Data!$A$146</definedName>
    <definedName name="DatabaseTable7">[2]Data!$A$146</definedName>
    <definedName name="DatabaseTable8" localSheetId="19">[1]Data!$A$252</definedName>
    <definedName name="DatabaseTable8">[1]Data!$A$252</definedName>
    <definedName name="DatabaseTable9" localSheetId="19">[1]Data!$A$256</definedName>
    <definedName name="DatabaseTable9">[1]Data!$A$256</definedName>
    <definedName name="DataTablesList" localSheetId="19">[2]Data!$A$3</definedName>
    <definedName name="DataTablesList">[2]Data!$A$3</definedName>
    <definedName name="DataTablesListEnd" localSheetId="19">[2]Data!$A$56</definedName>
    <definedName name="DataTablesListEnd">[2]Data!$A$56</definedName>
    <definedName name="DirectoryName" localSheetId="19">'[1]Folder scanner'!$A$1</definedName>
    <definedName name="DirectoryName">'[1]Folder scanner'!$A$1</definedName>
    <definedName name="KonecGraf" localSheetId="7">#REF!</definedName>
    <definedName name="KonecGraf">#REF!</definedName>
    <definedName name="KonecPrognoz" localSheetId="7">#REF!</definedName>
    <definedName name="KonecPrognoz">#REF!</definedName>
    <definedName name="KonTabulka" localSheetId="7">#REF!</definedName>
    <definedName name="KonTabulka">#REF!</definedName>
    <definedName name="OutIMLife" localSheetId="19">'[1]2006Q4 IML2'!$A$1</definedName>
    <definedName name="OutIMLife">'[1]2006Q4 IML2'!$A$1</definedName>
    <definedName name="OutIMLife1" localSheetId="19">'[1]2006Q4 IML1'!$A$1</definedName>
    <definedName name="OutIMLife1">'[1]2006Q4 IML1'!$A$1</definedName>
    <definedName name="OutIMNonLife" localSheetId="19">'[1]2006Q4 IMN'!$A$1</definedName>
    <definedName name="OutIMNonLife">'[1]2006Q4 IMN'!$A$1</definedName>
    <definedName name="OutPL" localSheetId="19">'[1]2006Q4 P&amp;L'!$A$1</definedName>
    <definedName name="OutPL">'[1]2006Q4 P&amp;L'!$A$1</definedName>
    <definedName name="OutResLife" localSheetId="19">'[1]2006Q4 ResL'!$A$1</definedName>
    <definedName name="OutResLife">'[1]2006Q4 ResL'!$A$1</definedName>
    <definedName name="OutResNonLife" localSheetId="19">'[1]2006Q4 ResN'!$A$1</definedName>
    <definedName name="OutResNonLife">'[1]2006Q4 ResN'!$A$1</definedName>
    <definedName name="PLInsBreak" localSheetId="19">'[1]2006Q4 P&amp;L InsBreak'!$A$4</definedName>
    <definedName name="PLInsBreak">'[1]2006Q4 P&amp;L InsBreak'!$A$4</definedName>
    <definedName name="_xlnm.Recorder">[3]Makro1!$B$1:$B$65536</definedName>
    <definedName name="SName" localSheetId="19">'[1]Workbook Scanner'!$A$4</definedName>
    <definedName name="SName">'[1]Workbook Scanner'!$A$4</definedName>
    <definedName name="SSInsName" localSheetId="19">'[1]Strukt sprava 2006'!$I$21</definedName>
    <definedName name="SSInsName">'[1]Strukt sprava 2006'!$I$21</definedName>
    <definedName name="SSInsName1" localSheetId="19">'[1]Strukt sprava 2006'!$I$42</definedName>
    <definedName name="SSInsName1">'[1]Strukt sprava 2006'!$I$42</definedName>
    <definedName name="SSLifeOut" localSheetId="19">'[1]Strukt sprava 2006'!$I$25</definedName>
    <definedName name="SSLifeOut">'[1]Strukt sprava 2006'!$I$25</definedName>
    <definedName name="SSLifeOut1" localSheetId="19">'[1]Strukt sprava 2006'!$I$46</definedName>
    <definedName name="SSLifeOut1">'[1]Strukt sprava 2006'!$I$46</definedName>
    <definedName name="SSLifeSource" localSheetId="19">'[1]Strukt sprava 2006'!$I$22</definedName>
    <definedName name="SSLifeSource">'[1]Strukt sprava 2006'!$I$22</definedName>
    <definedName name="SSLifeSource1" localSheetId="19">'[1]Strukt sprava 2006'!$I$43</definedName>
    <definedName name="SSLifeSource1">'[1]Strukt sprava 2006'!$I$43</definedName>
    <definedName name="SSNonLifeOut" localSheetId="19">'[1]Strukt sprava 2006'!$I$30</definedName>
    <definedName name="SSNonLifeOut">'[1]Strukt sprava 2006'!$I$30</definedName>
    <definedName name="SSNonLifeOut1" localSheetId="19">'[1]Strukt sprava 2006'!$I$51</definedName>
    <definedName name="SSNonLifeOut1">'[1]Strukt sprava 2006'!$I$51</definedName>
    <definedName name="SSNonLifeSource" localSheetId="19">'[1]Strukt sprava 2006'!$I$23</definedName>
    <definedName name="SSNonLifeSource">'[1]Strukt sprava 2006'!$I$23</definedName>
    <definedName name="SSNonLifeSource1" localSheetId="19">'[1]Strukt sprava 2006'!$I$44</definedName>
    <definedName name="SSNonLifeSource1">'[1]Strukt sprava 2006'!$I$44</definedName>
    <definedName name="SSOut2" localSheetId="19">'[1]Strukt sprava 2006'!$I$15</definedName>
    <definedName name="SSOut2">'[1]Strukt sprava 2006'!$I$15</definedName>
    <definedName name="SSSource2" localSheetId="19">'[1]Strukt sprava 2006'!$I$14</definedName>
    <definedName name="SSSource2">'[1]Strukt sprava 2006'!$I$14</definedName>
    <definedName name="StatIMLife" localSheetId="19">'[1]2006Q4 Main'!$B$3</definedName>
    <definedName name="StatIMLife">'[1]2006Q4 Main'!$B$3</definedName>
    <definedName name="StatIMNonLife" localSheetId="19">'[1]2006Q4 Main'!$B$26</definedName>
    <definedName name="StatIMNonLife">'[1]2006Q4 Main'!$B$26</definedName>
    <definedName name="StatPL" localSheetId="19">'[1]2006Q4 Main'!$B$95</definedName>
    <definedName name="StatPL">'[1]2006Q4 Main'!$B$95</definedName>
    <definedName name="StatReservesLife" localSheetId="19">'[1]2006Q4 Main'!$B$49</definedName>
    <definedName name="StatReservesLife">'[1]2006Q4 Main'!$B$49</definedName>
    <definedName name="StatReservesNonLife" localSheetId="19">'[1]2006Q4 Main'!$B$72</definedName>
    <definedName name="StatReservesNonLife">'[1]2006Q4 Main'!$B$72</definedName>
    <definedName name="Table1Cat" localSheetId="19">#REF!</definedName>
    <definedName name="Table1Cat">#REF!</definedName>
    <definedName name="Table1Row" localSheetId="19">#REF!</definedName>
    <definedName name="Table1Row">#REF!</definedName>
    <definedName name="Table1Start" localSheetId="19">#REF!</definedName>
    <definedName name="Table1Start">#REF!</definedName>
    <definedName name="Table2Cat" localSheetId="19">#REF!</definedName>
    <definedName name="Table2Cat">#REF!</definedName>
    <definedName name="Table2Row" localSheetId="19">#REF!</definedName>
    <definedName name="Table2Row">#REF!</definedName>
    <definedName name="Table2Start" localSheetId="19">#REF!</definedName>
    <definedName name="Table2Start">#REF!</definedName>
    <definedName name="TablesList" localSheetId="19">#REF!</definedName>
    <definedName name="TablesList">#REF!</definedName>
    <definedName name="WName" localSheetId="19">'[1]Workbook Scanner'!$A$1</definedName>
    <definedName name="WName">'[1]Workbook Scanner'!$A$1</definedName>
    <definedName name="ZacGraf" localSheetId="7">#REF!</definedName>
    <definedName name="ZacGraf">#REF!</definedName>
    <definedName name="ZacGrafBar" localSheetId="7">#REF!</definedName>
    <definedName name="ZacGrafBar">#REF!</definedName>
    <definedName name="ZacGrafLupa">[4]UVOD!$F$17</definedName>
    <definedName name="ZacPrognoz" localSheetId="7">#REF!</definedName>
    <definedName name="ZacPrognoz">#REF!</definedName>
    <definedName name="ZacTabulka" localSheetId="7">#REF!</definedName>
    <definedName name="ZacTabulk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9" l="1"/>
</calcChain>
</file>

<file path=xl/sharedStrings.xml><?xml version="1.0" encoding="utf-8"?>
<sst xmlns="http://schemas.openxmlformats.org/spreadsheetml/2006/main" count="357" uniqueCount="285">
  <si>
    <t>Podniky emitujúce iné znečisťujúce látky do ovzdušia</t>
  </si>
  <si>
    <t>Podniky pod schémou EÚ ETS (emitenti skleníkových plynov)</t>
  </si>
  <si>
    <t>Marec 2020</t>
  </si>
  <si>
    <t>Marec 2021</t>
  </si>
  <si>
    <t>Slovensko</t>
  </si>
  <si>
    <t>Medián krajín EÚ</t>
  </si>
  <si>
    <t>Medzikvartilové rozpätie</t>
  </si>
  <si>
    <t>Základný scenár</t>
  </si>
  <si>
    <t>Nepriaznivý scenár</t>
  </si>
  <si>
    <t>Ziskovosť, Základný scenár</t>
  </si>
  <si>
    <t>Ziskovosť, Nepriaznivý scenár</t>
  </si>
  <si>
    <t>Medián</t>
  </si>
  <si>
    <t>Tržby za štvrťrok (medziročná zmena)</t>
  </si>
  <si>
    <t>Ukazovateľ likvidity</t>
  </si>
  <si>
    <t>Mikropodniky</t>
  </si>
  <si>
    <t>Malé podniky</t>
  </si>
  <si>
    <t>Stredné podniky</t>
  </si>
  <si>
    <t>Veľké podniky</t>
  </si>
  <si>
    <t>Podniky spolu</t>
  </si>
  <si>
    <t>MF SR</t>
  </si>
  <si>
    <t>SIH</t>
  </si>
  <si>
    <t>Úvery bez garancie</t>
  </si>
  <si>
    <t>Úvery s garanciou</t>
  </si>
  <si>
    <t xml:space="preserve"> </t>
  </si>
  <si>
    <t>Ukončené odklady - nezlyhané - v omeškaní do 30 dní</t>
  </si>
  <si>
    <t>Ukončené odklady - nezlyhané - v omeškaní 30 až 90 dní</t>
  </si>
  <si>
    <t>Ukončené odklady - zlyhané alebo v omeškaní viac ako 90 dní</t>
  </si>
  <si>
    <t>Pretrvávajúce odklady - zlyhané</t>
  </si>
  <si>
    <t>Úvery podnikom</t>
  </si>
  <si>
    <t>Mikro 
podniky</t>
  </si>
  <si>
    <t>Malé 
podniky</t>
  </si>
  <si>
    <t>Stredné 
podniky</t>
  </si>
  <si>
    <t>Veľké 
podniky</t>
  </si>
  <si>
    <t>Zlyhané úvery</t>
  </si>
  <si>
    <t>Úvery v omeškaní viac ako 90 dní</t>
  </si>
  <si>
    <t>Úvery v omeškaní 30 až 90 dní</t>
  </si>
  <si>
    <t>Úvery v omeškaní do 30 dní</t>
  </si>
  <si>
    <t>Úvery na 
bývanie</t>
  </si>
  <si>
    <t>Spotreb.
úvery</t>
  </si>
  <si>
    <t>Retail spolu</t>
  </si>
  <si>
    <t>Domácnosti</t>
  </si>
  <si>
    <t>Podniky</t>
  </si>
  <si>
    <t>Bez odkladu</t>
  </si>
  <si>
    <t>Odklad ukončený - ťažkosti so splácaním</t>
  </si>
  <si>
    <t>Odklad ukončený - splácané bez ťažkostí</t>
  </si>
  <si>
    <t>Odklad neukončený - zlyhané</t>
  </si>
  <si>
    <t>dodávka energií</t>
  </si>
  <si>
    <t>ťažba a dobývanie</t>
  </si>
  <si>
    <t>finančné a poisťovacie činnosti</t>
  </si>
  <si>
    <t>činnosti v oblasti nehnuteľností</t>
  </si>
  <si>
    <t>veľko a maloobchod; automotiv</t>
  </si>
  <si>
    <t>umenie, zábava a rekreácia</t>
  </si>
  <si>
    <t>odborné, vedecké a technické činnosti</t>
  </si>
  <si>
    <t>ostatné činnosti</t>
  </si>
  <si>
    <t>stavebníctvo</t>
  </si>
  <si>
    <t>informácie a komunikácia</t>
  </si>
  <si>
    <t>doprava a skladovanie</t>
  </si>
  <si>
    <t>priemyselná výroba</t>
  </si>
  <si>
    <t>dodávka vody</t>
  </si>
  <si>
    <t>vzdelávanie</t>
  </si>
  <si>
    <t>administratívne a podporné služby</t>
  </si>
  <si>
    <t>ubytovacie a stravovacie služby</t>
  </si>
  <si>
    <t>Bez zahrnutia schémy Prvá pomoc / + / ++</t>
  </si>
  <si>
    <t>Spolu</t>
  </si>
  <si>
    <t>Mikro</t>
  </si>
  <si>
    <t>Malé</t>
  </si>
  <si>
    <t>Stredné</t>
  </si>
  <si>
    <t>Veľké</t>
  </si>
  <si>
    <t>Úvery na bývanie</t>
  </si>
  <si>
    <t>Presah do dôchodku &gt; 3 roky
a DSTI &gt; 50 %</t>
  </si>
  <si>
    <t>Presah do dôchodku ≤ 3 roky
a DSTI &gt; 50 %</t>
  </si>
  <si>
    <t>Presah do dôchodku &gt; 3 roky
a DSTI ≤ 50 %</t>
  </si>
  <si>
    <t>Presah do dôchodku ≤ 3 roky
a DSTI ≤ 50 %</t>
  </si>
  <si>
    <t>Ostatné úvery</t>
  </si>
  <si>
    <t>Priemerná garantovaná úroková sadzba v životnom poistení</t>
  </si>
  <si>
    <t>Investičný výnos z aktív kryjúcich technické rezervy v životnom poistení</t>
  </si>
  <si>
    <t>Investičný výnos bez vplyvu jednorazových efektov</t>
  </si>
  <si>
    <t>Modul životného poistenia</t>
  </si>
  <si>
    <t>Modul neživotného poistenia</t>
  </si>
  <si>
    <t>Modul trhových rizík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</si>
  <si>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</si>
  <si>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</si>
  <si>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</si>
  <si>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</si>
  <si>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</si>
  <si>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</si>
  <si>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</si>
  <si>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</si>
  <si>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</si>
  <si>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</si>
  <si>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</si>
  <si>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</si>
  <si>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Spotrebiteľské úvery</t>
  </si>
  <si>
    <t>Limit</t>
  </si>
  <si>
    <t>DSTI &gt; 60 %</t>
  </si>
  <si>
    <t>DTI &gt; 8</t>
  </si>
  <si>
    <t>LTV &gt; 80 %</t>
  </si>
  <si>
    <t>1. Q</t>
  </si>
  <si>
    <t>Index dostupnosti bývania (fixné úrokové sadzby)</t>
  </si>
  <si>
    <t>Index dostupnosti bývania</t>
  </si>
  <si>
    <t>Objem nových úverov</t>
  </si>
  <si>
    <t>Podiel garancií na nových úveroch</t>
  </si>
  <si>
    <t>Ziskovosť</t>
  </si>
  <si>
    <t>[-50 %, -15 %)</t>
  </si>
  <si>
    <t>[ 0 %, 5 %)</t>
  </si>
  <si>
    <t>[ 5 %, 10 %)</t>
  </si>
  <si>
    <t>[10 %, 20 %)</t>
  </si>
  <si>
    <t>[20 %, 40 %)</t>
  </si>
  <si>
    <t>[40 %, 80 %]</t>
  </si>
  <si>
    <t>Likvidita</t>
  </si>
  <si>
    <t>[0 %, 5 %)</t>
  </si>
  <si>
    <t>[5 %, 15 %)</t>
  </si>
  <si>
    <t>[15 %, 30 %)</t>
  </si>
  <si>
    <t>[30 %, 50 %)</t>
  </si>
  <si>
    <t>[50 %, 100 %)</t>
  </si>
  <si>
    <t>[100 %, 200 %)</t>
  </si>
  <si>
    <t>nad 200 %</t>
  </si>
  <si>
    <t>Zadlženosť</t>
  </si>
  <si>
    <t>[0 %, 100 %)</t>
  </si>
  <si>
    <t>[200 %, 300 %)</t>
  </si>
  <si>
    <t>[300 %, 500 %)</t>
  </si>
  <si>
    <t>[500 %, 900 %)</t>
  </si>
  <si>
    <t>nad 900 %</t>
  </si>
  <si>
    <t>Nárast RWA</t>
  </si>
  <si>
    <t>Nárast VZ</t>
  </si>
  <si>
    <t>Pokles RWA</t>
  </si>
  <si>
    <t>SI banky</t>
  </si>
  <si>
    <t>LSI banky</t>
  </si>
  <si>
    <t>Zmena objemu vkladov</t>
  </si>
  <si>
    <t>Čisté predaje fondov kolektívneho investovania</t>
  </si>
  <si>
    <t>Najväčší vplyv na sektor by malo precenenie aktív, v ďalších rokoch sa očakáva čiastočná korekcia</t>
  </si>
  <si>
    <t>Dodatočné náklady z jednotlivých modulov stresového testovania poistného sektora (mil. EUR)</t>
  </si>
  <si>
    <t>Zdroj: NBS</t>
  </si>
  <si>
    <t>Graf 22</t>
  </si>
  <si>
    <t>PVZ, Základný scenár</t>
  </si>
  <si>
    <t>PVZ, Nepriaznivý scenár</t>
  </si>
  <si>
    <t>Graf 21</t>
  </si>
  <si>
    <t>Solventnosť bankového sektora je významne ovplyvnená schopnosťou bánk tvoriť zisk</t>
  </si>
  <si>
    <t>(% vlastných zdrojov, % rizikovo-vážených aktív)</t>
  </si>
  <si>
    <t>Poznámka: Ziskovosť vyjadrená prostredníctvom ukazovateľa ROE. PVZ (primeranosť vlastných zdrojov) zohľadňuje aj zisky dosiahnuté v príslušnom roku.</t>
  </si>
  <si>
    <t>Graf 20</t>
  </si>
  <si>
    <t>Napriek poklesu je investičný výnos zatiaľ dostatočný na pokrytie garantovaných úrokových sadzieb</t>
  </si>
  <si>
    <t>Výška priemernej garantovanej úrokovej sadzby a investičný výnos z aktív (%)</t>
  </si>
  <si>
    <t>Graf 19</t>
  </si>
  <si>
    <t>Zmeny v kapitálovej primeranosti SI a LSI bánk</t>
  </si>
  <si>
    <t>(%)</t>
  </si>
  <si>
    <t>Poznámka: SI – významné banky, LSI – menej významné banky, RWA – rizikovo-vážené aktíva, VZ – vlastné zdroje.</t>
  </si>
  <si>
    <t>Graf 18</t>
  </si>
  <si>
    <t>Ziskovosť bánk poklesla vo väčšine krajín EÚ</t>
  </si>
  <si>
    <t>Vývoj anualizovanej hodnoty návratnosti kapitálu v EÚ (%)</t>
  </si>
  <si>
    <t>Zdroj: NBS, ECB</t>
  </si>
  <si>
    <t>Ostatné výnosy z finančných činností</t>
  </si>
  <si>
    <t>Prevádzkové náklady</t>
  </si>
  <si>
    <t>Opravné položky a rezervy</t>
  </si>
  <si>
    <t>Čistý úrokový príjem</t>
  </si>
  <si>
    <t>Daň z príjmu a ostatné vplyvy</t>
  </si>
  <si>
    <t>Graf 17</t>
  </si>
  <si>
    <t>Zisk bánk ku koncu prvého štvrťroka 2021 je medziročne takmer dvojnásobný</t>
  </si>
  <si>
    <t>Čistý zisk a najvýznamnejšie faktory zmeny jeho medziročného nárastu (mil. EUR)</t>
  </si>
  <si>
    <t>Poznámka: Regulatórne náklady zahŕňajú bankový odvod, príspevky do rezolučného fondu a Fondu ochrany vkladov a poplatky za dohľad. Ostatné výnosy z finančných činností zahŕňajú čistý príjem z poplatkov a provízií, prijaté dividendy a precenenie finančných nástrojov oceňovaných cez výsledok hospodárenia.</t>
  </si>
  <si>
    <t>Graf 16</t>
  </si>
  <si>
    <t>Vlastníctvo slovenských podnikových dlhopisov u domácností je koncentrované na niekoľko desiatok najvýznamnejších emitentov</t>
  </si>
  <si>
    <t>Poznámka: Graf zachytáva stav k 31. 12. 2020.</t>
  </si>
  <si>
    <t>Banka 1</t>
  </si>
  <si>
    <t>Banka 2</t>
  </si>
  <si>
    <t>Banka 3</t>
  </si>
  <si>
    <t>Banka 4</t>
  </si>
  <si>
    <t>Banka 5</t>
  </si>
  <si>
    <t>Banka 6</t>
  </si>
  <si>
    <t>Banka 7</t>
  </si>
  <si>
    <t>Banka 8</t>
  </si>
  <si>
    <t>Banka 9</t>
  </si>
  <si>
    <t>Banka 10</t>
  </si>
  <si>
    <t>Graf 15</t>
  </si>
  <si>
    <t>Podiel úverov podnikom znečisťujúcich ovzdušie vo vybraných bankách ku koncu roka 2020</t>
  </si>
  <si>
    <t>Podniky emitujúce iné znečisťujúce látky a podniky pod EÚ ETS (%)</t>
  </si>
  <si>
    <t>Zdroj: Ministerstvo životného prostredia SR, Slovenský hydrometeorologický ústav, NBS</t>
  </si>
  <si>
    <t>Poznámka: Banky s portfóliom podnikových úverov vyšším ako 250 mil. EUR v roku 2020. V prípade, ak podnik emituje skleníkové plyny a zároveň aj iné znečisťujúce látky (tuhé znečisťujúce látky, oxidy síry a dusíka, oxid uhoľnatý a iné organické látky), je evidovaný ako emitent skleníkových plynov. EÚ ETS: EU Emissions Trading System.</t>
  </si>
  <si>
    <t>Graf 13</t>
  </si>
  <si>
    <t>Simulovaný prepad tržieb podľa jednotlivých odvetví</t>
  </si>
  <si>
    <t>Medziročný pokles tržieb podnikom okrem mikropodnikov v roku 2020 (%)</t>
  </si>
  <si>
    <t>Zdroj: ŠÚ SR, NBS</t>
  </si>
  <si>
    <t>Graf 12</t>
  </si>
  <si>
    <t>Úvery so zhoršenou kreditnou kvalitou</t>
  </si>
  <si>
    <t>Podiel úverov so zhoršenou kreditnou kvalitou na celom portfóliu úverov (%)</t>
  </si>
  <si>
    <t>Graf 11</t>
  </si>
  <si>
    <t>Prehľad podielu úverov so zhoršenou kvalitou pri úveroch, pri ktorých bol poskytnutý odklad</t>
  </si>
  <si>
    <t>Poznámka: Za ukončené odklady sú považované odklady ukončené do konca februára. Na grafe je zobrazená ich kreditná kvalita ku koncu marca.</t>
  </si>
  <si>
    <t>Poznámka: Hodnoty sú vypočítané na vzorke cca 5 000 podnikov, ktoré reprezentujú najmä kategóriu stredne veľkých a veľkých podnikov. Ukazovateľ likvidity je definovaný ako podiel finančných aktív (hotovosť a bankové účty) k záväzkom.</t>
  </si>
  <si>
    <t>Rozdelenie medziročnej zmeny tržieb za obdobie jednotlivých štvrťrokov a rozdelenie ukazovateľov likvidity (%)</t>
  </si>
  <si>
    <t>Tržby klesli najmä v 2. štvrťroku 2020, likvidita však počas roka 2020 rástla</t>
  </si>
  <si>
    <t>Graf 1</t>
  </si>
  <si>
    <t>Graf 2</t>
  </si>
  <si>
    <t>Úvery podnikom sa mierne zrýchlili</t>
  </si>
  <si>
    <t>Medziročné tempo rastu úverov podnikom podľa kategórií veľkostí podnikov (%)</t>
  </si>
  <si>
    <t>Zdroj: NBS, RBUZ</t>
  </si>
  <si>
    <t>Graf 3</t>
  </si>
  <si>
    <t>Čerpanie garancií v roku 2021 sa spomalilo, záujem sa sústredil len na vybrané schémy</t>
  </si>
  <si>
    <t>Poznámka: MF SR – Ministerstvo financií SR, SIH – Slovak Investment Holding, a. s., NDF I. – National Development Fund I., s. r. o., NDF II. – National Development Fund II., a. s. V ľavom grafe nie sú zahrnuté neskoršie dočerpania nových úverov a nové úvery poskytnuté veľkým podnikom.</t>
  </si>
  <si>
    <t>Graf 4</t>
  </si>
  <si>
    <t>Banky pri poskytovaní garancií rozlišovali kreditnú kvalitu</t>
  </si>
  <si>
    <t>Podiel garancií na nových úveroch a objem nových úverov podľa úrovne ziskovosti, likvidity a zadlženosti (mil. EUR, %)</t>
  </si>
  <si>
    <t>Zdroj: Bisnode, NBS, RBUZ</t>
  </si>
  <si>
    <t>Poznámka: V záujme čo najväčšej konzistentnosti porovnania kreditnej kvality úverov so štátnou garanciou a bez nej sa analyzovala zúžená vzorka úverov z Registra bankových úverov a záruk. Pracovalo sa s novými úvermi poskytnutými od júna 2020 (začiatok poskytovania garancií) očistenými o kreditné karty a revolving. Vylúčené boli aj veľké podniky, keďže sa ich poskytovanie garancií takmer netýkalo. Ako ukazovateľ ziskovosti bol použitý ukazovateľ ROE. Ukazovateľ likvidity je definovaný ako podiel finančných aktív (hotovosť a bankové účty) k záväzkom. Pod zadlženosťou sa rozumie podiel celkových záväzkov (okrem vlastného imania) na vlastnom imaní.</t>
  </si>
  <si>
    <t>[-15 %, 0 %)</t>
  </si>
  <si>
    <t>Graf 5</t>
  </si>
  <si>
    <t>Úvery na bývanie napriek výkyvom pokračovali v intenzívnom raste</t>
  </si>
  <si>
    <t>Medzimesačný prírastok objemu úverov na bývanie (mil. EUR)</t>
  </si>
  <si>
    <t>Graf 6</t>
  </si>
  <si>
    <t>Pri ukazovateli schopnosti splácať (DSTI) a ukazovateli zabezpečenia úveru (LTV) banky mierne uvoľnili úverové štandardy</t>
  </si>
  <si>
    <t>Podiel úverov poskytnutých v jednotlivých štvrťrokoch 2020 v rámci výnimiek z úverových štandardov k celkovému objemu nových úverov (%)</t>
  </si>
  <si>
    <t>Poznámka: 1. Q až 4. Q označuje prvý až štvrtý štvrťrok 2020. DSTI je ukazovateľ schopnosti splácať (mesačné splátky po zohľadnení zvýšenia úrokovej sadzby o 2 p. b. k čistému príjmu zníženému o životné minimum), DTI je ukazovateľ celkovej zadlženosti (podiel celkového dlhu k ročnému čistému príjmu) a LTV je ukazovateľ zabezpečenia úveru (podiel dlhu k hodnote zabezpečenia).</t>
  </si>
  <si>
    <t>Graf 7</t>
  </si>
  <si>
    <t>Spotrebiteľské úvery strácali najviac objemu počas lockdownov</t>
  </si>
  <si>
    <t>Medzimesačný prírastok objemu spotrebiteľských úverov (mil. EUR)</t>
  </si>
  <si>
    <t>Priemer 2016 - 2018</t>
  </si>
  <si>
    <t>Graf 9</t>
  </si>
  <si>
    <t>Rizikovosť úverov na bývanie, ktoré budú splácané aj po dosiahnutí dôchodkového veku klientov</t>
  </si>
  <si>
    <t>Podiel jednotlivých kategórií na celkovom objeme nových úverov na bývanie poskytnutých počas roka 2020 (%)</t>
  </si>
  <si>
    <t>Poznámka: Presah do dôchodku označuje zostatkovú splatnosť úveru po tom, ako všetci dlžníci dosiahnu dôchodkový vek. Za dôchodkový vek sa na účely tejto správy považuje vek 64 rokov.</t>
  </si>
  <si>
    <t>Graf 8</t>
  </si>
  <si>
    <t>Pokračoval výrazný vplyv úrokových sadzieb na dostupnosť bývania</t>
  </si>
  <si>
    <t>(index)</t>
  </si>
  <si>
    <t>Zdroj: Cenová mapa nehnuteľností, NBS</t>
  </si>
  <si>
    <t>Graf 10</t>
  </si>
  <si>
    <t>Rast úspor domácností výrazne stúpol v druhej vlne pandémie</t>
  </si>
  <si>
    <t>Trojmesačný plávajúci priemer medzimesačnej zmeny stavu vkladov domácností a čisté predaje podielov vo fondoch kolektívneho investovania (mil. EUR)</t>
  </si>
  <si>
    <t>Podiel úverov v riziku nesplácania a vplyv prijatých opatrení</t>
  </si>
  <si>
    <t>Nárast podielu úverov v riziku nesplácania na celkovom portfóliu v dôsledku zhoršenia finančnej situácie v rokoch 2020 a 2021 (%)</t>
  </si>
  <si>
    <t>Zdroj: NBS, Bisnode</t>
  </si>
  <si>
    <t>Poznámka: Pri podnikoch je podiel úverov v riziku nesplácania odhadnutý ako podiel úverov poskytnutých podnikom, ktoré by sa v dôsledku prepadu tržieb mohli do konca roka 2021 stať nesolventné. V základnom scenári predpokladáme, že výpadok tržieb podnikov nastal iba v roku 2020, v roku 2021 sa už ďalšie výpadky neočakávajú. V nepriaznivom scenári predpokladáme, že výpadok tržieb v roku 2021 bude na úrovni 45 % výpadku tržieb v roku 2020.</t>
  </si>
  <si>
    <t>1. kvartil</t>
  </si>
  <si>
    <r>
      <t xml:space="preserve">Odklad neukončený </t>
    </r>
    <r>
      <rPr>
        <vertAlign val="superscript"/>
        <sz val="10"/>
        <color theme="1"/>
        <rFont val="Verdana"/>
        <family val="2"/>
        <charset val="238"/>
      </rPr>
      <t>1)</t>
    </r>
  </si>
  <si>
    <r>
      <t xml:space="preserve">Poznámka: Percentá v grafe sú vypočítané na celom portfóliu úverov. Údaje za retail vychádzajú z údajov za skupinu štyroch najväčších bánk. Za ukončené odklady sú považované úvery s odkladmi ukončenými do konca februára 2021.
</t>
    </r>
    <r>
      <rPr>
        <vertAlign val="superscript"/>
        <sz val="10"/>
        <color theme="1"/>
        <rFont val="Verdana"/>
        <family val="2"/>
        <charset val="238"/>
      </rPr>
      <t>1)</t>
    </r>
    <r>
      <rPr>
        <sz val="10"/>
        <color theme="1"/>
        <rFont val="Verdana"/>
        <family val="2"/>
        <charset val="238"/>
      </rPr>
      <t xml:space="preserve"> Úvery s neukončeným odkladom zahŕňajú aj úvery, pri ktorých pôvodný odklad vypršal, ale bol znova predĺžený.</t>
    </r>
  </si>
  <si>
    <t>31.12.2020 (spolu)</t>
  </si>
  <si>
    <t>2. Q 2019</t>
  </si>
  <si>
    <t>1. Q 2019</t>
  </si>
  <si>
    <t>3. Q 2019</t>
  </si>
  <si>
    <t>4. Q 2019</t>
  </si>
  <si>
    <t>1. Q 2020</t>
  </si>
  <si>
    <t>2. Q 2020</t>
  </si>
  <si>
    <t>3. Q 2020</t>
  </si>
  <si>
    <t>4. Q 2020</t>
  </si>
  <si>
    <t>1. Q 2021</t>
  </si>
  <si>
    <t>SIH-NDF II. (takmer plne vyčerpaná)</t>
  </si>
  <si>
    <t>2. Q</t>
  </si>
  <si>
    <t>3. Q</t>
  </si>
  <si>
    <t>4. Q</t>
  </si>
  <si>
    <t>So zahrnutím schémy Prvá pomoc / + / ++</t>
  </si>
  <si>
    <t>4. Q 2014</t>
  </si>
  <si>
    <t>1. Q 2015</t>
  </si>
  <si>
    <t>2. Q 2015</t>
  </si>
  <si>
    <t>3. Q 2015</t>
  </si>
  <si>
    <t>4. Q 2015</t>
  </si>
  <si>
    <t>4. Q 2016</t>
  </si>
  <si>
    <t>4. Q 2017</t>
  </si>
  <si>
    <t>4. Q 2018</t>
  </si>
  <si>
    <t>1. Q 2016</t>
  </si>
  <si>
    <t>1. Q 2017</t>
  </si>
  <si>
    <t>1. Q 2018</t>
  </si>
  <si>
    <t>2. Q 2016</t>
  </si>
  <si>
    <t>2. Q 2017</t>
  </si>
  <si>
    <t>2. Q 2018</t>
  </si>
  <si>
    <t>3. Q 2016</t>
  </si>
  <si>
    <t>3. Q 2017</t>
  </si>
  <si>
    <t>3. Q 2018</t>
  </si>
  <si>
    <r>
      <t xml:space="preserve">2020 </t>
    </r>
    <r>
      <rPr>
        <vertAlign val="superscript"/>
        <sz val="10"/>
        <rFont val="Verdana"/>
        <family val="2"/>
        <charset val="238"/>
      </rPr>
      <t>1)</t>
    </r>
  </si>
  <si>
    <r>
      <t xml:space="preserve">Poznámka: </t>
    </r>
    <r>
      <rPr>
        <vertAlign val="superscript"/>
        <sz val="10"/>
        <rFont val="Verdana"/>
        <family val="2"/>
        <charset val="238"/>
      </rPr>
      <t>1)</t>
    </r>
    <r>
      <rPr>
        <sz val="10"/>
        <rFont val="Verdana"/>
        <family val="2"/>
        <charset val="238"/>
      </rPr>
      <t xml:space="preserve"> Údaj o garantovanej úrokovej sadzbe za rok 2020 sa odhaduje s predpokladom pokračovania priemerného poklesu z rokov 2016 – 2019.</t>
    </r>
  </si>
  <si>
    <t xml:space="preserve">Vľavo: Celkový objem nových úverov (mil. EUR) </t>
  </si>
  <si>
    <t>Vpravo: Štruktúra celkového objemu garancií poskytnutých od začiatku pandémie do marca 2021 podľa jednotlivých garančných schém (%)</t>
  </si>
  <si>
    <t>Eximbanka (miera čerpania: 2 %)</t>
  </si>
  <si>
    <t>SIH-NDF I. (miera čerpania: 11 %)</t>
  </si>
  <si>
    <t>Priemer 2017 - 2019</t>
  </si>
  <si>
    <t xml:space="preserve">Hore: Úvery podnikom (podiel na všetkých úveroch, pri ktorých bol poskytnutý odklad; %) </t>
  </si>
  <si>
    <t>Dole: Retailové úvery (podiel na úveroch s ukončeným odkladom; %)</t>
  </si>
  <si>
    <t>Retailové úvery</t>
  </si>
  <si>
    <t>Poznámka: V základnom scenári predpokladáme, že výpadok tržieb podnikov nastal iba v roku 2020. V roku 2021 sa už ďalšie výpadky neočakávajú. V nepriaznivom scenári predpokladáme, že výpadok tržieb v roku 2021 bude na úrovni 45 % výpadku tržieb v roku 2020. V prípade mikropodnikov predpokladáme, že pokles tržieb je v jednotlivých odvetviach dvojnásobý v porovnaní s ostatnými podnikmi.</t>
  </si>
  <si>
    <t>Graf 14</t>
  </si>
  <si>
    <t>Regulatórne náklady</t>
  </si>
  <si>
    <t xml:space="preserve">Poznámka: Index dostupnosti bývania je definovaný ako prevrátená hodnota podielu splátky úveru na kúpu priemerného bytu na priemernej mzde. Pri výpočte s fixnou úrokovou sadzbou je zafixovaná hodnota z roku 2003. </t>
  </si>
  <si>
    <t>Kumulatívny podiel na celkovom objeme slovenských podnikových dlhopisov v majetku domácností</t>
  </si>
  <si>
    <t>Počet emitujúcich subjektov zoradených podľa objemu emisií</t>
  </si>
  <si>
    <t>predikcia 6-21</t>
  </si>
  <si>
    <t>predikcia 9-21</t>
  </si>
  <si>
    <t>predikcia 12-21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</si>
</sst>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000%"/>
    <numFmt numFmtId="166" formatCode="yyyy"/>
    <numFmt numFmtId="167" formatCode="0.0%"/>
    <numFmt numFmtId="168" formatCode="#,##0.0"/>
    <numFmt numFmtId="169" formatCode="0.0"/>
    <numFmt numFmtId="170" formatCode="[$-41B]mmm\-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Verdana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u/>
      <sz val="11"/>
      <color indexed="12"/>
      <name val="Arial"/>
      <family val="2"/>
      <charset val="238"/>
    </font>
    <font>
      <sz val="10"/>
      <color indexed="8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theme="0" tint="-0.14999847407452621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rgb="FFFF0000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10"/>
      <color theme="2" tint="-0.249977111117893"/>
      <name val="Verdana"/>
      <family val="2"/>
      <charset val="238"/>
    </font>
    <font>
      <sz val="10"/>
      <color theme="2" tint="-0.249977111117893"/>
      <name val="Verdana"/>
      <family val="2"/>
      <charset val="238"/>
    </font>
    <font>
      <vertAlign val="superscript"/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10" fillId="0" borderId="0"/>
    <xf numFmtId="0" fontId="12" fillId="0" borderId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4" fillId="0" borderId="0" xfId="2"/>
    <xf numFmtId="10" fontId="4" fillId="0" borderId="0" xfId="2" applyNumberFormat="1"/>
    <xf numFmtId="3" fontId="4" fillId="0" borderId="0" xfId="2" applyNumberFormat="1"/>
    <xf numFmtId="0" fontId="4" fillId="0" borderId="0" xfId="2" applyFill="1"/>
    <xf numFmtId="14" fontId="4" fillId="0" borderId="0" xfId="2" applyNumberFormat="1"/>
    <xf numFmtId="0" fontId="4" fillId="0" borderId="0" xfId="2" applyFont="1"/>
    <xf numFmtId="0" fontId="4" fillId="0" borderId="0" xfId="2" applyAlignment="1">
      <alignment horizontal="center" vertical="center" wrapText="1"/>
    </xf>
    <xf numFmtId="0" fontId="4" fillId="0" borderId="0" xfId="2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16" applyFont="1" applyFill="1"/>
    <xf numFmtId="0" fontId="8" fillId="0" borderId="0" xfId="16" applyFont="1" applyFill="1" applyBorder="1"/>
    <xf numFmtId="0" fontId="8" fillId="0" borderId="0" xfId="16" applyFont="1" applyFill="1" applyBorder="1" applyAlignment="1">
      <alignment horizontal="center"/>
    </xf>
    <xf numFmtId="3" fontId="16" fillId="0" borderId="0" xfId="16" applyNumberFormat="1" applyFont="1" applyFill="1"/>
    <xf numFmtId="167" fontId="4" fillId="0" borderId="0" xfId="3" applyNumberFormat="1" applyFont="1"/>
    <xf numFmtId="167" fontId="4" fillId="0" borderId="0" xfId="3" applyNumberFormat="1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8" fillId="0" borderId="0" xfId="11" applyFont="1"/>
    <xf numFmtId="1" fontId="8" fillId="0" borderId="0" xfId="12" applyNumberFormat="1" applyFont="1"/>
    <xf numFmtId="9" fontId="8" fillId="0" borderId="0" xfId="12" applyFont="1"/>
    <xf numFmtId="167" fontId="8" fillId="0" borderId="0" xfId="12" applyNumberFormat="1" applyFont="1"/>
    <xf numFmtId="167" fontId="8" fillId="0" borderId="0" xfId="12" applyNumberFormat="1" applyFont="1" applyFill="1"/>
    <xf numFmtId="167" fontId="8" fillId="0" borderId="0" xfId="13" applyNumberFormat="1" applyFont="1" applyFill="1"/>
    <xf numFmtId="10" fontId="8" fillId="0" borderId="0" xfId="13" applyNumberFormat="1" applyFont="1" applyFill="1"/>
    <xf numFmtId="10" fontId="8" fillId="0" borderId="0" xfId="12" applyNumberFormat="1" applyFont="1"/>
    <xf numFmtId="10" fontId="8" fillId="0" borderId="0" xfId="11" applyNumberFormat="1" applyFont="1"/>
    <xf numFmtId="3" fontId="8" fillId="0" borderId="0" xfId="11" applyNumberFormat="1" applyFont="1"/>
    <xf numFmtId="9" fontId="8" fillId="0" borderId="0" xfId="12" applyFont="1" applyFill="1"/>
    <xf numFmtId="167" fontId="8" fillId="0" borderId="0" xfId="11" applyNumberFormat="1" applyFont="1"/>
    <xf numFmtId="10" fontId="17" fillId="0" borderId="0" xfId="11" applyNumberFormat="1" applyFont="1"/>
    <xf numFmtId="3" fontId="17" fillId="0" borderId="0" xfId="11" applyNumberFormat="1" applyFont="1"/>
    <xf numFmtId="168" fontId="17" fillId="0" borderId="0" xfId="11" applyNumberFormat="1" applyFont="1"/>
    <xf numFmtId="167" fontId="18" fillId="0" borderId="0" xfId="12" applyNumberFormat="1" applyFont="1" applyFill="1" applyBorder="1" applyAlignment="1">
      <alignment horizontal="right"/>
    </xf>
    <xf numFmtId="0" fontId="8" fillId="0" borderId="0" xfId="11" applyFont="1" applyAlignment="1">
      <alignment horizontal="center" vertical="center" wrapText="1"/>
    </xf>
    <xf numFmtId="0" fontId="8" fillId="0" borderId="0" xfId="11" applyFont="1" applyAlignment="1">
      <alignment horizontal="center"/>
    </xf>
    <xf numFmtId="10" fontId="18" fillId="0" borderId="0" xfId="12" applyNumberFormat="1" applyFont="1" applyFill="1" applyBorder="1" applyAlignment="1">
      <alignment horizontal="right"/>
    </xf>
    <xf numFmtId="167" fontId="8" fillId="0" borderId="0" xfId="12" applyNumberFormat="1" applyFont="1" applyFill="1" applyAlignment="1">
      <alignment horizontal="center"/>
    </xf>
    <xf numFmtId="167" fontId="8" fillId="0" borderId="0" xfId="13" applyNumberFormat="1" applyFont="1" applyFill="1" applyAlignment="1">
      <alignment horizontal="center"/>
    </xf>
    <xf numFmtId="9" fontId="8" fillId="0" borderId="0" xfId="12" applyFont="1" applyFill="1" applyAlignment="1">
      <alignment horizontal="center"/>
    </xf>
    <xf numFmtId="10" fontId="8" fillId="0" borderId="0" xfId="13" applyNumberFormat="1" applyFont="1" applyFill="1" applyAlignment="1">
      <alignment horizontal="center"/>
    </xf>
    <xf numFmtId="10" fontId="8" fillId="0" borderId="0" xfId="12" applyNumberFormat="1" applyFont="1" applyAlignment="1">
      <alignment horizontal="center"/>
    </xf>
    <xf numFmtId="10" fontId="8" fillId="0" borderId="0" xfId="11" applyNumberFormat="1" applyFont="1" applyAlignment="1">
      <alignment horizontal="center"/>
    </xf>
    <xf numFmtId="9" fontId="8" fillId="0" borderId="0" xfId="12" applyFont="1" applyAlignment="1">
      <alignment horizontal="center"/>
    </xf>
    <xf numFmtId="0" fontId="4" fillId="0" borderId="0" xfId="26" applyFont="1"/>
    <xf numFmtId="14" fontId="4" fillId="0" borderId="0" xfId="26" applyNumberFormat="1" applyFont="1" applyAlignment="1">
      <alignment horizontal="left"/>
    </xf>
    <xf numFmtId="0" fontId="4" fillId="0" borderId="0" xfId="26" applyFont="1" applyAlignment="1">
      <alignment horizontal="left"/>
    </xf>
    <xf numFmtId="10" fontId="4" fillId="0" borderId="0" xfId="26" applyNumberFormat="1" applyFont="1"/>
    <xf numFmtId="0" fontId="4" fillId="0" borderId="0" xfId="26" applyFont="1" applyAlignment="1"/>
    <xf numFmtId="0" fontId="4" fillId="0" borderId="0" xfId="0" applyFont="1"/>
    <xf numFmtId="49" fontId="4" fillId="0" borderId="0" xfId="0" applyNumberFormat="1" applyFont="1" applyAlignment="1"/>
    <xf numFmtId="3" fontId="4" fillId="0" borderId="0" xfId="0" applyNumberFormat="1" applyFont="1"/>
    <xf numFmtId="0" fontId="4" fillId="0" borderId="0" xfId="0" applyFont="1" applyAlignment="1"/>
    <xf numFmtId="3" fontId="19" fillId="0" borderId="0" xfId="0" applyNumberFormat="1" applyFont="1"/>
    <xf numFmtId="164" fontId="4" fillId="0" borderId="0" xfId="1" applyNumberFormat="1" applyFont="1"/>
    <xf numFmtId="167" fontId="4" fillId="0" borderId="0" xfId="0" applyNumberFormat="1" applyFont="1"/>
    <xf numFmtId="10" fontId="4" fillId="0" borderId="0" xfId="2" applyNumberFormat="1" applyAlignment="1">
      <alignment horizontal="center"/>
    </xf>
    <xf numFmtId="0" fontId="4" fillId="0" borderId="0" xfId="2" applyFont="1" applyAlignment="1"/>
    <xf numFmtId="167" fontId="4" fillId="0" borderId="0" xfId="2" applyNumberFormat="1" applyFont="1"/>
    <xf numFmtId="9" fontId="4" fillId="0" borderId="0" xfId="3" applyFont="1" applyAlignment="1">
      <alignment horizontal="center" wrapText="1"/>
    </xf>
    <xf numFmtId="0" fontId="4" fillId="0" borderId="0" xfId="2" applyFont="1" applyAlignment="1">
      <alignment horizontal="center" vertical="center"/>
    </xf>
    <xf numFmtId="167" fontId="4" fillId="0" borderId="0" xfId="3" applyNumberFormat="1" applyFont="1" applyAlignment="1">
      <alignment horizontal="center" vertical="center"/>
    </xf>
    <xf numFmtId="167" fontId="4" fillId="0" borderId="0" xfId="2" applyNumberFormat="1" applyFont="1" applyAlignment="1">
      <alignment horizontal="center" vertical="center"/>
    </xf>
    <xf numFmtId="9" fontId="4" fillId="0" borderId="0" xfId="3" applyFont="1" applyAlignment="1">
      <alignment horizontal="center"/>
    </xf>
    <xf numFmtId="167" fontId="4" fillId="0" borderId="0" xfId="3" applyNumberFormat="1" applyFont="1" applyBorder="1" applyAlignment="1">
      <alignment horizontal="center"/>
    </xf>
    <xf numFmtId="3" fontId="4" fillId="0" borderId="0" xfId="2" applyNumberFormat="1" applyAlignment="1">
      <alignment horizontal="center"/>
    </xf>
    <xf numFmtId="0" fontId="4" fillId="0" borderId="0" xfId="29" applyFont="1"/>
    <xf numFmtId="166" fontId="15" fillId="0" borderId="0" xfId="17" applyNumberFormat="1" applyFont="1" applyAlignment="1">
      <alignment horizontal="right" vertical="center" wrapText="1"/>
    </xf>
    <xf numFmtId="166" fontId="15" fillId="0" borderId="0" xfId="17" applyNumberFormat="1" applyFont="1" applyAlignment="1">
      <alignment horizontal="center" vertical="center" wrapText="1"/>
    </xf>
    <xf numFmtId="0" fontId="4" fillId="0" borderId="0" xfId="29" applyFont="1" applyAlignment="1">
      <alignment horizontal="center"/>
    </xf>
    <xf numFmtId="0" fontId="4" fillId="0" borderId="0" xfId="29" applyFont="1" applyAlignment="1">
      <alignment horizontal="right"/>
    </xf>
    <xf numFmtId="0" fontId="5" fillId="0" borderId="0" xfId="29" applyFont="1"/>
    <xf numFmtId="9" fontId="4" fillId="0" borderId="0" xfId="2" applyNumberFormat="1" applyAlignment="1">
      <alignment horizontal="center"/>
    </xf>
    <xf numFmtId="10" fontId="4" fillId="0" borderId="0" xfId="2" applyNumberFormat="1" applyAlignment="1">
      <alignment horizontal="center" vertical="center" wrapText="1"/>
    </xf>
    <xf numFmtId="166" fontId="20" fillId="0" borderId="0" xfId="17" applyNumberFormat="1" applyFont="1" applyAlignment="1">
      <alignment horizontal="right" vertical="center" wrapText="1"/>
    </xf>
    <xf numFmtId="3" fontId="4" fillId="0" borderId="0" xfId="29" applyNumberFormat="1" applyFont="1"/>
    <xf numFmtId="0" fontId="4" fillId="0" borderId="0" xfId="9" applyFont="1"/>
    <xf numFmtId="9" fontId="4" fillId="0" borderId="0" xfId="10" applyFont="1"/>
    <xf numFmtId="9" fontId="4" fillId="0" borderId="0" xfId="10" applyFont="1" applyAlignment="1">
      <alignment horizontal="center" vertical="center"/>
    </xf>
    <xf numFmtId="9" fontId="4" fillId="0" borderId="0" xfId="9" applyNumberFormat="1" applyFont="1" applyAlignment="1">
      <alignment horizontal="center" vertical="center"/>
    </xf>
    <xf numFmtId="0" fontId="4" fillId="0" borderId="0" xfId="9" applyFont="1" applyAlignment="1">
      <alignment horizontal="left" vertical="center" wrapText="1"/>
    </xf>
    <xf numFmtId="0" fontId="4" fillId="0" borderId="0" xfId="9" applyFont="1" applyAlignment="1">
      <alignment horizontal="left" vertical="center"/>
    </xf>
    <xf numFmtId="0" fontId="8" fillId="0" borderId="0" xfId="21" applyFont="1"/>
    <xf numFmtId="0" fontId="8" fillId="0" borderId="0" xfId="21" applyFont="1" applyFill="1"/>
    <xf numFmtId="0" fontId="15" fillId="0" borderId="0" xfId="22" applyFont="1" applyFill="1" applyAlignment="1">
      <alignment horizontal="left" vertical="top" wrapText="1"/>
    </xf>
    <xf numFmtId="0" fontId="15" fillId="0" borderId="0" xfId="22" applyFont="1" applyFill="1" applyAlignment="1">
      <alignment horizontal="right" vertical="top"/>
    </xf>
    <xf numFmtId="0" fontId="8" fillId="0" borderId="0" xfId="22" applyFont="1" applyFill="1" applyProtection="1">
      <protection locked="0"/>
    </xf>
    <xf numFmtId="0" fontId="8" fillId="0" borderId="0" xfId="21" applyFont="1" applyFill="1" applyAlignment="1">
      <alignment horizontal="center" vertical="center" wrapText="1"/>
    </xf>
    <xf numFmtId="0" fontId="8" fillId="0" borderId="0" xfId="21" applyFont="1" applyFill="1" applyAlignment="1">
      <alignment horizontal="center"/>
    </xf>
    <xf numFmtId="169" fontId="8" fillId="0" borderId="0" xfId="21" applyNumberFormat="1" applyFont="1" applyFill="1" applyAlignment="1">
      <alignment horizontal="center" wrapText="1"/>
    </xf>
    <xf numFmtId="3" fontId="4" fillId="0" borderId="0" xfId="2" applyNumberFormat="1" applyAlignment="1">
      <alignment horizontal="left" vertical="center" wrapText="1"/>
    </xf>
    <xf numFmtId="3" fontId="4" fillId="0" borderId="0" xfId="2" applyNumberFormat="1" applyAlignment="1">
      <alignment horizontal="left" vertical="center"/>
    </xf>
    <xf numFmtId="0" fontId="4" fillId="0" borderId="0" xfId="29" applyFont="1" applyAlignment="1">
      <alignment horizontal="left"/>
    </xf>
    <xf numFmtId="167" fontId="4" fillId="0" borderId="0" xfId="28" applyNumberFormat="1" applyFont="1" applyAlignment="1">
      <alignment horizontal="center"/>
    </xf>
    <xf numFmtId="1" fontId="4" fillId="0" borderId="0" xfId="29" applyNumberFormat="1" applyFont="1" applyAlignment="1">
      <alignment horizontal="center"/>
    </xf>
    <xf numFmtId="0" fontId="4" fillId="0" borderId="0" xfId="2" applyFont="1" applyAlignment="1">
      <alignment horizontal="left" vertical="center"/>
    </xf>
    <xf numFmtId="10" fontId="4" fillId="0" borderId="0" xfId="2" applyNumberFormat="1" applyFont="1" applyAlignment="1">
      <alignment horizontal="left" vertical="center"/>
    </xf>
    <xf numFmtId="0" fontId="4" fillId="0" borderId="0" xfId="4" applyNumberFormat="1" applyFont="1" applyAlignment="1">
      <alignment horizontal="left" vertical="center"/>
    </xf>
    <xf numFmtId="10" fontId="4" fillId="0" borderId="0" xfId="5" applyNumberFormat="1" applyFont="1" applyAlignment="1">
      <alignment horizontal="left" vertical="center"/>
    </xf>
    <xf numFmtId="165" fontId="4" fillId="0" borderId="0" xfId="5" applyNumberFormat="1" applyFont="1" applyAlignment="1">
      <alignment horizontal="left" vertical="center"/>
    </xf>
    <xf numFmtId="0" fontId="4" fillId="0" borderId="0" xfId="4" applyNumberFormat="1" applyFont="1" applyAlignment="1">
      <alignment horizontal="center" vertical="center"/>
    </xf>
    <xf numFmtId="10" fontId="4" fillId="0" borderId="0" xfId="5" applyNumberFormat="1" applyFont="1" applyAlignment="1">
      <alignment horizontal="center" vertical="center"/>
    </xf>
    <xf numFmtId="165" fontId="4" fillId="0" borderId="0" xfId="5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1" fontId="8" fillId="0" borderId="0" xfId="16" applyNumberFormat="1" applyFont="1" applyFill="1" applyBorder="1" applyAlignment="1">
      <alignment horizontal="center"/>
    </xf>
    <xf numFmtId="0" fontId="4" fillId="0" borderId="0" xfId="2" applyFont="1" applyBorder="1" applyAlignment="1">
      <alignment wrapText="1"/>
    </xf>
    <xf numFmtId="0" fontId="4" fillId="0" borderId="0" xfId="2" applyFont="1" applyBorder="1"/>
    <xf numFmtId="0" fontId="8" fillId="0" borderId="0" xfId="2" applyFont="1" applyAlignment="1">
      <alignment horizontal="center" vertical="center"/>
    </xf>
    <xf numFmtId="9" fontId="4" fillId="0" borderId="0" xfId="3" applyFont="1" applyBorder="1"/>
    <xf numFmtId="9" fontId="4" fillId="0" borderId="0" xfId="3" applyFont="1"/>
    <xf numFmtId="0" fontId="4" fillId="0" borderId="0" xfId="26" applyFont="1" applyFill="1"/>
    <xf numFmtId="10" fontId="4" fillId="0" borderId="0" xfId="26" applyNumberFormat="1" applyFont="1" applyFill="1" applyAlignment="1">
      <alignment horizontal="center"/>
    </xf>
    <xf numFmtId="0" fontId="4" fillId="0" borderId="0" xfId="26" applyFont="1" applyFill="1" applyAlignment="1">
      <alignment horizontal="center"/>
    </xf>
    <xf numFmtId="0" fontId="4" fillId="0" borderId="0" xfId="2" applyFill="1" applyAlignment="1">
      <alignment horizontal="right"/>
    </xf>
    <xf numFmtId="167" fontId="4" fillId="0" borderId="0" xfId="2" applyNumberFormat="1" applyAlignment="1">
      <alignment horizontal="center"/>
    </xf>
    <xf numFmtId="0" fontId="4" fillId="0" borderId="0" xfId="2" applyFont="1" applyFill="1"/>
    <xf numFmtId="0" fontId="4" fillId="0" borderId="0" xfId="2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10" fontId="8" fillId="0" borderId="0" xfId="3" applyNumberFormat="1" applyFont="1" applyFill="1" applyBorder="1" applyAlignment="1">
      <alignment horizontal="center"/>
    </xf>
    <xf numFmtId="10" fontId="4" fillId="0" borderId="0" xfId="3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6" applyFont="1"/>
    <xf numFmtId="0" fontId="23" fillId="0" borderId="0" xfId="6" applyFont="1"/>
    <xf numFmtId="0" fontId="24" fillId="0" borderId="0" xfId="6" applyFont="1"/>
    <xf numFmtId="0" fontId="4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8" fillId="0" borderId="0" xfId="6" applyFont="1" applyFill="1" applyAlignment="1">
      <alignment horizontal="center"/>
    </xf>
    <xf numFmtId="10" fontId="8" fillId="0" borderId="0" xfId="7" applyNumberFormat="1" applyFont="1" applyAlignment="1">
      <alignment horizontal="center"/>
    </xf>
    <xf numFmtId="10" fontId="8" fillId="0" borderId="0" xfId="7" applyNumberFormat="1" applyFont="1" applyFill="1" applyAlignment="1">
      <alignment horizontal="center"/>
    </xf>
    <xf numFmtId="10" fontId="8" fillId="0" borderId="0" xfId="6" applyNumberFormat="1" applyFont="1" applyAlignment="1">
      <alignment horizontal="center"/>
    </xf>
    <xf numFmtId="0" fontId="4" fillId="0" borderId="0" xfId="6" applyFont="1" applyFill="1" applyAlignment="1">
      <alignment horizontal="center"/>
    </xf>
    <xf numFmtId="0" fontId="21" fillId="0" borderId="0" xfId="6" applyFont="1"/>
    <xf numFmtId="0" fontId="25" fillId="0" borderId="0" xfId="6" applyFont="1"/>
    <xf numFmtId="0" fontId="4" fillId="0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9" applyFont="1" applyFill="1"/>
    <xf numFmtId="167" fontId="4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0" fontId="8" fillId="0" borderId="0" xfId="11" applyFont="1" applyFill="1" applyAlignment="1">
      <alignment horizontal="center"/>
    </xf>
    <xf numFmtId="1" fontId="8" fillId="0" borderId="0" xfId="12" applyNumberFormat="1" applyFont="1" applyFill="1" applyAlignment="1">
      <alignment horizontal="center"/>
    </xf>
    <xf numFmtId="0" fontId="8" fillId="0" borderId="0" xfId="11" applyFont="1" applyFill="1"/>
    <xf numFmtId="170" fontId="8" fillId="0" borderId="0" xfId="21" applyNumberFormat="1" applyFont="1" applyFill="1" applyAlignment="1" applyProtection="1">
      <alignment horizontal="right"/>
      <protection locked="0"/>
    </xf>
    <xf numFmtId="170" fontId="4" fillId="0" borderId="0" xfId="2" applyNumberFormat="1" applyFill="1" applyAlignment="1">
      <alignment horizontal="right"/>
    </xf>
    <xf numFmtId="170" fontId="4" fillId="0" borderId="0" xfId="2" applyNumberFormat="1" applyFont="1" applyAlignment="1">
      <alignment horizontal="right"/>
    </xf>
    <xf numFmtId="170" fontId="4" fillId="0" borderId="0" xfId="2" applyNumberFormat="1"/>
    <xf numFmtId="0" fontId="4" fillId="0" borderId="0" xfId="2" applyAlignment="1">
      <alignment horizontal="center" vertical="center" wrapText="1"/>
    </xf>
    <xf numFmtId="0" fontId="4" fillId="0" borderId="0" xfId="29" applyFont="1" applyAlignment="1">
      <alignment horizontal="center" vertical="center"/>
    </xf>
    <xf numFmtId="0" fontId="4" fillId="0" borderId="0" xfId="2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4" fillId="0" borderId="0" xfId="26" applyFont="1" applyAlignment="1">
      <alignment horizontal="center" vertical="center"/>
    </xf>
    <xf numFmtId="0" fontId="4" fillId="0" borderId="0" xfId="26" applyFont="1" applyAlignment="1">
      <alignment horizontal="center"/>
    </xf>
    <xf numFmtId="0" fontId="8" fillId="0" borderId="0" xfId="16" applyFont="1" applyFill="1" applyBorder="1" applyAlignment="1">
      <alignment horizontal="center" vertical="center"/>
    </xf>
  </cellXfs>
  <cellStyles count="30">
    <cellStyle name="]_x000d__x000a_Extension=conv.dll_x000d__x000a_MS-DOS Tools Extentions=C:\DOS\MSTOOLS.DLL_x000d__x000a__x000d__x000a_[Settings]_x000d__x000a_UNDELETE.DLL=C:\DOS\MSTOOLS.DLL_x000d__x000a_W" xfId="8" xr:uid="{1291698D-BF5C-4869-928D-406A63189559}"/>
    <cellStyle name="=D:\WINNT\SYSTEM32\COMMAND.COM_2.2 Poistovne2" xfId="15" xr:uid="{FF05CEFB-AB17-42B4-9C3C-BEC59F6A1F71}"/>
    <cellStyle name="Comma" xfId="1" builtinId="3"/>
    <cellStyle name="Comma 2" xfId="4" xr:uid="{3E733117-2B59-44CC-ADE5-761A7A9DB756}"/>
    <cellStyle name="Hyperlink 2" xfId="24" xr:uid="{650610F0-A4B5-4AB4-A67E-140DDE143299}"/>
    <cellStyle name="Normal" xfId="0" builtinId="0"/>
    <cellStyle name="Normal 12" xfId="22" xr:uid="{1A03D0D5-3B3B-44A6-8A81-D0770FAE9892}"/>
    <cellStyle name="Normal 14" xfId="17" xr:uid="{2265797D-0AE1-4A9B-82B2-9D2B37088313}"/>
    <cellStyle name="Normal 15" xfId="18" xr:uid="{F2D41B35-23AB-4B17-A6CF-0B254EE5608D}"/>
    <cellStyle name="Normal 2" xfId="2" xr:uid="{64602BB2-0F6E-44AD-9AB8-E5FEB483C9AE}"/>
    <cellStyle name="Normal 2 2" xfId="6" xr:uid="{F3320856-FF05-476F-AD0D-E5EDE2CD11D6}"/>
    <cellStyle name="Normal 2 2 2" xfId="29" xr:uid="{A09CCD4B-CE50-48D7-AAF4-A7CA53602647}"/>
    <cellStyle name="Normal 3" xfId="9" xr:uid="{3CCCFBBA-FBD2-4E74-B15F-376897B6D4D5}"/>
    <cellStyle name="Normal 3 2" xfId="26" xr:uid="{D06746F4-DA7B-4A68-AA9E-6D1616605DEE}"/>
    <cellStyle name="Normal 4" xfId="16" xr:uid="{B84FA4E4-0B25-4BCD-980C-13603AE9FB55}"/>
    <cellStyle name="Normal 5" xfId="19" xr:uid="{A4219299-ED3B-49D7-867B-A60E10B2F4B5}"/>
    <cellStyle name="Normal_Index_JRK_JRD_dostupnosti" xfId="21" xr:uid="{125C8B88-F121-41F4-9DB4-8AEE447EDDB1}"/>
    <cellStyle name="Normal_Insurance Data casove radyEUR Jun 2011_2.2 Poistovne" xfId="11" xr:uid="{B5C5C7B7-0167-4E02-899E-F335DFA2C3A4}"/>
    <cellStyle name="normální_M_KRAJE" xfId="25" xr:uid="{6FE49EBB-75D4-4686-8F2A-51B0A1F9907E}"/>
    <cellStyle name="Percent" xfId="28" builtinId="5"/>
    <cellStyle name="Percent 2" xfId="3" xr:uid="{5B94890B-74D5-47B6-9977-9F5B40191344}"/>
    <cellStyle name="Percent 2 2" xfId="7" xr:uid="{DAE6053A-AA41-42CD-983F-13CCEF9204E6}"/>
    <cellStyle name="Percent 2 3" xfId="13" xr:uid="{B477CAF5-93EA-4797-8E62-6BFCC703A283}"/>
    <cellStyle name="Percent 2 4" xfId="27" xr:uid="{0B53FA12-F90E-442F-BE9F-474A8251B63F}"/>
    <cellStyle name="Percent 3" xfId="5" xr:uid="{0991E27F-45CD-46D3-B4B5-F7789FFCE391}"/>
    <cellStyle name="Percent 4" xfId="10" xr:uid="{FD3ED565-FD15-49C9-906D-6B182CA9844B}"/>
    <cellStyle name="Percent 4 2" xfId="12" xr:uid="{BAAA994C-BE9D-4BA8-8C74-AA09A30BC8C5}"/>
    <cellStyle name="Percent 5" xfId="14" xr:uid="{35DAD8A7-74DE-4A23-89E3-B20689698745}"/>
    <cellStyle name="Percent 6" xfId="20" xr:uid="{721B5668-4975-43C5-BB0A-46DF94D3D2BD}"/>
    <cellStyle name="Percent 7" xfId="23" xr:uid="{334DE1C8-6E40-486D-B55C-8B9EE58997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notes2CBB50/Insurance%20Data%202006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notes2CBB50/Database%20-%20Insuranc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njunkt\Spracovanie\Publik&#225;cie\Publik&#225;cia\Publ_stav_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njunkt\Spracovanie\Publik&#225;cie\PUBL_2PRM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006Q4 Main"/>
      <sheetName val="2006Q4 IML1"/>
      <sheetName val="2006Q4 IML2"/>
      <sheetName val="2006Q4 IMN"/>
      <sheetName val="2006Q4 P&amp;L"/>
      <sheetName val="2006Q4 P&amp;L InsBreak"/>
      <sheetName val="2006Q4 P&amp;L Allianz"/>
      <sheetName val="2006Q4 ResL"/>
      <sheetName val="2006Q4 ResN"/>
      <sheetName val="Strukt sprava 2006"/>
      <sheetName val="Strukt sprava 2005"/>
      <sheetName val="Vysvetlivky PN"/>
      <sheetName val="Folder scanner"/>
      <sheetName val="Workbook Scanner"/>
    </sheetNames>
    <sheetDataSet>
      <sheetData sheetId="0">
        <row r="105">
          <cell r="S105">
            <v>39082</v>
          </cell>
        </row>
        <row r="131">
          <cell r="S131">
            <v>39082</v>
          </cell>
        </row>
        <row r="252">
          <cell r="A252" t="str">
            <v>HDP</v>
          </cell>
        </row>
        <row r="256">
          <cell r="A256" t="str">
            <v>Predpisane poistne/HDP</v>
          </cell>
        </row>
        <row r="387">
          <cell r="A387" t="str">
            <v>Technicke rezervy - Netto do Jun 2006, Brutto od Dec 2006</v>
          </cell>
        </row>
        <row r="625">
          <cell r="A625" t="str">
            <v>Predpisane poistne - podla poistnych kategorii</v>
          </cell>
        </row>
      </sheetData>
      <sheetData sheetId="1">
        <row r="3">
          <cell r="A3" t="str">
            <v>AEGON</v>
          </cell>
          <cell r="B3" t="str">
            <v>VK_PPN03_AEGONPOI_20061231_2.XLS</v>
          </cell>
        </row>
        <row r="4">
          <cell r="A4" t="str">
            <v>ALLIANZ</v>
          </cell>
          <cell r="B4" t="str">
            <v>VK_PPN03_ALLIANZPOI_20061231_1.XLS</v>
          </cell>
        </row>
        <row r="5">
          <cell r="A5" t="str">
            <v>AMSLICO</v>
          </cell>
          <cell r="B5" t="str">
            <v>VK_PPN03_AMSLICOPOI_20061231_2.XLS</v>
          </cell>
        </row>
        <row r="6">
          <cell r="A6" t="str">
            <v>CARDIF</v>
          </cell>
          <cell r="B6" t="str">
            <v>VK_PPN03_CARDIFPOI_20061231_1.XLS</v>
          </cell>
        </row>
        <row r="7">
          <cell r="A7" t="str">
            <v>CPS</v>
          </cell>
          <cell r="B7" t="str">
            <v>VK_PPN03_CPSPOI_20061231_2.XLS</v>
          </cell>
        </row>
        <row r="8">
          <cell r="A8" t="str">
            <v>CSOB</v>
          </cell>
          <cell r="B8" t="str">
            <v>VK_PPN03_CSOBPOI_20061231_1.XLS</v>
          </cell>
        </row>
        <row r="9">
          <cell r="A9" t="str">
            <v>GENERALI</v>
          </cell>
          <cell r="B9" t="str">
            <v>VK_PPN03_GENERALIPOI_20061231_1.XLS</v>
          </cell>
        </row>
        <row r="10">
          <cell r="A10" t="str">
            <v>ING</v>
          </cell>
          <cell r="B10" t="str">
            <v>VK_PPN03_INGPOI_20061231_2.XLS</v>
          </cell>
        </row>
        <row r="11">
          <cell r="A11" t="str">
            <v>KONTIN</v>
          </cell>
          <cell r="B11" t="str">
            <v>VK_PPN03_KONTINPOI_20061231_2.XLS</v>
          </cell>
        </row>
        <row r="12">
          <cell r="A12" t="str">
            <v>KOOP</v>
          </cell>
          <cell r="B12" t="str">
            <v>VK_PPN03_KOOPPOI_20061231_1.XLS</v>
          </cell>
        </row>
        <row r="13">
          <cell r="A13" t="str">
            <v>KPAS</v>
          </cell>
          <cell r="B13" t="str">
            <v>VK_PPN03_KPASPOI_20061231_2.XLS</v>
          </cell>
        </row>
        <row r="14">
          <cell r="A14" t="str">
            <v>OTPZIV</v>
          </cell>
          <cell r="B14" t="str">
            <v>VK_PPN03_OTPZIVPOI_20061231_2.XLS</v>
          </cell>
        </row>
        <row r="15">
          <cell r="A15" t="str">
            <v>PCSP</v>
          </cell>
          <cell r="B15" t="str">
            <v>VK_PPN03_PCSPPOI_20061231_1.XLS</v>
          </cell>
        </row>
        <row r="16">
          <cell r="A16" t="str">
            <v>PSLSP</v>
          </cell>
          <cell r="B16" t="str">
            <v>VK_PPN03_PSLSPPOI_20061231_1.XLS</v>
          </cell>
        </row>
        <row r="17">
          <cell r="A17" t="str">
            <v>PTATRA</v>
          </cell>
          <cell r="B17" t="str">
            <v>VK_PPN03_PTATRAPOI_20061231_3.XLS</v>
          </cell>
        </row>
        <row r="18">
          <cell r="A18" t="str">
            <v>UNION</v>
          </cell>
          <cell r="B18" t="str">
            <v>VK_PPN03_UNIONPOI_20061231_2.XLS</v>
          </cell>
        </row>
        <row r="19">
          <cell r="A19" t="str">
            <v>UNIQA</v>
          </cell>
          <cell r="B19" t="str">
            <v>VK_PPN03_UNIQAPOI_20061231_2.XLS</v>
          </cell>
        </row>
        <row r="20">
          <cell r="A20" t="str">
            <v>VICTORIA</v>
          </cell>
          <cell r="B20" t="str">
            <v>VK_PPN03_VICTORIAPOI_20061231_1.XLS</v>
          </cell>
        </row>
        <row r="21">
          <cell r="A21" t="str">
            <v>WUSTENROT</v>
          </cell>
          <cell r="B21" t="str">
            <v>VK_PPN03_WUSTENROTPOI_20061231_1.XLS</v>
          </cell>
        </row>
        <row r="26">
          <cell r="A26" t="str">
            <v>AIG</v>
          </cell>
          <cell r="B26" t="str">
            <v>VK_PPN04_AIGPOI_20061231_1.XLS</v>
          </cell>
        </row>
        <row r="27">
          <cell r="A27" t="str">
            <v>ALLIANZ</v>
          </cell>
          <cell r="B27" t="str">
            <v>VK_PPN04_ALLIANZPOI_20061231_1.XLS</v>
          </cell>
        </row>
        <row r="28">
          <cell r="A28" t="str">
            <v>AMSLICO</v>
          </cell>
          <cell r="B28" t="str">
            <v>VK_PPN04_AMSLICOPOI_20061231_2.XLS</v>
          </cell>
        </row>
        <row r="29">
          <cell r="A29" t="str">
            <v>CARDIF</v>
          </cell>
          <cell r="B29" t="str">
            <v>VK_PPN04_CARDIFPOI_20061231_2.XLS</v>
          </cell>
        </row>
        <row r="30">
          <cell r="A30" t="str">
            <v>CPS</v>
          </cell>
          <cell r="B30" t="str">
            <v>VK_PPN04_CPSPOI_20061231_2.XLS</v>
          </cell>
        </row>
        <row r="31">
          <cell r="A31" t="str">
            <v>CSOB</v>
          </cell>
          <cell r="B31" t="str">
            <v>VK_PPN04_CSOBPOI_20061231_1.XLS</v>
          </cell>
        </row>
        <row r="32">
          <cell r="A32" t="str">
            <v>DAS</v>
          </cell>
          <cell r="B32" t="str">
            <v>VK_PPN04_DASPOI_20061231_2.XLS</v>
          </cell>
        </row>
        <row r="33">
          <cell r="A33" t="str">
            <v>GENERALI</v>
          </cell>
          <cell r="B33" t="str">
            <v>VK_PPN04_GENERALIPOI_20061231_1.XLS</v>
          </cell>
        </row>
        <row r="34">
          <cell r="A34" t="str">
            <v>GERLING</v>
          </cell>
          <cell r="B34" t="str">
            <v>VK_PPN04_GERLINGPOI_20061231_1.XLS</v>
          </cell>
        </row>
        <row r="35">
          <cell r="A35" t="str">
            <v>KONTIN</v>
          </cell>
          <cell r="B35" t="str">
            <v>VK_PPN04_KONTINPOI_20061231_1.XLS</v>
          </cell>
        </row>
        <row r="36">
          <cell r="A36" t="str">
            <v>KOOP</v>
          </cell>
          <cell r="B36" t="str">
            <v>VK_PPN04_KOOPPOI_20061231_1.XLS</v>
          </cell>
        </row>
        <row r="37">
          <cell r="A37" t="str">
            <v>KPAS</v>
          </cell>
          <cell r="B37" t="str">
            <v>VK_PPN04_KPASPOI_20061231_1.XLS</v>
          </cell>
        </row>
        <row r="38">
          <cell r="A38" t="str">
            <v>OTP</v>
          </cell>
          <cell r="B38" t="str">
            <v>VK_PPN04_OTPPOI_20061231_2.XLS</v>
          </cell>
        </row>
        <row r="39">
          <cell r="A39" t="str">
            <v>PTATRA</v>
          </cell>
          <cell r="B39" t="str">
            <v>VK_PPN04_PTATRAPOI_20061231_2.XLS</v>
          </cell>
        </row>
        <row r="40">
          <cell r="A40" t="str">
            <v>QBE</v>
          </cell>
          <cell r="B40" t="str">
            <v>VK_PPN04_QBEPOI_20061231_1.XLS</v>
          </cell>
        </row>
        <row r="41">
          <cell r="A41" t="str">
            <v>UNION</v>
          </cell>
          <cell r="B41" t="str">
            <v>VK_PPN04_UNIONPOI_20061231_2.XLS</v>
          </cell>
        </row>
        <row r="42">
          <cell r="A42" t="str">
            <v>UNIQA</v>
          </cell>
          <cell r="B42" t="str">
            <v>VK_PPN04_UNIQAPOI_20061231_2.XLS</v>
          </cell>
        </row>
        <row r="43">
          <cell r="A43" t="str">
            <v>VICTORIA</v>
          </cell>
          <cell r="B43" t="str">
            <v>VK_PPN04_VICTORIAPOI_20061231_2.XLS</v>
          </cell>
        </row>
        <row r="44">
          <cell r="A44" t="str">
            <v>WUSTENROT</v>
          </cell>
          <cell r="B44" t="str">
            <v>VK_PPN04_WUSTENROTPOI_20061231_1.XLS</v>
          </cell>
        </row>
        <row r="49">
          <cell r="B49" t="str">
            <v>VK_PPN05_AEGONPOI_20061231_1.XLS</v>
          </cell>
        </row>
        <row r="72">
          <cell r="B72" t="str">
            <v>VK_PPN06_AIGPOI_20061231_1.XLS</v>
          </cell>
        </row>
        <row r="95">
          <cell r="B95" t="str">
            <v>VK_PPN2_AEGONPOI_20061231_2.XLS</v>
          </cell>
        </row>
      </sheetData>
      <sheetData sheetId="2">
        <row r="1">
          <cell r="A1" t="str">
            <v>ID</v>
          </cell>
        </row>
      </sheetData>
      <sheetData sheetId="3">
        <row r="1">
          <cell r="A1" t="str">
            <v>ID</v>
          </cell>
        </row>
      </sheetData>
      <sheetData sheetId="4">
        <row r="1">
          <cell r="A1" t="str">
            <v>ID</v>
          </cell>
        </row>
      </sheetData>
      <sheetData sheetId="5">
        <row r="1">
          <cell r="A1" t="str">
            <v>ID</v>
          </cell>
        </row>
      </sheetData>
      <sheetData sheetId="6"/>
      <sheetData sheetId="7"/>
      <sheetData sheetId="8">
        <row r="1">
          <cell r="A1" t="str">
            <v>ID</v>
          </cell>
        </row>
      </sheetData>
      <sheetData sheetId="9">
        <row r="1">
          <cell r="A1" t="str">
            <v>ID</v>
          </cell>
        </row>
      </sheetData>
      <sheetData sheetId="10">
        <row r="14">
          <cell r="I14" t="str">
            <v>SSSource</v>
          </cell>
        </row>
        <row r="15">
          <cell r="I15" t="str">
            <v>Out</v>
          </cell>
        </row>
        <row r="21">
          <cell r="I21" t="str">
            <v>Ins name:</v>
          </cell>
        </row>
        <row r="22">
          <cell r="I22" t="str">
            <v>Life Source:</v>
          </cell>
        </row>
        <row r="23">
          <cell r="I23" t="str">
            <v>SSLifeSource</v>
          </cell>
        </row>
        <row r="25">
          <cell r="I25" t="str">
            <v>Life Out</v>
          </cell>
        </row>
        <row r="30">
          <cell r="I30" t="str">
            <v>NonLife Out</v>
          </cell>
        </row>
        <row r="42">
          <cell r="I42" t="str">
            <v>Ins name:</v>
          </cell>
        </row>
        <row r="43">
          <cell r="I43" t="str">
            <v>Life Source:</v>
          </cell>
        </row>
        <row r="44">
          <cell r="I44" t="str">
            <v>SSLifeSource</v>
          </cell>
        </row>
        <row r="46">
          <cell r="I46" t="str">
            <v>Life Out</v>
          </cell>
        </row>
        <row r="51">
          <cell r="I51" t="str">
            <v>NonLife Out</v>
          </cell>
        </row>
      </sheetData>
      <sheetData sheetId="11"/>
      <sheetData sheetId="12"/>
      <sheetData sheetId="13"/>
      <sheetData sheetId="14">
        <row r="1">
          <cell r="A1" t="str">
            <v>Workbook name</v>
          </cell>
        </row>
        <row r="4">
          <cell r="A4" t="str">
            <v>List of sheets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rance categories"/>
      <sheetName val="Pocitanie skodovosti"/>
      <sheetName val="ORG"/>
      <sheetName val="Mistakes"/>
      <sheetName val="Diff"/>
      <sheetName val="Str sprava bez ext liniek"/>
      <sheetName val="Str sprava"/>
      <sheetName val="Sheet1"/>
      <sheetName val="Data"/>
      <sheetName val="Grafy"/>
      <sheetName val="Porovnanie s EU"/>
      <sheetName val="Data Sour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1">
          <cell r="A1" t="str">
            <v>Database</v>
          </cell>
        </row>
        <row r="3">
          <cell r="A3" t="str">
            <v>Tables list</v>
          </cell>
        </row>
        <row r="56">
          <cell r="A56" t="str">
            <v>Tables list end</v>
          </cell>
        </row>
        <row r="91">
          <cell r="A91" t="str">
            <v>Premie a zlavy</v>
          </cell>
        </row>
        <row r="97">
          <cell r="A97" t="str">
            <v>Premie a zlavy - ich podiel na vykazanom PP</v>
          </cell>
        </row>
        <row r="103">
          <cell r="A103" t="str">
            <v>Predpisane poistne ocistene o premie a zlavy</v>
          </cell>
        </row>
        <row r="109">
          <cell r="A109" t="str">
            <v>Predpisane poistne ocistene o premie a zlavy</v>
          </cell>
        </row>
        <row r="115">
          <cell r="A115" t="str">
            <v>Predpisane poistne - podla poistnych kategorii - medzirocny rast</v>
          </cell>
        </row>
        <row r="146">
          <cell r="A146" t="str">
            <v>Predpisane poistne - podla poistnych kategorii - podiely na celkovom poistnom</v>
          </cell>
        </row>
        <row r="195">
          <cell r="A195" t="str">
            <v>Predpisane poistne podla poistovni - zivot</v>
          </cell>
        </row>
        <row r="225">
          <cell r="A225" t="str">
            <v>Predpisane poistne - trhove podiely - zivot</v>
          </cell>
        </row>
        <row r="255">
          <cell r="A255" t="str">
            <v>Predpisane poistne podla poistovni - nezivot</v>
          </cell>
        </row>
        <row r="285">
          <cell r="A285" t="str">
            <v>Predpisane poistne - trhove podiely - nezivot</v>
          </cell>
        </row>
        <row r="315">
          <cell r="A315" t="str">
            <v>Predpisane poistne - nezivot - Bez B10a</v>
          </cell>
        </row>
        <row r="345">
          <cell r="A345" t="str">
            <v>Predpisane poistne - nezivot - Bez B10a - trhove podiely</v>
          </cell>
        </row>
        <row r="375">
          <cell r="A375" t="str">
            <v>Predpisane poistne podla poistovni - celkom</v>
          </cell>
        </row>
        <row r="405">
          <cell r="A405" t="str">
            <v>Celkové predpísané poistné za obdobie rokov 1993 – 2004</v>
          </cell>
        </row>
        <row r="454">
          <cell r="A454" t="str">
            <v>Predpisane poistne - 4 najvacsie poistovne - medzirocny rast</v>
          </cell>
        </row>
        <row r="469">
          <cell r="A469" t="str">
            <v>Predpisane poistne - PZPMV</v>
          </cell>
        </row>
        <row r="483">
          <cell r="A483" t="str">
            <v>Predpisane poistne - trhove podiely - B10a</v>
          </cell>
        </row>
        <row r="496">
          <cell r="A496" t="str">
            <v>Predpisane poistne - trhove podiely - zmeny - B10a</v>
          </cell>
        </row>
        <row r="510">
          <cell r="A510" t="str">
            <v>B10a - pocet zmluv</v>
          </cell>
        </row>
        <row r="523">
          <cell r="A523" t="str">
            <v>B10a - Predpisane poistne na zmluvu</v>
          </cell>
        </row>
        <row r="536">
          <cell r="A536" t="str">
            <v>Predpisane poistne - nezivot - Bez B10a - zmeny trhovych podielov</v>
          </cell>
        </row>
        <row r="566">
          <cell r="A566" t="str">
            <v>Predpisane poistne postupene zaistovatelom</v>
          </cell>
        </row>
        <row r="597">
          <cell r="A597" t="str">
            <v>Predpisane poistne postupene zaistovatelom - podiel na PP v danom odvetvi</v>
          </cell>
        </row>
        <row r="628">
          <cell r="A628" t="str">
            <v>Predpisane poistne postupene zaistovatelom - podla poistovni zivot</v>
          </cell>
        </row>
        <row r="658">
          <cell r="A658" t="str">
            <v>Predpisane poistne postupene zaistovatelom - podla poistovni nezivot</v>
          </cell>
        </row>
        <row r="689">
          <cell r="A689" t="str">
            <v>Predpisane poistne postupene zaistovatelom - podla poistovni celkom</v>
          </cell>
        </row>
        <row r="750">
          <cell r="A750" t="str">
            <v>Náklady na poistné / zaistné plnenia podla poistovni - zivot</v>
          </cell>
        </row>
        <row r="780">
          <cell r="A780" t="str">
            <v>Náklady na poistné / zaistné plnenia podla poistovni - nezivot</v>
          </cell>
        </row>
        <row r="810">
          <cell r="A810" t="str">
            <v>Náklady na poistné / zaistné plnenia podla poistovni - spolu</v>
          </cell>
        </row>
        <row r="939">
          <cell r="A939" t="str">
            <v>Skodovost vyber - pomocne vypocty</v>
          </cell>
        </row>
        <row r="975">
          <cell r="A975" t="str">
            <v>Technicke rezervy - Netto - Medzirocne zmeny</v>
          </cell>
        </row>
        <row r="992">
          <cell r="A992" t="str">
            <v>Technicke rezervy - umiestnenie</v>
          </cell>
        </row>
      </sheetData>
      <sheetData sheetId="9">
        <row r="4">
          <cell r="A4" t="str">
            <v>Neživotné poistenie</v>
          </cell>
        </row>
        <row r="14">
          <cell r="A14" t="str">
            <v>Neživotné poistenie celkom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PUBL"/>
      <sheetName val="SPOL"/>
      <sheetName val="Strukt"/>
      <sheetName val="CR"/>
      <sheetName val="salda"/>
      <sheetName val="Zrkadlo"/>
      <sheetName val="PROGN"/>
      <sheetName val="qartal"/>
      <sheetName val="Aktual"/>
      <sheetName val="Modul 1"/>
      <sheetName val="Modul 2"/>
      <sheetName val="Makro1"/>
      <sheetName val="nemaz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Grafy</v>
          </cell>
        </row>
      </sheetData>
      <sheetData sheetId="10" refreshError="1"/>
      <sheetData sheetId="11" refreshError="1"/>
      <sheetData sheetId="12">
        <row r="1">
          <cell r="A1" t="str">
            <v>Makro4</v>
          </cell>
          <cell r="B1" t="str">
            <v>Makro5</v>
          </cell>
        </row>
        <row r="2">
          <cell r="B2" t="b">
            <v>0</v>
          </cell>
        </row>
        <row r="3">
          <cell r="B3" t="b">
            <v>0</v>
          </cell>
        </row>
        <row r="6">
          <cell r="B6" t="b">
            <v>0</v>
          </cell>
        </row>
        <row r="7">
          <cell r="B7" t="b">
            <v>0</v>
          </cell>
        </row>
        <row r="9">
          <cell r="B9" t="b">
            <v>0</v>
          </cell>
        </row>
        <row r="10">
          <cell r="B10" t="b">
            <v>0</v>
          </cell>
        </row>
        <row r="12">
          <cell r="B12" t="b">
            <v>0</v>
          </cell>
        </row>
        <row r="13">
          <cell r="B13" t="b">
            <v>0</v>
          </cell>
        </row>
        <row r="16">
          <cell r="B16" t="b">
            <v>0</v>
          </cell>
        </row>
        <row r="17">
          <cell r="B17" t="b">
            <v>0</v>
          </cell>
        </row>
        <row r="18">
          <cell r="B18" t="b">
            <v>0</v>
          </cell>
        </row>
        <row r="19">
          <cell r="B19" t="b">
            <v>0</v>
          </cell>
        </row>
        <row r="20">
          <cell r="B20" t="b">
            <v>0</v>
          </cell>
        </row>
        <row r="21">
          <cell r="B21" t="b">
            <v>0</v>
          </cell>
        </row>
        <row r="22">
          <cell r="B22" t="b">
            <v>0</v>
          </cell>
        </row>
        <row r="23">
          <cell r="B23" t="b">
            <v>0</v>
          </cell>
        </row>
        <row r="24">
          <cell r="B24" t="b">
            <v>0</v>
          </cell>
        </row>
        <row r="26">
          <cell r="B26" t="b">
            <v>0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az_2003"/>
      <sheetName val="SALDO_PRM"/>
      <sheetName val="CR_SUBKAT_M"/>
      <sheetName val="CR_SUBKAT_Q"/>
      <sheetName val="CR_KATP_M"/>
      <sheetName val="CR_KATP_Q"/>
      <sheetName val="UVOD"/>
      <sheetName val="SPOL"/>
      <sheetName val="STR3"/>
      <sheetName val="STR4"/>
      <sheetName val="STR5"/>
      <sheetName val="STR6"/>
      <sheetName val="Lis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7">
          <cell r="F17">
            <v>117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3A731-A6B5-4A51-AFEC-E3FE10730A01}">
  <dimension ref="A1:E24"/>
  <sheetViews>
    <sheetView tabSelected="1" zoomScaleNormal="100" workbookViewId="0"/>
  </sheetViews>
  <sheetFormatPr defaultColWidth="8.88671875" defaultRowHeight="12.6" x14ac:dyDescent="0.2"/>
  <cols>
    <col min="1" max="1" width="20" style="1" customWidth="1"/>
    <col min="2" max="2" width="9.6640625" style="1" customWidth="1"/>
    <col min="3" max="3" width="9.5546875" style="1" customWidth="1"/>
    <col min="4" max="4" width="8.88671875" style="1"/>
    <col min="5" max="5" width="24.44140625" style="1" bestFit="1" customWidth="1"/>
    <col min="6" max="16384" width="8.88671875" style="1"/>
  </cols>
  <sheetData>
    <row r="1" spans="1:5" x14ac:dyDescent="0.2">
      <c r="A1" s="1" t="s">
        <v>191</v>
      </c>
    </row>
    <row r="2" spans="1:5" x14ac:dyDescent="0.2">
      <c r="A2" s="1" t="s">
        <v>190</v>
      </c>
    </row>
    <row r="3" spans="1:5" x14ac:dyDescent="0.2">
      <c r="A3" s="1" t="s">
        <v>189</v>
      </c>
    </row>
    <row r="4" spans="1:5" x14ac:dyDescent="0.2">
      <c r="A4" s="1" t="s">
        <v>181</v>
      </c>
    </row>
    <row r="5" spans="1:5" x14ac:dyDescent="0.2">
      <c r="A5" s="1" t="s">
        <v>188</v>
      </c>
    </row>
    <row r="7" spans="1:5" x14ac:dyDescent="0.2">
      <c r="C7" s="4" t="s">
        <v>231</v>
      </c>
      <c r="D7" s="1" t="s">
        <v>11</v>
      </c>
      <c r="E7" s="1" t="s">
        <v>6</v>
      </c>
    </row>
    <row r="8" spans="1:5" x14ac:dyDescent="0.2">
      <c r="A8" s="148" t="s">
        <v>12</v>
      </c>
      <c r="B8" s="145">
        <v>43555</v>
      </c>
      <c r="C8" s="62">
        <v>-8.2557352000000001E-2</v>
      </c>
      <c r="D8" s="62">
        <v>3.6810998999999997E-2</v>
      </c>
      <c r="E8" s="62">
        <v>0.183943302</v>
      </c>
    </row>
    <row r="9" spans="1:5" x14ac:dyDescent="0.2">
      <c r="A9" s="148"/>
      <c r="B9" s="145">
        <v>43646</v>
      </c>
      <c r="C9" s="62">
        <v>-0.114110951</v>
      </c>
      <c r="D9" s="62">
        <v>1.6436011E-2</v>
      </c>
      <c r="E9" s="62">
        <v>0.15110434</v>
      </c>
    </row>
    <row r="10" spans="1:5" x14ac:dyDescent="0.2">
      <c r="A10" s="148"/>
      <c r="B10" s="145">
        <v>43738</v>
      </c>
      <c r="C10" s="62">
        <v>-0.110984757</v>
      </c>
      <c r="D10" s="62">
        <v>2.7174271999999999E-2</v>
      </c>
      <c r="E10" s="62">
        <v>0.15112361699999999</v>
      </c>
    </row>
    <row r="11" spans="1:5" x14ac:dyDescent="0.2">
      <c r="A11" s="148"/>
      <c r="B11" s="145">
        <v>43830</v>
      </c>
      <c r="C11" s="62">
        <v>-0.141486112</v>
      </c>
      <c r="D11" s="62">
        <v>4.5440970000000004E-3</v>
      </c>
      <c r="E11" s="62">
        <v>0.13530636099999999</v>
      </c>
    </row>
    <row r="12" spans="1:5" x14ac:dyDescent="0.2">
      <c r="A12" s="148"/>
      <c r="B12" s="145">
        <v>43921</v>
      </c>
      <c r="C12" s="62">
        <v>-0.17161071899999999</v>
      </c>
      <c r="D12" s="62">
        <v>-1.7082387000000001E-2</v>
      </c>
      <c r="E12" s="62">
        <v>0.13720975299999999</v>
      </c>
    </row>
    <row r="13" spans="1:5" x14ac:dyDescent="0.2">
      <c r="A13" s="148"/>
      <c r="B13" s="145">
        <v>44012</v>
      </c>
      <c r="C13" s="62">
        <v>-0.40797066500000001</v>
      </c>
      <c r="D13" s="62">
        <v>-0.158180449</v>
      </c>
      <c r="E13" s="62">
        <v>3.5532834999999999E-2</v>
      </c>
    </row>
    <row r="14" spans="1:5" x14ac:dyDescent="0.2">
      <c r="A14" s="148"/>
      <c r="B14" s="145">
        <v>44104</v>
      </c>
      <c r="C14" s="62">
        <v>-0.20542275700000001</v>
      </c>
      <c r="D14" s="62">
        <v>-2.7455759999999999E-2</v>
      </c>
      <c r="E14" s="62">
        <v>0.114574143</v>
      </c>
    </row>
    <row r="15" spans="1:5" x14ac:dyDescent="0.2">
      <c r="A15" s="148"/>
      <c r="B15" s="145">
        <v>44196</v>
      </c>
      <c r="C15" s="62">
        <v>-0.22974788500000001</v>
      </c>
      <c r="D15" s="62">
        <v>-3.3473437000000002E-2</v>
      </c>
      <c r="E15" s="62">
        <v>0.113187606</v>
      </c>
    </row>
    <row r="16" spans="1:5" x14ac:dyDescent="0.2">
      <c r="A16" s="148" t="s">
        <v>13</v>
      </c>
      <c r="B16" s="145">
        <v>43555</v>
      </c>
      <c r="C16" s="62">
        <v>2.6585716999999998E-2</v>
      </c>
      <c r="D16" s="62">
        <v>0.13336200300000001</v>
      </c>
      <c r="E16" s="62">
        <v>0.54806329300000001</v>
      </c>
    </row>
    <row r="17" spans="1:5" x14ac:dyDescent="0.2">
      <c r="A17" s="148"/>
      <c r="B17" s="145">
        <v>43646</v>
      </c>
      <c r="C17" s="62">
        <v>2.6834229000000001E-2</v>
      </c>
      <c r="D17" s="62">
        <v>0.13547472299999999</v>
      </c>
      <c r="E17" s="62">
        <v>0.539641378</v>
      </c>
    </row>
    <row r="18" spans="1:5" x14ac:dyDescent="0.2">
      <c r="A18" s="148"/>
      <c r="B18" s="145">
        <v>43738</v>
      </c>
      <c r="C18" s="62">
        <v>2.6647358999999999E-2</v>
      </c>
      <c r="D18" s="62">
        <v>0.13570479599999999</v>
      </c>
      <c r="E18" s="62">
        <v>0.59854698699999997</v>
      </c>
    </row>
    <row r="19" spans="1:5" x14ac:dyDescent="0.2">
      <c r="A19" s="148"/>
      <c r="B19" s="145">
        <v>43830</v>
      </c>
      <c r="C19" s="62">
        <v>3.2900925999999997E-2</v>
      </c>
      <c r="D19" s="62">
        <v>0.17343818499999999</v>
      </c>
      <c r="E19" s="62">
        <v>0.66261813800000002</v>
      </c>
    </row>
    <row r="20" spans="1:5" x14ac:dyDescent="0.2">
      <c r="A20" s="148"/>
      <c r="B20" s="145">
        <v>43921</v>
      </c>
      <c r="C20" s="62">
        <v>2.9946963E-2</v>
      </c>
      <c r="D20" s="62">
        <v>0.151083411</v>
      </c>
      <c r="E20" s="62">
        <v>0.63343590599999999</v>
      </c>
    </row>
    <row r="21" spans="1:5" x14ac:dyDescent="0.2">
      <c r="A21" s="148"/>
      <c r="B21" s="145">
        <v>44012</v>
      </c>
      <c r="C21" s="62">
        <v>3.4172500000000001E-2</v>
      </c>
      <c r="D21" s="62">
        <v>0.178550454</v>
      </c>
      <c r="E21" s="62">
        <v>0.70962353499999997</v>
      </c>
    </row>
    <row r="22" spans="1:5" x14ac:dyDescent="0.2">
      <c r="A22" s="148"/>
      <c r="B22" s="145">
        <v>44104</v>
      </c>
      <c r="C22" s="62">
        <v>3.3201983999999997E-2</v>
      </c>
      <c r="D22" s="62">
        <v>0.187530061</v>
      </c>
      <c r="E22" s="62">
        <v>0.71889017300000002</v>
      </c>
    </row>
    <row r="23" spans="1:5" x14ac:dyDescent="0.2">
      <c r="A23" s="148"/>
      <c r="B23" s="145">
        <v>44196</v>
      </c>
      <c r="C23" s="62">
        <v>3.6038520999999997E-2</v>
      </c>
      <c r="D23" s="62">
        <v>0.20977628400000001</v>
      </c>
      <c r="E23" s="62">
        <v>0.82782773499999995</v>
      </c>
    </row>
    <row r="24" spans="1:5" x14ac:dyDescent="0.2">
      <c r="B24" s="4"/>
    </row>
  </sheetData>
  <mergeCells count="2">
    <mergeCell ref="A8:A15"/>
    <mergeCell ref="A16:A2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C396-4AEE-4EAA-B4AE-84BFB8642A61}">
  <dimension ref="A1:M57"/>
  <sheetViews>
    <sheetView zoomScaleNormal="100" workbookViewId="0"/>
  </sheetViews>
  <sheetFormatPr defaultColWidth="8.88671875" defaultRowHeight="12.6" x14ac:dyDescent="0.2"/>
  <cols>
    <col min="1" max="1" width="8.77734375" style="1" customWidth="1"/>
    <col min="2" max="2" width="23.88671875" style="1" bestFit="1" customWidth="1"/>
    <col min="3" max="3" width="32.77734375" style="1" customWidth="1"/>
    <col min="4" max="4" width="12.33203125" style="3" bestFit="1" customWidth="1"/>
    <col min="5" max="5" width="12.33203125" style="1" bestFit="1" customWidth="1"/>
    <col min="6" max="6" width="8.88671875" style="1"/>
    <col min="7" max="7" width="13.44140625" style="3" bestFit="1" customWidth="1"/>
    <col min="8" max="8" width="12.33203125" style="5" bestFit="1" customWidth="1"/>
    <col min="9" max="9" width="8.88671875" style="1"/>
    <col min="10" max="10" width="13.44140625" style="3" bestFit="1" customWidth="1"/>
    <col min="11" max="11" width="12.33203125" style="1" bestFit="1" customWidth="1"/>
    <col min="12" max="12" width="8.88671875" style="1"/>
    <col min="13" max="13" width="13.5546875" style="3" bestFit="1" customWidth="1"/>
    <col min="14" max="14" width="12.33203125" style="1" bestFit="1" customWidth="1"/>
    <col min="15" max="18" width="14.6640625" style="1" bestFit="1" customWidth="1"/>
    <col min="19" max="16384" width="8.88671875" style="1"/>
  </cols>
  <sheetData>
    <row r="1" spans="1:3" x14ac:dyDescent="0.2">
      <c r="A1" s="1" t="s">
        <v>224</v>
      </c>
    </row>
    <row r="2" spans="1:3" x14ac:dyDescent="0.2">
      <c r="A2" s="1" t="s">
        <v>225</v>
      </c>
    </row>
    <row r="3" spans="1:3" x14ac:dyDescent="0.2">
      <c r="A3" s="1" t="s">
        <v>226</v>
      </c>
    </row>
    <row r="4" spans="1:3" x14ac:dyDescent="0.2">
      <c r="A4" s="1" t="s">
        <v>132</v>
      </c>
    </row>
    <row r="7" spans="1:3" ht="42" customHeight="1" x14ac:dyDescent="0.2">
      <c r="B7" s="7" t="s">
        <v>128</v>
      </c>
      <c r="C7" s="7" t="s">
        <v>129</v>
      </c>
    </row>
    <row r="8" spans="1:3" x14ac:dyDescent="0.2">
      <c r="A8" s="147">
        <v>42766</v>
      </c>
      <c r="B8" s="64">
        <v>358.64933333333329</v>
      </c>
      <c r="C8" s="64">
        <v>24.111999606666686</v>
      </c>
    </row>
    <row r="9" spans="1:3" x14ac:dyDescent="0.2">
      <c r="A9" s="147">
        <v>42794</v>
      </c>
      <c r="B9" s="64">
        <v>111.962</v>
      </c>
      <c r="C9" s="64">
        <v>21.302489371100009</v>
      </c>
    </row>
    <row r="10" spans="1:3" x14ac:dyDescent="0.2">
      <c r="A10" s="147">
        <v>42825</v>
      </c>
      <c r="B10" s="64">
        <v>133.80233333333334</v>
      </c>
      <c r="C10" s="64">
        <v>31.168386951099961</v>
      </c>
    </row>
    <row r="11" spans="1:3" x14ac:dyDescent="0.2">
      <c r="A11" s="147">
        <v>42855</v>
      </c>
      <c r="B11" s="64">
        <v>47.917000000000002</v>
      </c>
      <c r="C11" s="64">
        <v>38.99090692776663</v>
      </c>
    </row>
    <row r="12" spans="1:3" x14ac:dyDescent="0.2">
      <c r="A12" s="147">
        <v>42886</v>
      </c>
      <c r="B12" s="64">
        <v>110.143</v>
      </c>
      <c r="C12" s="64">
        <v>51.89464249666662</v>
      </c>
    </row>
    <row r="13" spans="1:3" x14ac:dyDescent="0.2">
      <c r="A13" s="147">
        <v>42916</v>
      </c>
      <c r="B13" s="64">
        <v>27.053333333333331</v>
      </c>
      <c r="C13" s="64">
        <v>47.115598060000039</v>
      </c>
    </row>
    <row r="14" spans="1:3" x14ac:dyDescent="0.2">
      <c r="A14" s="147">
        <v>42947</v>
      </c>
      <c r="B14" s="64">
        <v>57.065333333333335</v>
      </c>
      <c r="C14" s="64">
        <v>45.041142983333351</v>
      </c>
    </row>
    <row r="15" spans="1:3" x14ac:dyDescent="0.2">
      <c r="A15" s="147">
        <v>42978</v>
      </c>
      <c r="B15" s="64">
        <v>29.33966666666667</v>
      </c>
      <c r="C15" s="64">
        <v>39.147177746666678</v>
      </c>
    </row>
    <row r="16" spans="1:3" x14ac:dyDescent="0.2">
      <c r="A16" s="147">
        <v>43008</v>
      </c>
      <c r="B16" s="64">
        <v>86.516999999999996</v>
      </c>
      <c r="C16" s="64">
        <v>38.745622757600039</v>
      </c>
    </row>
    <row r="17" spans="1:3" x14ac:dyDescent="0.2">
      <c r="A17" s="147">
        <v>43039</v>
      </c>
      <c r="B17" s="64">
        <v>70.61866666666667</v>
      </c>
      <c r="C17" s="64">
        <v>54.577449830933297</v>
      </c>
    </row>
    <row r="18" spans="1:3" x14ac:dyDescent="0.2">
      <c r="A18" s="147">
        <v>43069</v>
      </c>
      <c r="B18" s="64">
        <v>234.73066666666665</v>
      </c>
      <c r="C18" s="64">
        <v>63.877579770933387</v>
      </c>
    </row>
    <row r="19" spans="1:3" x14ac:dyDescent="0.2">
      <c r="A19" s="147">
        <v>43100</v>
      </c>
      <c r="B19" s="64">
        <v>255.19566666666665</v>
      </c>
      <c r="C19" s="64">
        <v>63.360769156666656</v>
      </c>
    </row>
    <row r="20" spans="1:3" x14ac:dyDescent="0.2">
      <c r="A20" s="147">
        <v>43131</v>
      </c>
      <c r="B20" s="64">
        <v>309.86466666666666</v>
      </c>
      <c r="C20" s="64">
        <v>46.741208496666751</v>
      </c>
    </row>
    <row r="21" spans="1:3" x14ac:dyDescent="0.2">
      <c r="A21" s="147">
        <v>43159</v>
      </c>
      <c r="B21" s="64">
        <v>165.90333333333334</v>
      </c>
      <c r="C21" s="64">
        <v>23.267041939999999</v>
      </c>
    </row>
    <row r="22" spans="1:3" x14ac:dyDescent="0.2">
      <c r="A22" s="147">
        <v>43190</v>
      </c>
      <c r="B22" s="64">
        <v>248.05333333333334</v>
      </c>
      <c r="C22" s="64">
        <v>16.588555939999981</v>
      </c>
    </row>
    <row r="23" spans="1:3" x14ac:dyDescent="0.2">
      <c r="A23" s="147">
        <v>43220</v>
      </c>
      <c r="B23" s="64">
        <v>162.92599999999999</v>
      </c>
      <c r="C23" s="64">
        <v>4.9421567333333076</v>
      </c>
    </row>
    <row r="24" spans="1:3" x14ac:dyDescent="0.2">
      <c r="A24" s="147">
        <v>43251</v>
      </c>
      <c r="B24" s="64">
        <v>240.44133333333335</v>
      </c>
      <c r="C24" s="64">
        <v>1.9570876799999775</v>
      </c>
    </row>
    <row r="25" spans="1:3" x14ac:dyDescent="0.2">
      <c r="A25" s="147">
        <v>43281</v>
      </c>
      <c r="B25" s="64">
        <v>123.45633333333333</v>
      </c>
      <c r="C25" s="64">
        <v>15.136184786666647</v>
      </c>
    </row>
    <row r="26" spans="1:3" x14ac:dyDescent="0.2">
      <c r="A26" s="147">
        <v>43312</v>
      </c>
      <c r="B26" s="64">
        <v>156.571</v>
      </c>
      <c r="C26" s="64">
        <v>31.051303183333356</v>
      </c>
    </row>
    <row r="27" spans="1:3" x14ac:dyDescent="0.2">
      <c r="A27" s="147">
        <v>43343</v>
      </c>
      <c r="B27" s="64">
        <v>93.19</v>
      </c>
      <c r="C27" s="64">
        <v>38.031034490000003</v>
      </c>
    </row>
    <row r="28" spans="1:3" x14ac:dyDescent="0.2">
      <c r="A28" s="147">
        <v>43373</v>
      </c>
      <c r="B28" s="64">
        <v>73.115333333333325</v>
      </c>
      <c r="C28" s="64">
        <v>27.476370999999975</v>
      </c>
    </row>
    <row r="29" spans="1:3" x14ac:dyDescent="0.2">
      <c r="A29" s="147">
        <v>43404</v>
      </c>
      <c r="B29" s="64">
        <v>142.21666666666667</v>
      </c>
      <c r="C29" s="64">
        <v>11.583930150000066</v>
      </c>
    </row>
    <row r="30" spans="1:3" x14ac:dyDescent="0.2">
      <c r="A30" s="147">
        <v>43434</v>
      </c>
      <c r="B30" s="64">
        <v>287.9666666666667</v>
      </c>
      <c r="C30" s="64">
        <v>9.9620770377667149</v>
      </c>
    </row>
    <row r="31" spans="1:3" x14ac:dyDescent="0.2">
      <c r="A31" s="147">
        <v>43465</v>
      </c>
      <c r="B31" s="64">
        <v>370.77300000000002</v>
      </c>
      <c r="C31" s="64">
        <v>9.2162732944334138</v>
      </c>
    </row>
    <row r="32" spans="1:3" x14ac:dyDescent="0.2">
      <c r="A32" s="147">
        <v>43496</v>
      </c>
      <c r="B32" s="64">
        <v>389.06733333333329</v>
      </c>
      <c r="C32" s="64">
        <v>38.509839381099972</v>
      </c>
    </row>
    <row r="33" spans="1:3" x14ac:dyDescent="0.2">
      <c r="A33" s="147">
        <v>43524</v>
      </c>
      <c r="B33" s="64">
        <v>256.03566666666666</v>
      </c>
      <c r="C33" s="64">
        <v>38.208670304599991</v>
      </c>
    </row>
    <row r="34" spans="1:3" x14ac:dyDescent="0.2">
      <c r="A34" s="147">
        <v>43555</v>
      </c>
      <c r="B34" s="64">
        <v>251.21700000000001</v>
      </c>
      <c r="C34" s="64">
        <v>49.622363501266655</v>
      </c>
    </row>
    <row r="35" spans="1:3" x14ac:dyDescent="0.2">
      <c r="A35" s="147">
        <v>43585</v>
      </c>
      <c r="B35" s="64">
        <v>189.89233333333334</v>
      </c>
      <c r="C35" s="64">
        <v>38.381189181266684</v>
      </c>
    </row>
    <row r="36" spans="1:3" x14ac:dyDescent="0.2">
      <c r="A36" s="147">
        <v>43616</v>
      </c>
      <c r="B36" s="64">
        <v>198.26833333333335</v>
      </c>
      <c r="C36" s="64">
        <v>47.790785319999991</v>
      </c>
    </row>
    <row r="37" spans="1:3" x14ac:dyDescent="0.2">
      <c r="A37" s="147">
        <v>43646</v>
      </c>
      <c r="B37" s="64">
        <v>155.28166666666667</v>
      </c>
      <c r="C37" s="64">
        <v>34.760511770000043</v>
      </c>
    </row>
    <row r="38" spans="1:3" x14ac:dyDescent="0.2">
      <c r="A38" s="147">
        <v>43677</v>
      </c>
      <c r="B38" s="64">
        <v>163.08333333333334</v>
      </c>
      <c r="C38" s="64">
        <v>27.540945500000017</v>
      </c>
    </row>
    <row r="39" spans="1:3" x14ac:dyDescent="0.2">
      <c r="A39" s="147">
        <v>43708</v>
      </c>
      <c r="B39" s="64">
        <v>113.312</v>
      </c>
      <c r="C39" s="64">
        <v>9.3888396966666665</v>
      </c>
    </row>
    <row r="40" spans="1:3" x14ac:dyDescent="0.2">
      <c r="A40" s="147">
        <v>43738</v>
      </c>
      <c r="B40" s="64">
        <v>159.86233333333334</v>
      </c>
      <c r="C40" s="64">
        <v>16.24589897666667</v>
      </c>
    </row>
    <row r="41" spans="1:3" x14ac:dyDescent="0.2">
      <c r="A41" s="147">
        <v>43769</v>
      </c>
      <c r="B41" s="64">
        <v>125.818</v>
      </c>
      <c r="C41" s="64">
        <v>16.181904289999981</v>
      </c>
    </row>
    <row r="42" spans="1:3" x14ac:dyDescent="0.2">
      <c r="A42" s="147">
        <v>43799</v>
      </c>
      <c r="B42" s="64">
        <v>308.8243333333333</v>
      </c>
      <c r="C42" s="64">
        <v>32.179144430000008</v>
      </c>
    </row>
    <row r="43" spans="1:3" x14ac:dyDescent="0.2">
      <c r="A43" s="147">
        <v>43830</v>
      </c>
      <c r="B43" s="64">
        <v>339.83800000000002</v>
      </c>
      <c r="C43" s="64">
        <v>33.138986653333291</v>
      </c>
    </row>
    <row r="44" spans="1:3" x14ac:dyDescent="0.2">
      <c r="A44" s="147">
        <v>43861</v>
      </c>
      <c r="B44" s="64">
        <v>421.25599999999997</v>
      </c>
      <c r="C44" s="64">
        <v>39.263480131799966</v>
      </c>
    </row>
    <row r="45" spans="1:3" x14ac:dyDescent="0.2">
      <c r="A45" s="147">
        <v>43890</v>
      </c>
      <c r="B45" s="64">
        <v>236.75466666666665</v>
      </c>
      <c r="C45" s="64">
        <v>-12.718588008200005</v>
      </c>
    </row>
    <row r="46" spans="1:3" x14ac:dyDescent="0.2">
      <c r="A46" s="147">
        <v>43921</v>
      </c>
      <c r="B46" s="64">
        <v>259.01</v>
      </c>
      <c r="C46" s="64">
        <v>-8.892233508200011</v>
      </c>
    </row>
    <row r="47" spans="1:3" x14ac:dyDescent="0.2">
      <c r="A47" s="147">
        <v>43951</v>
      </c>
      <c r="B47" s="64">
        <v>192.423</v>
      </c>
      <c r="C47" s="64">
        <v>-12.752833476666675</v>
      </c>
    </row>
    <row r="48" spans="1:3" x14ac:dyDescent="0.2">
      <c r="A48" s="147">
        <v>43982</v>
      </c>
      <c r="B48" s="64">
        <v>220.39633333333333</v>
      </c>
      <c r="C48" s="64">
        <v>37.711459516666672</v>
      </c>
    </row>
    <row r="49" spans="1:3" x14ac:dyDescent="0.2">
      <c r="A49" s="147">
        <v>44012</v>
      </c>
      <c r="B49" s="64">
        <v>142.64099999999999</v>
      </c>
      <c r="C49" s="64">
        <v>29.713547760000001</v>
      </c>
    </row>
    <row r="50" spans="1:3" x14ac:dyDescent="0.2">
      <c r="A50" s="147">
        <v>44043</v>
      </c>
      <c r="B50" s="64">
        <v>165.96033333333335</v>
      </c>
      <c r="C50" s="64">
        <v>24.588875035033304</v>
      </c>
    </row>
    <row r="51" spans="1:3" x14ac:dyDescent="0.2">
      <c r="A51" s="147">
        <v>44074</v>
      </c>
      <c r="B51" s="64">
        <v>145.62066666666666</v>
      </c>
      <c r="C51" s="64">
        <v>29.439246258433322</v>
      </c>
    </row>
    <row r="52" spans="1:3" x14ac:dyDescent="0.2">
      <c r="A52" s="147">
        <v>44104</v>
      </c>
      <c r="B52" s="64">
        <v>186.58799999999999</v>
      </c>
      <c r="C52" s="64">
        <v>25.594036931766698</v>
      </c>
    </row>
    <row r="53" spans="1:3" x14ac:dyDescent="0.2">
      <c r="A53" s="147">
        <v>44135</v>
      </c>
      <c r="B53" s="64">
        <v>200.59433333333334</v>
      </c>
      <c r="C53" s="64">
        <v>-10.7028549299333</v>
      </c>
    </row>
    <row r="54" spans="1:3" x14ac:dyDescent="0.2">
      <c r="A54" s="147">
        <v>44165</v>
      </c>
      <c r="B54" s="64">
        <v>505.49566666666669</v>
      </c>
      <c r="C54" s="64">
        <v>35.548493863333377</v>
      </c>
    </row>
    <row r="55" spans="1:3" x14ac:dyDescent="0.2">
      <c r="A55" s="147">
        <v>44196</v>
      </c>
      <c r="B55" s="64">
        <v>579.19333333333338</v>
      </c>
      <c r="C55" s="64">
        <v>38.108593826666677</v>
      </c>
    </row>
    <row r="56" spans="1:3" x14ac:dyDescent="0.2">
      <c r="A56" s="147">
        <v>44227</v>
      </c>
      <c r="B56" s="64">
        <v>704.8803333333334</v>
      </c>
      <c r="C56" s="64">
        <v>71.790021080000045</v>
      </c>
    </row>
    <row r="57" spans="1:3" x14ac:dyDescent="0.2">
      <c r="A57" s="147">
        <v>44255</v>
      </c>
      <c r="B57" s="64">
        <v>373.7810106666667</v>
      </c>
      <c r="C57" s="64">
        <v>49.624633470000006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EB86-7462-41E9-9A88-BDD404770263}">
  <dimension ref="A1:G31"/>
  <sheetViews>
    <sheetView zoomScaleNormal="100" workbookViewId="0"/>
  </sheetViews>
  <sheetFormatPr defaultColWidth="8.88671875" defaultRowHeight="12.6" x14ac:dyDescent="0.2"/>
  <cols>
    <col min="1" max="1" width="10.88671875" style="114" customWidth="1"/>
    <col min="2" max="2" width="11.77734375" style="6" customWidth="1"/>
    <col min="3" max="3" width="19.109375" style="6" customWidth="1"/>
    <col min="4" max="4" width="22.21875" style="6" customWidth="1"/>
    <col min="5" max="5" width="20" style="6" customWidth="1"/>
    <col min="6" max="6" width="19" style="6" customWidth="1"/>
    <col min="7" max="16384" width="8.88671875" style="6"/>
  </cols>
  <sheetData>
    <row r="1" spans="1:7" x14ac:dyDescent="0.2">
      <c r="A1" s="114" t="s">
        <v>185</v>
      </c>
    </row>
    <row r="2" spans="1:7" x14ac:dyDescent="0.2">
      <c r="A2" s="114" t="s">
        <v>186</v>
      </c>
    </row>
    <row r="3" spans="1:7" x14ac:dyDescent="0.2">
      <c r="A3" s="114" t="s">
        <v>273</v>
      </c>
    </row>
    <row r="4" spans="1:7" x14ac:dyDescent="0.2">
      <c r="A4" s="114" t="s">
        <v>274</v>
      </c>
    </row>
    <row r="5" spans="1:7" x14ac:dyDescent="0.2">
      <c r="A5" s="114" t="s">
        <v>132</v>
      </c>
    </row>
    <row r="6" spans="1:7" x14ac:dyDescent="0.2">
      <c r="A6" s="114" t="s">
        <v>187</v>
      </c>
    </row>
    <row r="8" spans="1:7" ht="61.8" customHeight="1" x14ac:dyDescent="0.2">
      <c r="C8" s="16" t="s">
        <v>24</v>
      </c>
      <c r="D8" s="16" t="s">
        <v>25</v>
      </c>
      <c r="E8" s="16" t="s">
        <v>26</v>
      </c>
      <c r="F8" s="16" t="s">
        <v>27</v>
      </c>
    </row>
    <row r="9" spans="1:7" ht="25.2" x14ac:dyDescent="0.2">
      <c r="A9" s="151" t="s">
        <v>28</v>
      </c>
      <c r="B9" s="58" t="s">
        <v>29</v>
      </c>
      <c r="C9" s="60">
        <v>1.2880045833522195E-2</v>
      </c>
      <c r="D9" s="60">
        <v>7.9775839793491416E-3</v>
      </c>
      <c r="E9" s="61">
        <v>1.7708453089982992E-2</v>
      </c>
      <c r="F9" s="60">
        <v>1.5317167435015731E-2</v>
      </c>
      <c r="G9" s="57"/>
    </row>
    <row r="10" spans="1:7" ht="25.2" x14ac:dyDescent="0.2">
      <c r="A10" s="151"/>
      <c r="B10" s="58" t="s">
        <v>30</v>
      </c>
      <c r="C10" s="60">
        <v>3.8576366236575737E-3</v>
      </c>
      <c r="D10" s="60">
        <v>1.1767600714872998E-3</v>
      </c>
      <c r="E10" s="61">
        <v>1.2868596337680265E-2</v>
      </c>
      <c r="F10" s="60">
        <v>8.5725325993258206E-3</v>
      </c>
      <c r="G10" s="57"/>
    </row>
    <row r="11" spans="1:7" ht="25.2" x14ac:dyDescent="0.2">
      <c r="A11" s="151"/>
      <c r="B11" s="58" t="s">
        <v>31</v>
      </c>
      <c r="C11" s="60">
        <v>1.2705122934637131E-4</v>
      </c>
      <c r="D11" s="60">
        <v>0</v>
      </c>
      <c r="E11" s="61">
        <v>3.4202817627141188E-4</v>
      </c>
      <c r="F11" s="60">
        <v>0</v>
      </c>
      <c r="G11" s="57"/>
    </row>
    <row r="12" spans="1:7" ht="25.2" x14ac:dyDescent="0.2">
      <c r="A12" s="151"/>
      <c r="B12" s="58" t="s">
        <v>32</v>
      </c>
      <c r="C12" s="60">
        <v>0</v>
      </c>
      <c r="D12" s="60">
        <v>0</v>
      </c>
      <c r="E12" s="61">
        <v>2.1374109753694151E-2</v>
      </c>
      <c r="F12" s="60">
        <v>6.0390920014202682E-5</v>
      </c>
      <c r="G12" s="57"/>
    </row>
    <row r="13" spans="1:7" ht="25.2" x14ac:dyDescent="0.2">
      <c r="A13" s="151"/>
      <c r="B13" s="58" t="s">
        <v>18</v>
      </c>
      <c r="C13" s="60">
        <v>5.4038178739923342E-3</v>
      </c>
      <c r="D13" s="60">
        <v>2.9713035501258284E-3</v>
      </c>
      <c r="E13" s="61">
        <v>1.1872657663792013E-2</v>
      </c>
      <c r="F13" s="60">
        <v>1.2373055920773222E-2</v>
      </c>
      <c r="G13" s="57"/>
    </row>
    <row r="14" spans="1:7" x14ac:dyDescent="0.2">
      <c r="A14" s="116"/>
      <c r="B14" s="58"/>
      <c r="C14" s="60"/>
      <c r="D14" s="60"/>
      <c r="E14" s="61"/>
      <c r="F14" s="60"/>
      <c r="G14" s="57"/>
    </row>
    <row r="15" spans="1:7" ht="37.200000000000003" customHeight="1" x14ac:dyDescent="0.2">
      <c r="A15" s="114" t="s">
        <v>23</v>
      </c>
      <c r="B15" s="9"/>
      <c r="C15" s="135" t="s">
        <v>36</v>
      </c>
      <c r="D15" s="135" t="s">
        <v>35</v>
      </c>
      <c r="E15" s="135" t="s">
        <v>34</v>
      </c>
      <c r="F15" s="136" t="s">
        <v>33</v>
      </c>
      <c r="G15" s="136"/>
    </row>
    <row r="16" spans="1:7" ht="25.2" x14ac:dyDescent="0.2">
      <c r="A16" s="151" t="s">
        <v>275</v>
      </c>
      <c r="B16" s="58" t="s">
        <v>37</v>
      </c>
      <c r="C16" s="138">
        <v>2.2039009490435087E-2</v>
      </c>
      <c r="D16" s="138">
        <v>7.1591751283855117E-3</v>
      </c>
      <c r="E16" s="138">
        <v>1.6849487766756573E-3</v>
      </c>
      <c r="F16" s="60">
        <v>1.1069056559400466E-2</v>
      </c>
      <c r="G16" s="60"/>
    </row>
    <row r="17" spans="1:7" ht="25.2" x14ac:dyDescent="0.2">
      <c r="A17" s="151"/>
      <c r="B17" s="58" t="s">
        <v>38</v>
      </c>
      <c r="C17" s="138">
        <v>6.8353890745168677E-2</v>
      </c>
      <c r="D17" s="138">
        <v>3.4050861583689841E-2</v>
      </c>
      <c r="E17" s="138">
        <v>1.5638109830817898E-2</v>
      </c>
      <c r="F17" s="60">
        <v>3.7935075146618889E-2</v>
      </c>
      <c r="G17" s="60"/>
    </row>
    <row r="18" spans="1:7" ht="25.2" x14ac:dyDescent="0.2">
      <c r="A18" s="151"/>
      <c r="B18" s="58" t="s">
        <v>39</v>
      </c>
      <c r="C18" s="138">
        <v>3.1633534452986667E-2</v>
      </c>
      <c r="D18" s="138">
        <v>1.2730018667019378E-2</v>
      </c>
      <c r="E18" s="138">
        <v>4.5754657857587297E-3</v>
      </c>
      <c r="F18" s="60">
        <v>1.6634582778969405E-2</v>
      </c>
      <c r="G18" s="60"/>
    </row>
    <row r="24" spans="1:7" x14ac:dyDescent="0.2">
      <c r="C24" s="14"/>
      <c r="D24" s="14"/>
      <c r="E24" s="14"/>
      <c r="F24" s="14"/>
    </row>
    <row r="25" spans="1:7" x14ac:dyDescent="0.2">
      <c r="C25" s="14"/>
      <c r="D25" s="14"/>
      <c r="E25" s="14"/>
      <c r="F25" s="14"/>
    </row>
    <row r="26" spans="1:7" x14ac:dyDescent="0.2">
      <c r="C26" s="14"/>
      <c r="D26" s="14"/>
      <c r="E26" s="14"/>
      <c r="F26" s="14"/>
    </row>
    <row r="28" spans="1:7" x14ac:dyDescent="0.2">
      <c r="D28" s="14"/>
      <c r="E28" s="14"/>
      <c r="F28" s="14"/>
      <c r="G28" s="14"/>
    </row>
    <row r="29" spans="1:7" x14ac:dyDescent="0.2">
      <c r="C29" s="14"/>
      <c r="D29" s="14"/>
      <c r="E29" s="14"/>
      <c r="F29" s="14"/>
      <c r="G29" s="14"/>
    </row>
    <row r="30" spans="1:7" x14ac:dyDescent="0.2">
      <c r="C30" s="14"/>
      <c r="D30" s="14"/>
      <c r="E30" s="14"/>
      <c r="F30" s="14"/>
    </row>
    <row r="31" spans="1:7" x14ac:dyDescent="0.2">
      <c r="C31" s="14"/>
      <c r="D31" s="14"/>
      <c r="E31" s="14"/>
      <c r="F31" s="14"/>
    </row>
  </sheetData>
  <mergeCells count="2">
    <mergeCell ref="A9:A13"/>
    <mergeCell ref="A16:A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E931-456D-45BD-8B5A-59CE73C0DA8F}">
  <dimension ref="A1:C12"/>
  <sheetViews>
    <sheetView zoomScaleNormal="100" workbookViewId="0"/>
  </sheetViews>
  <sheetFormatPr defaultColWidth="8.88671875" defaultRowHeight="12.6" x14ac:dyDescent="0.2"/>
  <cols>
    <col min="1" max="1" width="43.33203125" style="6" bestFit="1" customWidth="1"/>
    <col min="2" max="2" width="12.88671875" style="6" customWidth="1"/>
    <col min="3" max="16384" width="8.88671875" style="6"/>
  </cols>
  <sheetData>
    <row r="1" spans="1:3" x14ac:dyDescent="0.2">
      <c r="A1" s="6" t="s">
        <v>182</v>
      </c>
    </row>
    <row r="2" spans="1:3" x14ac:dyDescent="0.2">
      <c r="A2" s="6" t="s">
        <v>183</v>
      </c>
    </row>
    <row r="3" spans="1:3" x14ac:dyDescent="0.2">
      <c r="A3" s="6" t="s">
        <v>184</v>
      </c>
    </row>
    <row r="4" spans="1:3" x14ac:dyDescent="0.2">
      <c r="A4" s="6" t="s">
        <v>132</v>
      </c>
    </row>
    <row r="5" spans="1:3" ht="13.8" x14ac:dyDescent="0.2">
      <c r="A5" s="56" t="s">
        <v>233</v>
      </c>
    </row>
    <row r="7" spans="1:3" x14ac:dyDescent="0.2">
      <c r="B7" s="9" t="s">
        <v>40</v>
      </c>
      <c r="C7" s="9" t="s">
        <v>41</v>
      </c>
    </row>
    <row r="8" spans="1:3" x14ac:dyDescent="0.2">
      <c r="A8" s="6" t="s">
        <v>42</v>
      </c>
      <c r="B8" s="15">
        <v>0.8748493987965722</v>
      </c>
      <c r="C8" s="15">
        <v>0.86067977254531669</v>
      </c>
    </row>
    <row r="9" spans="1:3" x14ac:dyDescent="0.2">
      <c r="A9" s="6" t="s">
        <v>43</v>
      </c>
      <c r="B9" s="15">
        <v>5.6237203250497471E-3</v>
      </c>
      <c r="C9" s="15">
        <v>2.8209251879798315E-3</v>
      </c>
    </row>
    <row r="10" spans="1:3" x14ac:dyDescent="0.2">
      <c r="A10" s="6" t="s">
        <v>44</v>
      </c>
      <c r="B10" s="15">
        <v>0.10792176961425848</v>
      </c>
      <c r="C10" s="15">
        <v>9.5883800731945232E-2</v>
      </c>
    </row>
    <row r="11" spans="1:3" ht="13.8" x14ac:dyDescent="0.2">
      <c r="A11" s="114" t="s">
        <v>232</v>
      </c>
      <c r="B11" s="15">
        <v>1.1605111264119625E-2</v>
      </c>
      <c r="C11" s="15">
        <v>3.8891684569566744E-2</v>
      </c>
    </row>
    <row r="12" spans="1:3" x14ac:dyDescent="0.2">
      <c r="A12" s="6" t="s">
        <v>45</v>
      </c>
      <c r="B12" s="9"/>
      <c r="C12" s="15">
        <v>1.7238169651916429E-3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FFD5-2DD0-42B6-A3D6-AEA1763653A0}">
  <dimension ref="A1:B22"/>
  <sheetViews>
    <sheetView zoomScaleNormal="100" workbookViewId="0"/>
  </sheetViews>
  <sheetFormatPr defaultColWidth="8.88671875" defaultRowHeight="12.6" x14ac:dyDescent="0.2"/>
  <cols>
    <col min="1" max="1" width="38.109375" style="1" customWidth="1"/>
    <col min="2" max="16384" width="8.88671875" style="1"/>
  </cols>
  <sheetData>
    <row r="1" spans="1:2" x14ac:dyDescent="0.2">
      <c r="A1" s="1" t="s">
        <v>178</v>
      </c>
    </row>
    <row r="2" spans="1:2" x14ac:dyDescent="0.2">
      <c r="A2" s="1" t="s">
        <v>179</v>
      </c>
    </row>
    <row r="3" spans="1:2" x14ac:dyDescent="0.2">
      <c r="A3" s="1" t="s">
        <v>180</v>
      </c>
    </row>
    <row r="4" spans="1:2" x14ac:dyDescent="0.2">
      <c r="A4" s="1" t="s">
        <v>181</v>
      </c>
    </row>
    <row r="5" spans="1:2" x14ac:dyDescent="0.2">
      <c r="A5" s="1" t="s">
        <v>276</v>
      </c>
    </row>
    <row r="7" spans="1:2" x14ac:dyDescent="0.2">
      <c r="A7" s="6" t="s">
        <v>46</v>
      </c>
      <c r="B7" s="15">
        <v>4.0511624279390736E-2</v>
      </c>
    </row>
    <row r="8" spans="1:2" x14ac:dyDescent="0.2">
      <c r="A8" s="6" t="s">
        <v>47</v>
      </c>
      <c r="B8" s="15">
        <v>3.5709937608933034E-3</v>
      </c>
    </row>
    <row r="9" spans="1:2" x14ac:dyDescent="0.2">
      <c r="A9" s="6" t="s">
        <v>48</v>
      </c>
      <c r="B9" s="15">
        <v>0</v>
      </c>
    </row>
    <row r="10" spans="1:2" x14ac:dyDescent="0.2">
      <c r="A10" s="6" t="s">
        <v>49</v>
      </c>
      <c r="B10" s="15">
        <v>-1.0070006584082566E-2</v>
      </c>
    </row>
    <row r="11" spans="1:2" x14ac:dyDescent="0.2">
      <c r="A11" s="6" t="s">
        <v>50</v>
      </c>
      <c r="B11" s="15">
        <v>-1.8745649147246395E-2</v>
      </c>
    </row>
    <row r="12" spans="1:2" x14ac:dyDescent="0.2">
      <c r="A12" s="6" t="s">
        <v>51</v>
      </c>
      <c r="B12" s="15">
        <v>-4.9915911329309066E-2</v>
      </c>
    </row>
    <row r="13" spans="1:2" x14ac:dyDescent="0.2">
      <c r="A13" s="6" t="s">
        <v>52</v>
      </c>
      <c r="B13" s="15">
        <v>-6.173707893471924E-2</v>
      </c>
    </row>
    <row r="14" spans="1:2" x14ac:dyDescent="0.2">
      <c r="A14" s="6" t="s">
        <v>53</v>
      </c>
      <c r="B14" s="15">
        <v>-7.9820051676813566E-2</v>
      </c>
    </row>
    <row r="15" spans="1:2" x14ac:dyDescent="0.2">
      <c r="A15" s="6" t="s">
        <v>54</v>
      </c>
      <c r="B15" s="15">
        <v>-8.8036308252770021E-2</v>
      </c>
    </row>
    <row r="16" spans="1:2" x14ac:dyDescent="0.2">
      <c r="A16" s="6" t="s">
        <v>55</v>
      </c>
      <c r="B16" s="15">
        <v>-9.3906107841269945E-2</v>
      </c>
    </row>
    <row r="17" spans="1:2" x14ac:dyDescent="0.2">
      <c r="A17" s="6" t="s">
        <v>56</v>
      </c>
      <c r="B17" s="15">
        <v>-9.512341846164124E-2</v>
      </c>
    </row>
    <row r="18" spans="1:2" x14ac:dyDescent="0.2">
      <c r="A18" s="6" t="s">
        <v>57</v>
      </c>
      <c r="B18" s="15">
        <v>-9.7687182332041364E-2</v>
      </c>
    </row>
    <row r="19" spans="1:2" x14ac:dyDescent="0.2">
      <c r="A19" s="6" t="s">
        <v>58</v>
      </c>
      <c r="B19" s="15">
        <v>-0.10710863983742272</v>
      </c>
    </row>
    <row r="20" spans="1:2" x14ac:dyDescent="0.2">
      <c r="A20" s="6" t="s">
        <v>59</v>
      </c>
      <c r="B20" s="15">
        <v>-0.11538983658273395</v>
      </c>
    </row>
    <row r="21" spans="1:2" x14ac:dyDescent="0.2">
      <c r="A21" s="6" t="s">
        <v>60</v>
      </c>
      <c r="B21" s="15">
        <v>-0.13942182922953644</v>
      </c>
    </row>
    <row r="22" spans="1:2" x14ac:dyDescent="0.2">
      <c r="A22" s="6" t="s">
        <v>61</v>
      </c>
      <c r="B22" s="15">
        <v>-0.24106887812130601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30E88-FC78-48C8-A19F-7534560F9AE2}">
  <dimension ref="A1:E27"/>
  <sheetViews>
    <sheetView zoomScaleNormal="100" workbookViewId="0"/>
  </sheetViews>
  <sheetFormatPr defaultColWidth="8.88671875" defaultRowHeight="12.6" x14ac:dyDescent="0.2"/>
  <cols>
    <col min="1" max="1" width="12.44140625" style="6" customWidth="1"/>
    <col min="2" max="3" width="24.5546875" style="6" customWidth="1"/>
    <col min="4" max="4" width="24.33203125" style="6" customWidth="1"/>
    <col min="5" max="5" width="25.6640625" style="6" customWidth="1"/>
    <col min="6" max="16384" width="8.88671875" style="6"/>
  </cols>
  <sheetData>
    <row r="1" spans="1:5" x14ac:dyDescent="0.2">
      <c r="A1" s="6" t="s">
        <v>277</v>
      </c>
    </row>
    <row r="2" spans="1:5" x14ac:dyDescent="0.2">
      <c r="A2" s="6" t="s">
        <v>227</v>
      </c>
    </row>
    <row r="3" spans="1:5" x14ac:dyDescent="0.2">
      <c r="A3" s="6" t="s">
        <v>228</v>
      </c>
    </row>
    <row r="4" spans="1:5" x14ac:dyDescent="0.2">
      <c r="A4" s="6" t="s">
        <v>229</v>
      </c>
    </row>
    <row r="5" spans="1:5" x14ac:dyDescent="0.2">
      <c r="A5" s="6" t="s">
        <v>230</v>
      </c>
    </row>
    <row r="7" spans="1:5" ht="34.200000000000003" customHeight="1" x14ac:dyDescent="0.2">
      <c r="D7" s="16" t="s">
        <v>248</v>
      </c>
      <c r="E7" s="16" t="s">
        <v>62</v>
      </c>
    </row>
    <row r="8" spans="1:5" ht="15.75" customHeight="1" x14ac:dyDescent="0.2">
      <c r="A8" s="154" t="s">
        <v>41</v>
      </c>
      <c r="B8" s="155" t="s">
        <v>63</v>
      </c>
      <c r="C8" s="106" t="s">
        <v>7</v>
      </c>
      <c r="D8" s="119">
        <v>3.4000000000000002E-2</v>
      </c>
      <c r="E8" s="119">
        <v>4.1000000000000002E-2</v>
      </c>
    </row>
    <row r="9" spans="1:5" ht="15.75" customHeight="1" x14ac:dyDescent="0.2">
      <c r="A9" s="154"/>
      <c r="B9" s="155"/>
      <c r="C9" s="106" t="s">
        <v>8</v>
      </c>
      <c r="D9" s="119">
        <v>6.5000000000000002E-2</v>
      </c>
      <c r="E9" s="119">
        <v>9.9000000000000005E-2</v>
      </c>
    </row>
    <row r="10" spans="1:5" ht="15.75" customHeight="1" x14ac:dyDescent="0.2">
      <c r="A10" s="154"/>
      <c r="B10" s="155" t="s">
        <v>64</v>
      </c>
      <c r="C10" s="106" t="s">
        <v>7</v>
      </c>
      <c r="D10" s="119">
        <v>7.3999999999999996E-2</v>
      </c>
      <c r="E10" s="119">
        <v>7.8E-2</v>
      </c>
    </row>
    <row r="11" spans="1:5" ht="15.75" customHeight="1" x14ac:dyDescent="0.2">
      <c r="A11" s="154"/>
      <c r="B11" s="155"/>
      <c r="C11" s="106" t="s">
        <v>8</v>
      </c>
      <c r="D11" s="119">
        <v>0.123</v>
      </c>
      <c r="E11" s="119">
        <v>0.14899999999999999</v>
      </c>
    </row>
    <row r="12" spans="1:5" ht="15.75" customHeight="1" x14ac:dyDescent="0.2">
      <c r="A12" s="154"/>
      <c r="B12" s="155" t="s">
        <v>65</v>
      </c>
      <c r="C12" s="106" t="s">
        <v>7</v>
      </c>
      <c r="D12" s="119">
        <v>2.3E-2</v>
      </c>
      <c r="E12" s="119">
        <v>0.03</v>
      </c>
    </row>
    <row r="13" spans="1:5" ht="15.75" customHeight="1" x14ac:dyDescent="0.2">
      <c r="A13" s="154"/>
      <c r="B13" s="155"/>
      <c r="C13" s="106" t="s">
        <v>8</v>
      </c>
      <c r="D13" s="119">
        <v>4.2999999999999997E-2</v>
      </c>
      <c r="E13" s="119">
        <v>6.6000000000000003E-2</v>
      </c>
    </row>
    <row r="14" spans="1:5" ht="15.75" customHeight="1" x14ac:dyDescent="0.2">
      <c r="A14" s="154"/>
      <c r="B14" s="155" t="s">
        <v>66</v>
      </c>
      <c r="C14" s="106" t="s">
        <v>7</v>
      </c>
      <c r="D14" s="119">
        <v>2.8000000000000001E-2</v>
      </c>
      <c r="E14" s="119">
        <v>3.6999999999999998E-2</v>
      </c>
    </row>
    <row r="15" spans="1:5" ht="15.75" customHeight="1" x14ac:dyDescent="0.2">
      <c r="A15" s="154"/>
      <c r="B15" s="155"/>
      <c r="C15" s="106" t="s">
        <v>8</v>
      </c>
      <c r="D15" s="119">
        <v>7.0999999999999994E-2</v>
      </c>
      <c r="E15" s="119">
        <v>0.10899999999999999</v>
      </c>
    </row>
    <row r="16" spans="1:5" ht="16.5" customHeight="1" x14ac:dyDescent="0.2">
      <c r="A16" s="154"/>
      <c r="B16" s="155" t="s">
        <v>67</v>
      </c>
      <c r="C16" s="106" t="s">
        <v>7</v>
      </c>
      <c r="D16" s="119">
        <v>1.4999999999999999E-2</v>
      </c>
      <c r="E16" s="119">
        <v>2.3E-2</v>
      </c>
    </row>
    <row r="17" spans="1:5" x14ac:dyDescent="0.2">
      <c r="A17" s="154"/>
      <c r="B17" s="155"/>
      <c r="C17" s="106" t="s">
        <v>8</v>
      </c>
      <c r="D17" s="119">
        <v>2.5999999999999999E-2</v>
      </c>
      <c r="E17" s="117">
        <v>7.6999999999999999E-2</v>
      </c>
    </row>
    <row r="18" spans="1:5" x14ac:dyDescent="0.2">
      <c r="A18" s="104"/>
      <c r="B18" s="107" t="s">
        <v>23</v>
      </c>
      <c r="C18" s="107"/>
      <c r="D18" s="62"/>
      <c r="E18" s="9"/>
    </row>
    <row r="19" spans="1:5" x14ac:dyDescent="0.2">
      <c r="A19" s="152" t="s">
        <v>40</v>
      </c>
      <c r="B19" s="153" t="s">
        <v>63</v>
      </c>
      <c r="C19" s="106" t="s">
        <v>7</v>
      </c>
      <c r="D19" s="118">
        <v>3.3008516569060571E-2</v>
      </c>
      <c r="E19" s="9"/>
    </row>
    <row r="20" spans="1:5" x14ac:dyDescent="0.2">
      <c r="A20" s="152"/>
      <c r="B20" s="153"/>
      <c r="C20" s="106" t="s">
        <v>8</v>
      </c>
      <c r="D20" s="118">
        <v>5.5681585133818864E-2</v>
      </c>
      <c r="E20" s="9"/>
    </row>
    <row r="21" spans="1:5" x14ac:dyDescent="0.2">
      <c r="A21" s="152"/>
      <c r="B21" s="152" t="s">
        <v>68</v>
      </c>
      <c r="C21" s="106" t="s">
        <v>7</v>
      </c>
      <c r="D21" s="118">
        <v>1.04932153962221E-2</v>
      </c>
      <c r="E21" s="9"/>
    </row>
    <row r="22" spans="1:5" x14ac:dyDescent="0.2">
      <c r="A22" s="152"/>
      <c r="B22" s="153"/>
      <c r="C22" s="106" t="s">
        <v>8</v>
      </c>
      <c r="D22" s="118">
        <v>2.9509751547055998E-2</v>
      </c>
      <c r="E22" s="9"/>
    </row>
    <row r="23" spans="1:5" ht="12.75" customHeight="1" x14ac:dyDescent="0.2">
      <c r="A23" s="152"/>
      <c r="B23" s="152" t="s">
        <v>92</v>
      </c>
      <c r="C23" s="106" t="s">
        <v>7</v>
      </c>
      <c r="D23" s="118">
        <v>3.3212709795483401E-2</v>
      </c>
      <c r="E23" s="9"/>
    </row>
    <row r="24" spans="1:5" x14ac:dyDescent="0.2">
      <c r="A24" s="152"/>
      <c r="B24" s="152"/>
      <c r="C24" s="106" t="s">
        <v>8</v>
      </c>
      <c r="D24" s="118">
        <v>6.2890152734736804E-2</v>
      </c>
      <c r="E24" s="9"/>
    </row>
    <row r="25" spans="1:5" x14ac:dyDescent="0.2">
      <c r="A25" s="104"/>
      <c r="B25" s="107"/>
      <c r="C25" s="107"/>
    </row>
    <row r="26" spans="1:5" x14ac:dyDescent="0.2">
      <c r="A26" s="104"/>
      <c r="B26" s="108"/>
      <c r="C26" s="108"/>
      <c r="D26" s="108"/>
    </row>
    <row r="27" spans="1:5" x14ac:dyDescent="0.2">
      <c r="A27" s="105"/>
    </row>
  </sheetData>
  <mergeCells count="10">
    <mergeCell ref="A19:A24"/>
    <mergeCell ref="B19:B20"/>
    <mergeCell ref="B21:B22"/>
    <mergeCell ref="B23:B24"/>
    <mergeCell ref="A8:A17"/>
    <mergeCell ref="B8:B9"/>
    <mergeCell ref="B10:B11"/>
    <mergeCell ref="B12:B13"/>
    <mergeCell ref="B14:B15"/>
    <mergeCell ref="B16:B1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D29C-D14F-4BD7-9C22-3DDBC635F1E9}">
  <dimension ref="A1:K17"/>
  <sheetViews>
    <sheetView zoomScaleNormal="100" workbookViewId="0"/>
  </sheetViews>
  <sheetFormatPr defaultColWidth="8.88671875" defaultRowHeight="12.6" x14ac:dyDescent="0.3"/>
  <cols>
    <col min="1" max="1" width="9.88671875" style="59" customWidth="1"/>
    <col min="2" max="2" width="26.6640625" style="59" customWidth="1"/>
    <col min="3" max="3" width="25.5546875" style="59" customWidth="1"/>
    <col min="4" max="11" width="14.5546875" style="59" bestFit="1" customWidth="1"/>
    <col min="12" max="16384" width="8.88671875" style="59"/>
  </cols>
  <sheetData>
    <row r="1" spans="1:11" s="94" customFormat="1" x14ac:dyDescent="0.3">
      <c r="A1" s="94" t="s">
        <v>173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94" customFormat="1" x14ac:dyDescent="0.3">
      <c r="A2" s="94" t="s">
        <v>174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94" customFormat="1" x14ac:dyDescent="0.3">
      <c r="A3" s="94" t="s">
        <v>175</v>
      </c>
      <c r="B3" s="97"/>
      <c r="C3" s="97"/>
      <c r="D3" s="97"/>
      <c r="E3" s="97"/>
      <c r="F3" s="97"/>
      <c r="G3" s="97"/>
      <c r="H3" s="97"/>
      <c r="I3" s="97"/>
      <c r="J3" s="98"/>
      <c r="K3" s="98"/>
    </row>
    <row r="4" spans="1:11" s="94" customFormat="1" x14ac:dyDescent="0.3">
      <c r="A4" s="94" t="s">
        <v>176</v>
      </c>
    </row>
    <row r="5" spans="1:11" s="94" customFormat="1" x14ac:dyDescent="0.3">
      <c r="A5" s="94" t="s">
        <v>177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s="94" customFormat="1" x14ac:dyDescent="0.3"/>
    <row r="7" spans="1:11" ht="43.2" customHeight="1" x14ac:dyDescent="0.3">
      <c r="B7" s="16" t="s">
        <v>1</v>
      </c>
      <c r="C7" s="16" t="s">
        <v>0</v>
      </c>
    </row>
    <row r="8" spans="1:11" x14ac:dyDescent="0.3">
      <c r="A8" s="99" t="s">
        <v>163</v>
      </c>
      <c r="B8" s="100">
        <v>0.22861780593899095</v>
      </c>
      <c r="C8" s="100">
        <v>0</v>
      </c>
    </row>
    <row r="9" spans="1:11" x14ac:dyDescent="0.3">
      <c r="A9" s="99" t="s">
        <v>164</v>
      </c>
      <c r="B9" s="100">
        <v>0.20301227746055633</v>
      </c>
      <c r="C9" s="100">
        <v>5.2728157671038361E-2</v>
      </c>
    </row>
    <row r="10" spans="1:11" x14ac:dyDescent="0.3">
      <c r="A10" s="99" t="s">
        <v>165</v>
      </c>
      <c r="B10" s="100">
        <v>0.1411305487279399</v>
      </c>
      <c r="C10" s="100">
        <v>3.9994241848153395E-2</v>
      </c>
    </row>
    <row r="11" spans="1:11" x14ac:dyDescent="0.3">
      <c r="A11" s="99" t="s">
        <v>166</v>
      </c>
      <c r="B11" s="100">
        <v>0.13828195269295071</v>
      </c>
      <c r="C11" s="100">
        <v>4.5771684207345849E-2</v>
      </c>
    </row>
    <row r="12" spans="1:11" x14ac:dyDescent="0.3">
      <c r="A12" s="99" t="s">
        <v>167</v>
      </c>
      <c r="B12" s="100">
        <v>0.1328058197898635</v>
      </c>
      <c r="C12" s="100">
        <v>5.4003240896220502E-2</v>
      </c>
    </row>
    <row r="13" spans="1:11" x14ac:dyDescent="0.3">
      <c r="A13" s="99" t="s">
        <v>168</v>
      </c>
      <c r="B13" s="100">
        <v>0.12702381730583748</v>
      </c>
      <c r="C13" s="100">
        <v>2.2672255144274085E-2</v>
      </c>
    </row>
    <row r="14" spans="1:11" x14ac:dyDescent="0.3">
      <c r="A14" s="99" t="s">
        <v>169</v>
      </c>
      <c r="B14" s="100">
        <v>0.10120511222190334</v>
      </c>
      <c r="C14" s="100">
        <v>3.7342660004372939E-2</v>
      </c>
    </row>
    <row r="15" spans="1:11" x14ac:dyDescent="0.3">
      <c r="A15" s="99" t="s">
        <v>170</v>
      </c>
      <c r="B15" s="100">
        <v>9.6391052249680309E-2</v>
      </c>
      <c r="C15" s="100">
        <v>3.1082545026453842E-2</v>
      </c>
    </row>
    <row r="16" spans="1:11" x14ac:dyDescent="0.3">
      <c r="A16" s="99" t="s">
        <v>171</v>
      </c>
      <c r="B16" s="100">
        <v>0</v>
      </c>
      <c r="C16" s="101">
        <v>9.2235790932684945E-3</v>
      </c>
    </row>
    <row r="17" spans="1:3" x14ac:dyDescent="0.3">
      <c r="A17" s="99" t="s">
        <v>172</v>
      </c>
      <c r="B17" s="100">
        <v>0</v>
      </c>
      <c r="C17" s="101">
        <v>9.1668807469799784E-3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47F81-D33F-4B6D-8612-1A7F79E7B80E}">
  <dimension ref="A1:B177"/>
  <sheetViews>
    <sheetView workbookViewId="0"/>
  </sheetViews>
  <sheetFormatPr defaultColWidth="11.88671875" defaultRowHeight="12.6" x14ac:dyDescent="0.2"/>
  <cols>
    <col min="1" max="1" width="24.44140625" style="48" customWidth="1"/>
    <col min="2" max="2" width="43" style="54" customWidth="1"/>
    <col min="3" max="16384" width="11.88671875" style="48"/>
  </cols>
  <sheetData>
    <row r="1" spans="1:2" x14ac:dyDescent="0.2">
      <c r="A1" s="48" t="s">
        <v>160</v>
      </c>
    </row>
    <row r="2" spans="1:2" x14ac:dyDescent="0.2">
      <c r="A2" s="48" t="s">
        <v>161</v>
      </c>
    </row>
    <row r="3" spans="1:2" x14ac:dyDescent="0.2">
      <c r="A3" s="120" t="s">
        <v>145</v>
      </c>
    </row>
    <row r="4" spans="1:2" x14ac:dyDescent="0.2">
      <c r="A4" s="48" t="s">
        <v>132</v>
      </c>
    </row>
    <row r="5" spans="1:2" x14ac:dyDescent="0.2">
      <c r="A5" s="48" t="s">
        <v>162</v>
      </c>
    </row>
    <row r="7" spans="1:2" ht="45" customHeight="1" x14ac:dyDescent="0.2">
      <c r="A7" s="139" t="s">
        <v>281</v>
      </c>
      <c r="B7" s="140" t="s">
        <v>280</v>
      </c>
    </row>
    <row r="8" spans="1:2" x14ac:dyDescent="0.2">
      <c r="A8" s="121">
        <v>1</v>
      </c>
      <c r="B8" s="102">
        <v>0.107462563415875</v>
      </c>
    </row>
    <row r="9" spans="1:2" x14ac:dyDescent="0.2">
      <c r="A9" s="121">
        <v>2</v>
      </c>
      <c r="B9" s="102">
        <v>0.19066342619276361</v>
      </c>
    </row>
    <row r="10" spans="1:2" x14ac:dyDescent="0.2">
      <c r="A10" s="121">
        <v>3</v>
      </c>
      <c r="B10" s="102">
        <v>0.26617223693829212</v>
      </c>
    </row>
    <row r="11" spans="1:2" x14ac:dyDescent="0.2">
      <c r="A11" s="121">
        <v>4</v>
      </c>
      <c r="B11" s="102">
        <v>0.3014563087949661</v>
      </c>
    </row>
    <row r="12" spans="1:2" x14ac:dyDescent="0.2">
      <c r="A12" s="121">
        <v>5</v>
      </c>
      <c r="B12" s="102">
        <v>0.33597408417818297</v>
      </c>
    </row>
    <row r="13" spans="1:2" x14ac:dyDescent="0.2">
      <c r="A13" s="121">
        <v>6</v>
      </c>
      <c r="B13" s="102">
        <v>0.36756271529738171</v>
      </c>
    </row>
    <row r="14" spans="1:2" x14ac:dyDescent="0.2">
      <c r="A14" s="121">
        <v>7</v>
      </c>
      <c r="B14" s="102">
        <v>0.39716585159525059</v>
      </c>
    </row>
    <row r="15" spans="1:2" x14ac:dyDescent="0.2">
      <c r="A15" s="121">
        <v>8</v>
      </c>
      <c r="B15" s="102">
        <v>0.42642201409554159</v>
      </c>
    </row>
    <row r="16" spans="1:2" x14ac:dyDescent="0.2">
      <c r="A16" s="121">
        <v>9</v>
      </c>
      <c r="B16" s="102">
        <v>0.45556046262559141</v>
      </c>
    </row>
    <row r="17" spans="1:2" x14ac:dyDescent="0.2">
      <c r="A17" s="121">
        <v>10</v>
      </c>
      <c r="B17" s="102">
        <v>0.48314678660801119</v>
      </c>
    </row>
    <row r="18" spans="1:2" x14ac:dyDescent="0.2">
      <c r="A18" s="121">
        <v>11</v>
      </c>
      <c r="B18" s="102">
        <v>0.50839744381265717</v>
      </c>
    </row>
    <row r="19" spans="1:2" x14ac:dyDescent="0.2">
      <c r="A19" s="121">
        <v>12</v>
      </c>
      <c r="B19" s="102">
        <v>0.53227646197183298</v>
      </c>
    </row>
    <row r="20" spans="1:2" x14ac:dyDescent="0.2">
      <c r="A20" s="121">
        <v>13</v>
      </c>
      <c r="B20" s="102">
        <v>0.55581941074717978</v>
      </c>
    </row>
    <row r="21" spans="1:2" x14ac:dyDescent="0.2">
      <c r="A21" s="121">
        <v>14</v>
      </c>
      <c r="B21" s="102">
        <v>0.5782192858101467</v>
      </c>
    </row>
    <row r="22" spans="1:2" x14ac:dyDescent="0.2">
      <c r="A22" s="121">
        <v>15</v>
      </c>
      <c r="B22" s="102">
        <v>0.59981156701050209</v>
      </c>
    </row>
    <row r="23" spans="1:2" x14ac:dyDescent="0.2">
      <c r="A23" s="121">
        <v>16</v>
      </c>
      <c r="B23" s="102">
        <v>0.62082192730610908</v>
      </c>
    </row>
    <row r="24" spans="1:2" x14ac:dyDescent="0.2">
      <c r="A24" s="121">
        <v>17</v>
      </c>
      <c r="B24" s="102">
        <v>0.63855893556250165</v>
      </c>
    </row>
    <row r="25" spans="1:2" x14ac:dyDescent="0.2">
      <c r="A25" s="121">
        <v>18</v>
      </c>
      <c r="B25" s="102">
        <v>0.65618937596042248</v>
      </c>
    </row>
    <row r="26" spans="1:2" x14ac:dyDescent="0.2">
      <c r="A26" s="121">
        <v>19</v>
      </c>
      <c r="B26" s="102">
        <v>0.67331011998762269</v>
      </c>
    </row>
    <row r="27" spans="1:2" x14ac:dyDescent="0.2">
      <c r="A27" s="121">
        <v>20</v>
      </c>
      <c r="B27" s="102">
        <v>0.68938849636868182</v>
      </c>
    </row>
    <row r="28" spans="1:2" x14ac:dyDescent="0.2">
      <c r="A28" s="121">
        <v>21</v>
      </c>
      <c r="B28" s="102">
        <v>0.70502840299792802</v>
      </c>
    </row>
    <row r="29" spans="1:2" x14ac:dyDescent="0.2">
      <c r="A29" s="121">
        <v>22</v>
      </c>
      <c r="B29" s="102">
        <v>0.71943300875855309</v>
      </c>
    </row>
    <row r="30" spans="1:2" x14ac:dyDescent="0.2">
      <c r="A30" s="121">
        <v>23</v>
      </c>
      <c r="B30" s="102">
        <v>0.73245271727653538</v>
      </c>
    </row>
    <row r="31" spans="1:2" x14ac:dyDescent="0.2">
      <c r="A31" s="121">
        <v>24</v>
      </c>
      <c r="B31" s="102">
        <v>0.74467993147881451</v>
      </c>
    </row>
    <row r="32" spans="1:2" x14ac:dyDescent="0.2">
      <c r="A32" s="121">
        <v>25</v>
      </c>
      <c r="B32" s="102">
        <v>0.75663632591616325</v>
      </c>
    </row>
    <row r="33" spans="1:2" x14ac:dyDescent="0.2">
      <c r="A33" s="121">
        <v>26</v>
      </c>
      <c r="B33" s="102">
        <v>0.76828204252189514</v>
      </c>
    </row>
    <row r="34" spans="1:2" x14ac:dyDescent="0.2">
      <c r="A34" s="121">
        <v>27</v>
      </c>
      <c r="B34" s="102">
        <v>0.77951003311319755</v>
      </c>
    </row>
    <row r="35" spans="1:2" x14ac:dyDescent="0.2">
      <c r="A35" s="121">
        <v>28</v>
      </c>
      <c r="B35" s="102">
        <v>0.79059960016430297</v>
      </c>
    </row>
    <row r="36" spans="1:2" x14ac:dyDescent="0.2">
      <c r="A36" s="121">
        <v>29</v>
      </c>
      <c r="B36" s="102">
        <v>0.80138394257931067</v>
      </c>
    </row>
    <row r="37" spans="1:2" x14ac:dyDescent="0.2">
      <c r="A37" s="121">
        <v>30</v>
      </c>
      <c r="B37" s="102">
        <v>0.81166071402764706</v>
      </c>
    </row>
    <row r="38" spans="1:2" x14ac:dyDescent="0.2">
      <c r="A38" s="121">
        <v>31</v>
      </c>
      <c r="B38" s="102">
        <v>0.82141477735368995</v>
      </c>
    </row>
    <row r="39" spans="1:2" x14ac:dyDescent="0.2">
      <c r="A39" s="121">
        <v>32</v>
      </c>
      <c r="B39" s="102">
        <v>0.83095985311224252</v>
      </c>
    </row>
    <row r="40" spans="1:2" x14ac:dyDescent="0.2">
      <c r="A40" s="121">
        <v>33</v>
      </c>
      <c r="B40" s="102">
        <v>0.8395966737770495</v>
      </c>
    </row>
    <row r="41" spans="1:2" x14ac:dyDescent="0.2">
      <c r="A41" s="121">
        <v>34</v>
      </c>
      <c r="B41" s="102">
        <v>0.8482029844488731</v>
      </c>
    </row>
    <row r="42" spans="1:2" x14ac:dyDescent="0.2">
      <c r="A42" s="121">
        <v>35</v>
      </c>
      <c r="B42" s="102">
        <v>0.85630517083310587</v>
      </c>
    </row>
    <row r="43" spans="1:2" x14ac:dyDescent="0.2">
      <c r="A43" s="121">
        <v>36</v>
      </c>
      <c r="B43" s="102">
        <v>0.86435852734781704</v>
      </c>
    </row>
    <row r="44" spans="1:2" x14ac:dyDescent="0.2">
      <c r="A44" s="121">
        <v>37</v>
      </c>
      <c r="B44" s="102">
        <v>0.87145035130968151</v>
      </c>
    </row>
    <row r="45" spans="1:2" x14ac:dyDescent="0.2">
      <c r="A45" s="121">
        <v>38</v>
      </c>
      <c r="B45" s="102">
        <v>0.87819634660143941</v>
      </c>
    </row>
    <row r="46" spans="1:2" x14ac:dyDescent="0.2">
      <c r="A46" s="121">
        <v>39</v>
      </c>
      <c r="B46" s="102">
        <v>0.88415502798656564</v>
      </c>
    </row>
    <row r="47" spans="1:2" x14ac:dyDescent="0.2">
      <c r="A47" s="121">
        <v>40</v>
      </c>
      <c r="B47" s="102">
        <v>0.89010200443243725</v>
      </c>
    </row>
    <row r="48" spans="1:2" x14ac:dyDescent="0.2">
      <c r="A48" s="121">
        <v>41</v>
      </c>
      <c r="B48" s="102">
        <v>0.89554966774675926</v>
      </c>
    </row>
    <row r="49" spans="1:2" x14ac:dyDescent="0.2">
      <c r="A49" s="121">
        <v>42</v>
      </c>
      <c r="B49" s="102">
        <v>0.90094949968184046</v>
      </c>
    </row>
    <row r="50" spans="1:2" x14ac:dyDescent="0.2">
      <c r="A50" s="121">
        <v>43</v>
      </c>
      <c r="B50" s="102">
        <v>0.906348166274624</v>
      </c>
    </row>
    <row r="51" spans="1:2" x14ac:dyDescent="0.2">
      <c r="A51" s="121">
        <v>44</v>
      </c>
      <c r="B51" s="102">
        <v>0.91172252597278369</v>
      </c>
    </row>
    <row r="52" spans="1:2" x14ac:dyDescent="0.2">
      <c r="A52" s="121">
        <v>45</v>
      </c>
      <c r="B52" s="102">
        <v>0.9170014971464675</v>
      </c>
    </row>
    <row r="53" spans="1:2" x14ac:dyDescent="0.2">
      <c r="A53" s="121">
        <v>46</v>
      </c>
      <c r="B53" s="102">
        <v>0.92215280058676807</v>
      </c>
    </row>
    <row r="54" spans="1:2" x14ac:dyDescent="0.2">
      <c r="A54" s="121">
        <v>47</v>
      </c>
      <c r="B54" s="102">
        <v>0.92714284810588588</v>
      </c>
    </row>
    <row r="55" spans="1:2" x14ac:dyDescent="0.2">
      <c r="A55" s="121">
        <v>48</v>
      </c>
      <c r="B55" s="102">
        <v>0.93148771626674198</v>
      </c>
    </row>
    <row r="56" spans="1:2" x14ac:dyDescent="0.2">
      <c r="A56" s="121">
        <v>49</v>
      </c>
      <c r="B56" s="102">
        <v>0.93571327084338041</v>
      </c>
    </row>
    <row r="57" spans="1:2" x14ac:dyDescent="0.2">
      <c r="A57" s="121">
        <v>50</v>
      </c>
      <c r="B57" s="102">
        <v>0.93928858764576295</v>
      </c>
    </row>
    <row r="58" spans="1:2" x14ac:dyDescent="0.2">
      <c r="A58" s="121">
        <v>51</v>
      </c>
      <c r="B58" s="102">
        <v>0.94280033558953968</v>
      </c>
    </row>
    <row r="59" spans="1:2" x14ac:dyDescent="0.2">
      <c r="A59" s="121">
        <v>52</v>
      </c>
      <c r="B59" s="102">
        <v>0.94598792559131473</v>
      </c>
    </row>
    <row r="60" spans="1:2" x14ac:dyDescent="0.2">
      <c r="A60" s="121">
        <v>53</v>
      </c>
      <c r="B60" s="102">
        <v>0.94893894765059505</v>
      </c>
    </row>
    <row r="61" spans="1:2" x14ac:dyDescent="0.2">
      <c r="A61" s="121">
        <v>54</v>
      </c>
      <c r="B61" s="102">
        <v>0.95187608101668031</v>
      </c>
    </row>
    <row r="62" spans="1:2" x14ac:dyDescent="0.2">
      <c r="A62" s="121">
        <v>55</v>
      </c>
      <c r="B62" s="102">
        <v>0.95473128251371986</v>
      </c>
    </row>
    <row r="63" spans="1:2" x14ac:dyDescent="0.2">
      <c r="A63" s="121">
        <v>56</v>
      </c>
      <c r="B63" s="102">
        <v>0.95707503160273111</v>
      </c>
    </row>
    <row r="64" spans="1:2" x14ac:dyDescent="0.2">
      <c r="A64" s="121">
        <v>57</v>
      </c>
      <c r="B64" s="102">
        <v>0.95918276994951657</v>
      </c>
    </row>
    <row r="65" spans="1:2" x14ac:dyDescent="0.2">
      <c r="A65" s="121">
        <v>58</v>
      </c>
      <c r="B65" s="102">
        <v>0.96124348059520603</v>
      </c>
    </row>
    <row r="66" spans="1:2" x14ac:dyDescent="0.2">
      <c r="A66" s="121">
        <v>59</v>
      </c>
      <c r="B66" s="102">
        <v>0.96327688641747056</v>
      </c>
    </row>
    <row r="67" spans="1:2" x14ac:dyDescent="0.2">
      <c r="A67" s="121">
        <v>60</v>
      </c>
      <c r="B67" s="102">
        <v>0.96505151574967107</v>
      </c>
    </row>
    <row r="68" spans="1:2" x14ac:dyDescent="0.2">
      <c r="A68" s="121">
        <v>61</v>
      </c>
      <c r="B68" s="102">
        <v>0.96669112488723763</v>
      </c>
    </row>
    <row r="69" spans="1:2" x14ac:dyDescent="0.2">
      <c r="A69" s="121">
        <v>62</v>
      </c>
      <c r="B69" s="102">
        <v>0.96827109645788456</v>
      </c>
    </row>
    <row r="70" spans="1:2" x14ac:dyDescent="0.2">
      <c r="A70" s="121">
        <v>63</v>
      </c>
      <c r="B70" s="102">
        <v>0.96975400128752798</v>
      </c>
    </row>
    <row r="71" spans="1:2" x14ac:dyDescent="0.2">
      <c r="A71" s="121">
        <v>64</v>
      </c>
      <c r="B71" s="102">
        <v>0.97114118231398538</v>
      </c>
    </row>
    <row r="72" spans="1:2" x14ac:dyDescent="0.2">
      <c r="A72" s="121">
        <v>65</v>
      </c>
      <c r="B72" s="102">
        <v>0.97240131928774409</v>
      </c>
    </row>
    <row r="73" spans="1:2" x14ac:dyDescent="0.2">
      <c r="A73" s="121">
        <v>66</v>
      </c>
      <c r="B73" s="102">
        <v>0.97362197503175851</v>
      </c>
    </row>
    <row r="74" spans="1:2" x14ac:dyDescent="0.2">
      <c r="A74" s="121">
        <v>67</v>
      </c>
      <c r="B74" s="102">
        <v>0.97481371130878369</v>
      </c>
    </row>
    <row r="75" spans="1:2" x14ac:dyDescent="0.2">
      <c r="A75" s="121">
        <v>68</v>
      </c>
      <c r="B75" s="102">
        <v>0.97594064096706434</v>
      </c>
    </row>
    <row r="76" spans="1:2" x14ac:dyDescent="0.2">
      <c r="A76" s="121">
        <v>69</v>
      </c>
      <c r="B76" s="102">
        <v>0.97705764544838447</v>
      </c>
    </row>
    <row r="77" spans="1:2" x14ac:dyDescent="0.2">
      <c r="A77" s="121">
        <v>70</v>
      </c>
      <c r="B77" s="102">
        <v>0.97805075901257221</v>
      </c>
    </row>
    <row r="78" spans="1:2" x14ac:dyDescent="0.2">
      <c r="A78" s="121">
        <v>71</v>
      </c>
      <c r="B78" s="102">
        <v>0.97904387257675995</v>
      </c>
    </row>
    <row r="79" spans="1:2" x14ac:dyDescent="0.2">
      <c r="A79" s="121">
        <v>72</v>
      </c>
      <c r="B79" s="102">
        <v>0.97997047084548816</v>
      </c>
    </row>
    <row r="80" spans="1:2" x14ac:dyDescent="0.2">
      <c r="A80" s="121">
        <v>73</v>
      </c>
      <c r="B80" s="102">
        <v>0.98087695526243868</v>
      </c>
    </row>
    <row r="81" spans="1:2" x14ac:dyDescent="0.2">
      <c r="A81" s="121">
        <v>74</v>
      </c>
      <c r="B81" s="102">
        <v>0.98175177245585976</v>
      </c>
    </row>
    <row r="82" spans="1:2" x14ac:dyDescent="0.2">
      <c r="A82" s="121">
        <v>75</v>
      </c>
      <c r="B82" s="102">
        <v>0.98261788951762608</v>
      </c>
    </row>
    <row r="83" spans="1:2" x14ac:dyDescent="0.2">
      <c r="A83" s="121">
        <v>76</v>
      </c>
      <c r="B83" s="102">
        <v>0.98347199635057303</v>
      </c>
    </row>
    <row r="84" spans="1:2" x14ac:dyDescent="0.2">
      <c r="A84" s="121">
        <v>77</v>
      </c>
      <c r="B84" s="102">
        <v>0.98423776028475751</v>
      </c>
    </row>
    <row r="85" spans="1:2" x14ac:dyDescent="0.2">
      <c r="A85" s="121">
        <v>78</v>
      </c>
      <c r="B85" s="102">
        <v>0.98499387143316974</v>
      </c>
    </row>
    <row r="86" spans="1:2" x14ac:dyDescent="0.2">
      <c r="A86" s="121">
        <v>79</v>
      </c>
      <c r="B86" s="102">
        <v>0.98574019627665688</v>
      </c>
    </row>
    <row r="87" spans="1:2" x14ac:dyDescent="0.2">
      <c r="A87" s="121">
        <v>80</v>
      </c>
      <c r="B87" s="102">
        <v>0.98643411477557119</v>
      </c>
    </row>
    <row r="88" spans="1:2" x14ac:dyDescent="0.2">
      <c r="A88" s="121">
        <v>81</v>
      </c>
      <c r="B88" s="102">
        <v>0.98707046888660743</v>
      </c>
    </row>
    <row r="89" spans="1:2" x14ac:dyDescent="0.2">
      <c r="A89" s="121">
        <v>82</v>
      </c>
      <c r="B89" s="102">
        <v>0.98769116486422481</v>
      </c>
    </row>
    <row r="90" spans="1:2" x14ac:dyDescent="0.2">
      <c r="A90" s="121">
        <v>83</v>
      </c>
      <c r="B90" s="102">
        <v>0.98830626026727708</v>
      </c>
    </row>
    <row r="91" spans="1:2" x14ac:dyDescent="0.2">
      <c r="A91" s="121">
        <v>84</v>
      </c>
      <c r="B91" s="102">
        <v>0.98890212840578973</v>
      </c>
    </row>
    <row r="92" spans="1:2" x14ac:dyDescent="0.2">
      <c r="A92" s="121">
        <v>85</v>
      </c>
      <c r="B92" s="102">
        <v>0.98937904857186398</v>
      </c>
    </row>
    <row r="93" spans="1:2" x14ac:dyDescent="0.2">
      <c r="A93" s="121">
        <v>86</v>
      </c>
      <c r="B93" s="102">
        <v>0.98982704827286994</v>
      </c>
    </row>
    <row r="94" spans="1:2" x14ac:dyDescent="0.2">
      <c r="A94" s="121">
        <v>87</v>
      </c>
      <c r="B94" s="102">
        <v>0.99025408710547069</v>
      </c>
    </row>
    <row r="95" spans="1:2" x14ac:dyDescent="0.2">
      <c r="A95" s="121">
        <v>88</v>
      </c>
      <c r="B95" s="102">
        <v>0.99068010867198497</v>
      </c>
    </row>
    <row r="96" spans="1:2" x14ac:dyDescent="0.2">
      <c r="A96" s="121">
        <v>89</v>
      </c>
      <c r="B96" s="102">
        <v>0.9910604672244081</v>
      </c>
    </row>
    <row r="97" spans="1:2" x14ac:dyDescent="0.2">
      <c r="A97" s="121">
        <v>90</v>
      </c>
      <c r="B97" s="102">
        <v>0.9914378503787995</v>
      </c>
    </row>
    <row r="98" spans="1:2" x14ac:dyDescent="0.2">
      <c r="A98" s="121">
        <v>91</v>
      </c>
      <c r="B98" s="102">
        <v>0.99176629228101731</v>
      </c>
    </row>
    <row r="99" spans="1:2" x14ac:dyDescent="0.2">
      <c r="A99" s="121">
        <v>92</v>
      </c>
      <c r="B99" s="102">
        <v>0.99209401975719935</v>
      </c>
    </row>
    <row r="100" spans="1:2" x14ac:dyDescent="0.2">
      <c r="A100" s="121">
        <v>93</v>
      </c>
      <c r="B100" s="102">
        <v>0.99241195306796226</v>
      </c>
    </row>
    <row r="101" spans="1:2" x14ac:dyDescent="0.2">
      <c r="A101" s="121">
        <v>94</v>
      </c>
      <c r="B101" s="102">
        <v>0.9927090536765909</v>
      </c>
    </row>
    <row r="102" spans="1:2" x14ac:dyDescent="0.2">
      <c r="A102" s="121">
        <v>95</v>
      </c>
      <c r="B102" s="102">
        <v>0.99298712547456347</v>
      </c>
    </row>
    <row r="103" spans="1:2" x14ac:dyDescent="0.2">
      <c r="A103" s="121">
        <v>96</v>
      </c>
      <c r="B103" s="102">
        <v>0.9932642150683243</v>
      </c>
    </row>
    <row r="104" spans="1:2" x14ac:dyDescent="0.2">
      <c r="A104" s="121">
        <v>97</v>
      </c>
      <c r="B104" s="102">
        <v>0.99353332866911703</v>
      </c>
    </row>
    <row r="105" spans="1:2" x14ac:dyDescent="0.2">
      <c r="A105" s="121">
        <v>98</v>
      </c>
      <c r="B105" s="102">
        <v>0.99379271185741624</v>
      </c>
    </row>
    <row r="106" spans="1:2" x14ac:dyDescent="0.2">
      <c r="A106" s="121">
        <v>99</v>
      </c>
      <c r="B106" s="102">
        <v>0.99404869722186329</v>
      </c>
    </row>
    <row r="107" spans="1:2" x14ac:dyDescent="0.2">
      <c r="A107" s="121">
        <v>100</v>
      </c>
      <c r="B107" s="102">
        <v>0.99430094806716696</v>
      </c>
    </row>
    <row r="108" spans="1:2" x14ac:dyDescent="0.2">
      <c r="A108" s="121">
        <v>101</v>
      </c>
      <c r="B108" s="102">
        <v>0.99454950921750795</v>
      </c>
    </row>
    <row r="109" spans="1:2" x14ac:dyDescent="0.2">
      <c r="A109" s="121">
        <v>102</v>
      </c>
      <c r="B109" s="102">
        <v>0.99479442096350335</v>
      </c>
    </row>
    <row r="110" spans="1:2" x14ac:dyDescent="0.2">
      <c r="A110" s="121">
        <v>103</v>
      </c>
      <c r="B110" s="102">
        <v>0.99503494894732825</v>
      </c>
    </row>
    <row r="111" spans="1:2" x14ac:dyDescent="0.2">
      <c r="A111" s="121">
        <v>104</v>
      </c>
      <c r="B111" s="102">
        <v>0.99524174001923127</v>
      </c>
    </row>
    <row r="112" spans="1:2" x14ac:dyDescent="0.2">
      <c r="A112" s="121">
        <v>105</v>
      </c>
      <c r="B112" s="102">
        <v>0.99544036273206882</v>
      </c>
    </row>
    <row r="113" spans="1:2" x14ac:dyDescent="0.2">
      <c r="A113" s="121">
        <v>106</v>
      </c>
      <c r="B113" s="102">
        <v>0.99560325321886689</v>
      </c>
    </row>
    <row r="114" spans="1:2" x14ac:dyDescent="0.2">
      <c r="A114" s="121">
        <v>107</v>
      </c>
      <c r="B114" s="102">
        <v>0.99576302770758029</v>
      </c>
    </row>
    <row r="115" spans="1:2" x14ac:dyDescent="0.2">
      <c r="A115" s="121">
        <v>108</v>
      </c>
      <c r="B115" s="102">
        <v>0.99591598209316867</v>
      </c>
    </row>
    <row r="116" spans="1:2" x14ac:dyDescent="0.2">
      <c r="A116" s="121">
        <v>109</v>
      </c>
      <c r="B116" s="102">
        <v>0.99606673590296257</v>
      </c>
    </row>
    <row r="117" spans="1:2" x14ac:dyDescent="0.2">
      <c r="A117" s="121">
        <v>110</v>
      </c>
      <c r="B117" s="102">
        <v>0.9962169608797834</v>
      </c>
    </row>
    <row r="118" spans="1:2" x14ac:dyDescent="0.2">
      <c r="A118" s="121">
        <v>111</v>
      </c>
      <c r="B118" s="102">
        <v>0.99636712488936274</v>
      </c>
    </row>
    <row r="119" spans="1:2" x14ac:dyDescent="0.2">
      <c r="A119" s="121">
        <v>112</v>
      </c>
      <c r="B119" s="102">
        <v>0.99651696735359774</v>
      </c>
    </row>
    <row r="120" spans="1:2" x14ac:dyDescent="0.2">
      <c r="A120" s="121">
        <v>113</v>
      </c>
      <c r="B120" s="102">
        <v>0.996665798684223</v>
      </c>
    </row>
    <row r="121" spans="1:2" x14ac:dyDescent="0.2">
      <c r="A121" s="121">
        <v>114</v>
      </c>
      <c r="B121" s="102">
        <v>0.99681321104922205</v>
      </c>
    </row>
    <row r="122" spans="1:2" x14ac:dyDescent="0.2">
      <c r="A122" s="121">
        <v>115</v>
      </c>
      <c r="B122" s="102">
        <v>0.9969582466749769</v>
      </c>
    </row>
    <row r="123" spans="1:2" x14ac:dyDescent="0.2">
      <c r="A123" s="121">
        <v>116</v>
      </c>
      <c r="B123" s="102">
        <v>0.9970979738803154</v>
      </c>
    </row>
    <row r="124" spans="1:2" x14ac:dyDescent="0.2">
      <c r="A124" s="121">
        <v>117</v>
      </c>
      <c r="B124" s="102">
        <v>0.9972331045538676</v>
      </c>
    </row>
    <row r="125" spans="1:2" x14ac:dyDescent="0.2">
      <c r="A125" s="121">
        <v>118</v>
      </c>
      <c r="B125" s="102">
        <v>0.9973597281868356</v>
      </c>
    </row>
    <row r="126" spans="1:2" x14ac:dyDescent="0.2">
      <c r="A126" s="121">
        <v>119</v>
      </c>
      <c r="B126" s="102">
        <v>0.99748024889363895</v>
      </c>
    </row>
    <row r="127" spans="1:2" x14ac:dyDescent="0.2">
      <c r="A127" s="121">
        <v>120</v>
      </c>
      <c r="B127" s="102">
        <v>0.99759991907812351</v>
      </c>
    </row>
    <row r="128" spans="1:2" x14ac:dyDescent="0.2">
      <c r="A128" s="121">
        <v>121</v>
      </c>
      <c r="B128" s="102">
        <v>0.99771449459002393</v>
      </c>
    </row>
    <row r="129" spans="1:2" x14ac:dyDescent="0.2">
      <c r="A129" s="121">
        <v>122</v>
      </c>
      <c r="B129" s="102">
        <v>0.99782813160960604</v>
      </c>
    </row>
    <row r="130" spans="1:2" x14ac:dyDescent="0.2">
      <c r="A130" s="121">
        <v>123</v>
      </c>
      <c r="B130" s="102">
        <v>0.99794023426873157</v>
      </c>
    </row>
    <row r="131" spans="1:2" x14ac:dyDescent="0.2">
      <c r="A131" s="121">
        <v>124</v>
      </c>
      <c r="B131" s="102">
        <v>0.99805037218177495</v>
      </c>
    </row>
    <row r="132" spans="1:2" x14ac:dyDescent="0.2">
      <c r="A132" s="121">
        <v>125</v>
      </c>
      <c r="B132" s="102">
        <v>0.99815297339073905</v>
      </c>
    </row>
    <row r="133" spans="1:2" x14ac:dyDescent="0.2">
      <c r="A133" s="121">
        <v>126</v>
      </c>
      <c r="B133" s="102">
        <v>0.99825537805259734</v>
      </c>
    </row>
    <row r="134" spans="1:2" x14ac:dyDescent="0.2">
      <c r="A134" s="121">
        <v>127</v>
      </c>
      <c r="B134" s="102">
        <v>0.99835717219292641</v>
      </c>
    </row>
    <row r="135" spans="1:2" x14ac:dyDescent="0.2">
      <c r="A135" s="121">
        <v>128</v>
      </c>
      <c r="B135" s="102">
        <v>0.99845709373321578</v>
      </c>
    </row>
    <row r="136" spans="1:2" x14ac:dyDescent="0.2">
      <c r="A136" s="121">
        <v>129</v>
      </c>
      <c r="B136" s="102">
        <v>0.99855254424148032</v>
      </c>
    </row>
    <row r="137" spans="1:2" x14ac:dyDescent="0.2">
      <c r="A137" s="121">
        <v>130</v>
      </c>
      <c r="B137" s="102">
        <v>0.99864665416560661</v>
      </c>
    </row>
    <row r="138" spans="1:2" x14ac:dyDescent="0.2">
      <c r="A138" s="121">
        <v>131</v>
      </c>
      <c r="B138" s="102">
        <v>0.99873141789798037</v>
      </c>
    </row>
    <row r="139" spans="1:2" x14ac:dyDescent="0.2">
      <c r="A139" s="121">
        <v>132</v>
      </c>
      <c r="B139" s="102">
        <v>0.99881583255093642</v>
      </c>
    </row>
    <row r="140" spans="1:2" x14ac:dyDescent="0.2">
      <c r="A140" s="121">
        <v>133</v>
      </c>
      <c r="B140" s="102">
        <v>0.99889826097676393</v>
      </c>
    </row>
    <row r="141" spans="1:2" x14ac:dyDescent="0.2">
      <c r="A141" s="121">
        <v>134</v>
      </c>
      <c r="B141" s="102">
        <v>0.99897998554129774</v>
      </c>
    </row>
    <row r="142" spans="1:2" x14ac:dyDescent="0.2">
      <c r="A142" s="121">
        <v>135</v>
      </c>
      <c r="B142" s="102">
        <v>0.99905705115387866</v>
      </c>
    </row>
    <row r="143" spans="1:2" x14ac:dyDescent="0.2">
      <c r="A143" s="121">
        <v>136</v>
      </c>
      <c r="B143" s="102">
        <v>0.99913081493696509</v>
      </c>
    </row>
    <row r="144" spans="1:2" x14ac:dyDescent="0.2">
      <c r="A144" s="121">
        <v>137</v>
      </c>
      <c r="B144" s="102">
        <v>0.99920416448245253</v>
      </c>
    </row>
    <row r="145" spans="1:2" x14ac:dyDescent="0.2">
      <c r="A145" s="121">
        <v>138</v>
      </c>
      <c r="B145" s="102">
        <v>0.99926871686412477</v>
      </c>
    </row>
    <row r="146" spans="1:2" x14ac:dyDescent="0.2">
      <c r="A146" s="121">
        <v>139</v>
      </c>
      <c r="B146" s="102">
        <v>0.99932613471795184</v>
      </c>
    </row>
    <row r="147" spans="1:2" x14ac:dyDescent="0.2">
      <c r="A147" s="121">
        <v>140</v>
      </c>
      <c r="B147" s="102">
        <v>0.99938273391350896</v>
      </c>
    </row>
    <row r="148" spans="1:2" x14ac:dyDescent="0.2">
      <c r="A148" s="121">
        <v>141</v>
      </c>
      <c r="B148" s="102">
        <v>0.99943548810603855</v>
      </c>
    </row>
    <row r="149" spans="1:2" x14ac:dyDescent="0.2">
      <c r="A149" s="121">
        <v>142</v>
      </c>
      <c r="B149" s="102">
        <v>0.99948621069111565</v>
      </c>
    </row>
    <row r="150" spans="1:2" x14ac:dyDescent="0.2">
      <c r="A150" s="121">
        <v>143</v>
      </c>
      <c r="B150" s="102">
        <v>0.99953688047731004</v>
      </c>
    </row>
    <row r="151" spans="1:2" x14ac:dyDescent="0.2">
      <c r="A151" s="121">
        <v>144</v>
      </c>
      <c r="B151" s="102">
        <v>0.99958738278483295</v>
      </c>
    </row>
    <row r="152" spans="1:2" x14ac:dyDescent="0.2">
      <c r="A152" s="121">
        <v>145</v>
      </c>
      <c r="B152" s="102">
        <v>0.99963766171132162</v>
      </c>
    </row>
    <row r="153" spans="1:2" x14ac:dyDescent="0.2">
      <c r="A153" s="121">
        <v>146</v>
      </c>
      <c r="B153" s="102">
        <v>0.999687807630111</v>
      </c>
    </row>
    <row r="154" spans="1:2" x14ac:dyDescent="0.2">
      <c r="A154" s="121">
        <v>147</v>
      </c>
      <c r="B154" s="102">
        <v>0.99973743599769738</v>
      </c>
    </row>
    <row r="155" spans="1:2" x14ac:dyDescent="0.2">
      <c r="A155" s="121">
        <v>148</v>
      </c>
      <c r="B155" s="102">
        <v>0.99978212610808581</v>
      </c>
    </row>
    <row r="156" spans="1:2" x14ac:dyDescent="0.2">
      <c r="A156" s="121">
        <v>149</v>
      </c>
      <c r="B156" s="102">
        <v>0.99982341982470579</v>
      </c>
    </row>
    <row r="157" spans="1:2" x14ac:dyDescent="0.2">
      <c r="A157" s="121">
        <v>150</v>
      </c>
      <c r="B157" s="102">
        <v>0.9998577765834934</v>
      </c>
    </row>
    <row r="158" spans="1:2" x14ac:dyDescent="0.2">
      <c r="A158" s="121">
        <v>151</v>
      </c>
      <c r="B158" s="102">
        <v>0.99988697761804024</v>
      </c>
    </row>
    <row r="159" spans="1:2" x14ac:dyDescent="0.2">
      <c r="A159" s="121">
        <v>152</v>
      </c>
      <c r="B159" s="102">
        <v>0.99991180545714498</v>
      </c>
    </row>
    <row r="160" spans="1:2" x14ac:dyDescent="0.2">
      <c r="A160" s="121">
        <v>153</v>
      </c>
      <c r="B160" s="102">
        <v>0.99993166772842879</v>
      </c>
    </row>
    <row r="161" spans="1:2" x14ac:dyDescent="0.2">
      <c r="A161" s="121">
        <v>154</v>
      </c>
      <c r="B161" s="102">
        <v>0.99994167533381506</v>
      </c>
    </row>
    <row r="162" spans="1:2" x14ac:dyDescent="0.2">
      <c r="A162" s="121">
        <v>155</v>
      </c>
      <c r="B162" s="102">
        <v>0.99995154286053323</v>
      </c>
    </row>
    <row r="163" spans="1:2" x14ac:dyDescent="0.2">
      <c r="A163" s="121">
        <v>156</v>
      </c>
      <c r="B163" s="102">
        <v>0.99995933880201204</v>
      </c>
    </row>
    <row r="164" spans="1:2" x14ac:dyDescent="0.2">
      <c r="A164" s="121">
        <v>157</v>
      </c>
      <c r="B164" s="102">
        <v>0.99996678717857113</v>
      </c>
    </row>
    <row r="165" spans="1:2" x14ac:dyDescent="0.2">
      <c r="A165" s="121">
        <v>158</v>
      </c>
      <c r="B165" s="102">
        <v>0.99997423553030262</v>
      </c>
    </row>
    <row r="166" spans="1:2" x14ac:dyDescent="0.2">
      <c r="A166" s="121">
        <v>159</v>
      </c>
      <c r="B166" s="102">
        <v>0.99997936089506145</v>
      </c>
    </row>
    <row r="167" spans="1:2" x14ac:dyDescent="0.2">
      <c r="A167" s="121">
        <v>160</v>
      </c>
      <c r="B167" s="102">
        <v>0.99998432646288238</v>
      </c>
    </row>
    <row r="168" spans="1:2" x14ac:dyDescent="0.2">
      <c r="A168" s="121">
        <v>161</v>
      </c>
      <c r="B168" s="102">
        <v>0.99998927823635608</v>
      </c>
    </row>
    <row r="169" spans="1:2" x14ac:dyDescent="0.2">
      <c r="A169" s="121">
        <v>162</v>
      </c>
      <c r="B169" s="102">
        <v>0.9999934840723006</v>
      </c>
    </row>
    <row r="170" spans="1:2" x14ac:dyDescent="0.2">
      <c r="A170" s="121">
        <v>163</v>
      </c>
      <c r="B170" s="102">
        <v>0.99999531389066509</v>
      </c>
    </row>
    <row r="171" spans="1:2" x14ac:dyDescent="0.2">
      <c r="A171" s="121">
        <v>164</v>
      </c>
      <c r="B171" s="102">
        <v>0.9999968035610115</v>
      </c>
    </row>
    <row r="172" spans="1:2" x14ac:dyDescent="0.2">
      <c r="A172" s="121">
        <v>165</v>
      </c>
      <c r="B172" s="102">
        <v>0.99999807237283234</v>
      </c>
    </row>
    <row r="173" spans="1:2" x14ac:dyDescent="0.2">
      <c r="A173" s="121">
        <v>166</v>
      </c>
      <c r="B173" s="102">
        <v>0.99999904401013684</v>
      </c>
    </row>
    <row r="174" spans="1:2" x14ac:dyDescent="0.2">
      <c r="A174" s="121">
        <v>167</v>
      </c>
      <c r="B174" s="102">
        <v>0.99999999989187349</v>
      </c>
    </row>
    <row r="175" spans="1:2" x14ac:dyDescent="0.2">
      <c r="A175" s="121">
        <v>168</v>
      </c>
      <c r="B175" s="102">
        <v>1</v>
      </c>
    </row>
    <row r="176" spans="1:2" x14ac:dyDescent="0.2">
      <c r="A176" s="121">
        <v>169</v>
      </c>
      <c r="B176" s="102">
        <v>1</v>
      </c>
    </row>
    <row r="177" spans="1:2" x14ac:dyDescent="0.2">
      <c r="A177" s="121">
        <v>170</v>
      </c>
      <c r="B177" s="102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94BA-728B-4945-ADAD-9A9B7ADA33C4}">
  <dimension ref="A1:D24"/>
  <sheetViews>
    <sheetView zoomScaleNormal="100" workbookViewId="0"/>
  </sheetViews>
  <sheetFormatPr defaultRowHeight="12.6" x14ac:dyDescent="0.2"/>
  <cols>
    <col min="1" max="1" width="37" style="48" customWidth="1"/>
    <col min="2" max="16384" width="8.88671875" style="48"/>
  </cols>
  <sheetData>
    <row r="1" spans="1:4" x14ac:dyDescent="0.2">
      <c r="A1" s="48" t="s">
        <v>156</v>
      </c>
    </row>
    <row r="2" spans="1:4" x14ac:dyDescent="0.2">
      <c r="A2" s="48" t="s">
        <v>157</v>
      </c>
    </row>
    <row r="3" spans="1:4" x14ac:dyDescent="0.2">
      <c r="A3" s="48" t="s">
        <v>158</v>
      </c>
    </row>
    <row r="4" spans="1:4" x14ac:dyDescent="0.2">
      <c r="A4" s="48" t="s">
        <v>132</v>
      </c>
    </row>
    <row r="5" spans="1:4" x14ac:dyDescent="0.2">
      <c r="A5" s="48" t="s">
        <v>159</v>
      </c>
    </row>
    <row r="7" spans="1:4" x14ac:dyDescent="0.2">
      <c r="A7" s="49" t="s">
        <v>2</v>
      </c>
      <c r="B7" s="50">
        <v>64.057999999999993</v>
      </c>
    </row>
    <row r="8" spans="1:4" x14ac:dyDescent="0.2">
      <c r="A8" s="51" t="s">
        <v>278</v>
      </c>
      <c r="B8" s="50">
        <v>51.677</v>
      </c>
    </row>
    <row r="9" spans="1:4" x14ac:dyDescent="0.2">
      <c r="A9" s="51" t="s">
        <v>151</v>
      </c>
      <c r="B9" s="50">
        <v>25.386000000000021</v>
      </c>
      <c r="D9" s="52"/>
    </row>
    <row r="10" spans="1:4" x14ac:dyDescent="0.2">
      <c r="A10" s="51" t="s">
        <v>152</v>
      </c>
      <c r="B10" s="50">
        <v>17.408999999999992</v>
      </c>
      <c r="D10" s="52"/>
    </row>
    <row r="11" spans="1:4" x14ac:dyDescent="0.2">
      <c r="A11" s="51" t="s">
        <v>153</v>
      </c>
      <c r="B11" s="50">
        <v>1.2370000000000161</v>
      </c>
    </row>
    <row r="12" spans="1:4" x14ac:dyDescent="0.2">
      <c r="A12" s="51" t="s">
        <v>154</v>
      </c>
      <c r="B12" s="50">
        <v>-19.731999999999971</v>
      </c>
    </row>
    <row r="13" spans="1:4" x14ac:dyDescent="0.2">
      <c r="A13" s="51" t="s">
        <v>155</v>
      </c>
      <c r="B13" s="50">
        <v>-14.571999999999997</v>
      </c>
    </row>
    <row r="14" spans="1:4" x14ac:dyDescent="0.2">
      <c r="A14" s="49" t="s">
        <v>3</v>
      </c>
      <c r="B14" s="50">
        <v>-125.46299999999999</v>
      </c>
    </row>
    <row r="20" spans="1:2" x14ac:dyDescent="0.2">
      <c r="A20" s="53"/>
      <c r="B20" s="53"/>
    </row>
    <row r="24" spans="1:2" s="53" customFormat="1" x14ac:dyDescent="0.2">
      <c r="A24" s="48"/>
      <c r="B24" s="48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D76D-BC1A-4C9D-AA8D-25CBE630E1DA}">
  <dimension ref="A1:E36"/>
  <sheetViews>
    <sheetView zoomScaleNormal="100" workbookViewId="0"/>
  </sheetViews>
  <sheetFormatPr defaultColWidth="9.109375" defaultRowHeight="12.6" x14ac:dyDescent="0.2"/>
  <cols>
    <col min="1" max="1" width="11.77734375" style="123" customWidth="1"/>
    <col min="2" max="2" width="11.109375" style="124" customWidth="1"/>
    <col min="3" max="3" width="11.44140625" style="123" bestFit="1" customWidth="1"/>
    <col min="4" max="4" width="18.33203125" style="124" customWidth="1"/>
    <col min="5" max="5" width="25.33203125" style="125" customWidth="1"/>
    <col min="6" max="16384" width="9.109375" style="123"/>
  </cols>
  <sheetData>
    <row r="1" spans="1:5" x14ac:dyDescent="0.2">
      <c r="A1" s="123" t="s">
        <v>147</v>
      </c>
    </row>
    <row r="2" spans="1:5" x14ac:dyDescent="0.2">
      <c r="A2" s="123" t="s">
        <v>148</v>
      </c>
    </row>
    <row r="3" spans="1:5" x14ac:dyDescent="0.2">
      <c r="A3" s="123" t="s">
        <v>149</v>
      </c>
    </row>
    <row r="4" spans="1:5" x14ac:dyDescent="0.2">
      <c r="A4" s="123" t="s">
        <v>150</v>
      </c>
    </row>
    <row r="7" spans="1:5" x14ac:dyDescent="0.2">
      <c r="A7" s="126"/>
      <c r="B7" s="127" t="s">
        <v>4</v>
      </c>
      <c r="C7" s="128" t="s">
        <v>231</v>
      </c>
      <c r="D7" s="127" t="s">
        <v>5</v>
      </c>
      <c r="E7" s="127" t="s">
        <v>6</v>
      </c>
    </row>
    <row r="8" spans="1:5" x14ac:dyDescent="0.2">
      <c r="A8" s="126" t="s">
        <v>249</v>
      </c>
      <c r="B8" s="129">
        <v>7.5607002943715279E-2</v>
      </c>
      <c r="C8" s="130">
        <v>2.4808102950283351E-3</v>
      </c>
      <c r="D8" s="130">
        <v>5.8056778850372179E-2</v>
      </c>
      <c r="E8" s="131">
        <v>8.2846778695749398E-2</v>
      </c>
    </row>
    <row r="9" spans="1:5" x14ac:dyDescent="0.2">
      <c r="A9" s="126" t="s">
        <v>250</v>
      </c>
      <c r="B9" s="129">
        <v>8.3404573914877128E-2</v>
      </c>
      <c r="C9" s="130">
        <v>5.6812045805208371E-2</v>
      </c>
      <c r="D9" s="130">
        <v>7.27782894068328E-2</v>
      </c>
      <c r="E9" s="131">
        <v>3.6913191418893217E-2</v>
      </c>
    </row>
    <row r="10" spans="1:5" x14ac:dyDescent="0.2">
      <c r="A10" s="126" t="s">
        <v>251</v>
      </c>
      <c r="B10" s="129">
        <v>9.347010673126703E-2</v>
      </c>
      <c r="C10" s="130">
        <v>5.5552425783196462E-2</v>
      </c>
      <c r="D10" s="130">
        <v>8.0292582020042635E-2</v>
      </c>
      <c r="E10" s="131">
        <v>4.0543682534978732E-2</v>
      </c>
    </row>
    <row r="11" spans="1:5" x14ac:dyDescent="0.2">
      <c r="A11" s="126" t="s">
        <v>252</v>
      </c>
      <c r="B11" s="129">
        <v>9.2574706353009309E-2</v>
      </c>
      <c r="C11" s="130">
        <v>4.9648321767987572E-2</v>
      </c>
      <c r="D11" s="130">
        <v>7.9338465998322699E-2</v>
      </c>
      <c r="E11" s="131">
        <v>4.6902936529355052E-2</v>
      </c>
    </row>
    <row r="12" spans="1:5" x14ac:dyDescent="0.2">
      <c r="A12" s="126" t="s">
        <v>253</v>
      </c>
      <c r="B12" s="129">
        <v>8.3567570872290053E-2</v>
      </c>
      <c r="C12" s="130">
        <v>3.1567903444087733E-2</v>
      </c>
      <c r="D12" s="130">
        <v>7.4262211665835617E-2</v>
      </c>
      <c r="E12" s="131">
        <v>5.4662618929277498E-2</v>
      </c>
    </row>
    <row r="13" spans="1:5" x14ac:dyDescent="0.2">
      <c r="A13" s="126" t="s">
        <v>257</v>
      </c>
      <c r="B13" s="129">
        <v>7.2633449062177419E-2</v>
      </c>
      <c r="C13" s="130">
        <v>5.7813922291395696E-2</v>
      </c>
      <c r="D13" s="130">
        <v>7.5866924469524449E-2</v>
      </c>
      <c r="E13" s="131">
        <v>4.936748320255873E-2</v>
      </c>
    </row>
    <row r="14" spans="1:5" x14ac:dyDescent="0.2">
      <c r="A14" s="126" t="s">
        <v>260</v>
      </c>
      <c r="B14" s="129">
        <v>0.10762010453668971</v>
      </c>
      <c r="C14" s="130">
        <v>6.7081879691323024E-2</v>
      </c>
      <c r="D14" s="130">
        <v>8.6076509798304335E-2</v>
      </c>
      <c r="E14" s="131">
        <v>5.4073288468302103E-2</v>
      </c>
    </row>
    <row r="15" spans="1:5" x14ac:dyDescent="0.2">
      <c r="A15" s="126" t="s">
        <v>263</v>
      </c>
      <c r="B15" s="129">
        <v>9.7089131777622406E-2</v>
      </c>
      <c r="C15" s="130">
        <v>6.7960851860278962E-2</v>
      </c>
      <c r="D15" s="130">
        <v>8.6424443898795084E-2</v>
      </c>
      <c r="E15" s="131">
        <v>5.3904651154452282E-2</v>
      </c>
    </row>
    <row r="16" spans="1:5" x14ac:dyDescent="0.2">
      <c r="A16" s="126" t="s">
        <v>254</v>
      </c>
      <c r="B16" s="129">
        <v>8.0959674505454757E-2</v>
      </c>
      <c r="C16" s="130">
        <v>6.0169327190839166E-2</v>
      </c>
      <c r="D16" s="130">
        <v>8.0270555602291183E-2</v>
      </c>
      <c r="E16" s="131">
        <v>5.3086116258525447E-2</v>
      </c>
    </row>
    <row r="17" spans="1:5" x14ac:dyDescent="0.2">
      <c r="A17" s="126" t="s">
        <v>258</v>
      </c>
      <c r="B17" s="129">
        <v>8.111021923228004E-2</v>
      </c>
      <c r="C17" s="130">
        <v>5.587067796688041E-2</v>
      </c>
      <c r="D17" s="130">
        <v>8.0792440636113294E-2</v>
      </c>
      <c r="E17" s="131">
        <v>6.534363489462422E-2</v>
      </c>
    </row>
    <row r="18" spans="1:5" x14ac:dyDescent="0.2">
      <c r="A18" s="126" t="s">
        <v>261</v>
      </c>
      <c r="B18" s="129">
        <v>9.0148051228143219E-2</v>
      </c>
      <c r="C18" s="130">
        <v>6.6333770952079263E-2</v>
      </c>
      <c r="D18" s="130">
        <v>9.12951461829897E-2</v>
      </c>
      <c r="E18" s="131">
        <v>4.8248230279719084E-2</v>
      </c>
    </row>
    <row r="19" spans="1:5" x14ac:dyDescent="0.2">
      <c r="A19" s="126" t="s">
        <v>264</v>
      </c>
      <c r="B19" s="129">
        <v>8.6008273088917106E-2</v>
      </c>
      <c r="C19" s="130">
        <v>6.7040906510656847E-2</v>
      </c>
      <c r="D19" s="130">
        <v>9.1830603662200888E-2</v>
      </c>
      <c r="E19" s="131">
        <v>3.4298928561663916E-2</v>
      </c>
    </row>
    <row r="20" spans="1:5" x14ac:dyDescent="0.2">
      <c r="A20" s="126" t="s">
        <v>255</v>
      </c>
      <c r="B20" s="129">
        <v>7.9782455507575983E-2</v>
      </c>
      <c r="C20" s="130">
        <v>6.2634483146912626E-2</v>
      </c>
      <c r="D20" s="130">
        <v>8.3943428985000706E-2</v>
      </c>
      <c r="E20" s="131">
        <v>3.9548295889439797E-2</v>
      </c>
    </row>
    <row r="21" spans="1:5" x14ac:dyDescent="0.2">
      <c r="A21" s="126" t="s">
        <v>259</v>
      </c>
      <c r="B21" s="129">
        <v>8.5723469179039988E-2</v>
      </c>
      <c r="C21" s="130">
        <v>6.6082132476029343E-2</v>
      </c>
      <c r="D21" s="130">
        <v>9.1558244260609808E-2</v>
      </c>
      <c r="E21" s="131">
        <v>4.2787719305874591E-2</v>
      </c>
    </row>
    <row r="22" spans="1:5" x14ac:dyDescent="0.2">
      <c r="A22" s="126" t="s">
        <v>262</v>
      </c>
      <c r="B22" s="129">
        <v>8.5162832308056949E-2</v>
      </c>
      <c r="C22" s="130">
        <v>6.6490455414745575E-2</v>
      </c>
      <c r="D22" s="130">
        <v>8.6052436999654647E-2</v>
      </c>
      <c r="E22" s="131">
        <v>4.1933666522578267E-2</v>
      </c>
    </row>
    <row r="23" spans="1:5" x14ac:dyDescent="0.2">
      <c r="A23" s="126" t="s">
        <v>265</v>
      </c>
      <c r="B23" s="129">
        <v>8.6067674019219234E-2</v>
      </c>
      <c r="C23" s="130">
        <v>6.5747530695267273E-2</v>
      </c>
      <c r="D23" s="130">
        <v>8.6503844923201359E-2</v>
      </c>
      <c r="E23" s="131">
        <v>4.0641677715260324E-2</v>
      </c>
    </row>
    <row r="24" spans="1:5" x14ac:dyDescent="0.2">
      <c r="A24" s="126" t="s">
        <v>256</v>
      </c>
      <c r="B24" s="129">
        <v>7.9408423567278008E-2</v>
      </c>
      <c r="C24" s="130">
        <v>6.1775015820054791E-2</v>
      </c>
      <c r="D24" s="130">
        <v>8.2573991953173539E-2</v>
      </c>
      <c r="E24" s="131">
        <v>4.7624654263160066E-2</v>
      </c>
    </row>
    <row r="25" spans="1:5" x14ac:dyDescent="0.2">
      <c r="A25" s="126" t="s">
        <v>236</v>
      </c>
      <c r="B25" s="129">
        <v>7.6848697451119274E-2</v>
      </c>
      <c r="C25" s="130">
        <v>5.5225108726565185E-2</v>
      </c>
      <c r="D25" s="130">
        <v>7.6613736492815804E-2</v>
      </c>
      <c r="E25" s="131">
        <v>3.9584208003234041E-2</v>
      </c>
    </row>
    <row r="26" spans="1:5" x14ac:dyDescent="0.2">
      <c r="A26" s="126" t="s">
        <v>235</v>
      </c>
      <c r="B26" s="129">
        <v>7.5339545037082428E-2</v>
      </c>
      <c r="C26" s="130">
        <v>6.6395997429574222E-2</v>
      </c>
      <c r="D26" s="130">
        <v>8.1238650631620668E-2</v>
      </c>
      <c r="E26" s="131">
        <v>4.3568675693022932E-2</v>
      </c>
    </row>
    <row r="27" spans="1:5" x14ac:dyDescent="0.2">
      <c r="A27" s="126" t="s">
        <v>237</v>
      </c>
      <c r="B27" s="129">
        <v>7.5109918466913533E-2</v>
      </c>
      <c r="C27" s="130">
        <v>6.3288012598104321E-2</v>
      </c>
      <c r="D27" s="130">
        <v>7.9372611827550815E-2</v>
      </c>
      <c r="E27" s="131">
        <v>4.7194947007988028E-2</v>
      </c>
    </row>
    <row r="28" spans="1:5" x14ac:dyDescent="0.2">
      <c r="A28" s="126" t="s">
        <v>238</v>
      </c>
      <c r="B28" s="129">
        <v>7.237564151972288E-2</v>
      </c>
      <c r="C28" s="130">
        <v>5.2587975955541141E-2</v>
      </c>
      <c r="D28" s="130">
        <v>7.7978304931837036E-2</v>
      </c>
      <c r="E28" s="131">
        <v>4.8798266395798845E-2</v>
      </c>
    </row>
    <row r="29" spans="1:5" x14ac:dyDescent="0.2">
      <c r="A29" s="126" t="s">
        <v>239</v>
      </c>
      <c r="B29" s="129">
        <v>3.2161181315572558E-2</v>
      </c>
      <c r="C29" s="130">
        <v>8.894955677993718E-3</v>
      </c>
      <c r="D29" s="130">
        <v>3.0650167726848823E-2</v>
      </c>
      <c r="E29" s="131">
        <v>5.7124946495828867E-2</v>
      </c>
    </row>
    <row r="30" spans="1:5" x14ac:dyDescent="0.2">
      <c r="A30" s="126" t="s">
        <v>240</v>
      </c>
      <c r="B30" s="129">
        <v>2.3588484534085068E-2</v>
      </c>
      <c r="C30" s="130">
        <v>1.938400419581135E-2</v>
      </c>
      <c r="D30" s="130">
        <v>3.305361211090492E-2</v>
      </c>
      <c r="E30" s="131">
        <v>4.0981506780236002E-2</v>
      </c>
    </row>
    <row r="31" spans="1:5" x14ac:dyDescent="0.2">
      <c r="A31" s="132" t="s">
        <v>241</v>
      </c>
      <c r="B31" s="129">
        <v>4.345148315692348E-2</v>
      </c>
      <c r="C31" s="130">
        <v>3.4131372353620654E-2</v>
      </c>
      <c r="D31" s="130">
        <v>4.345148315692348E-2</v>
      </c>
      <c r="E31" s="131">
        <v>3.282932714725724E-2</v>
      </c>
    </row>
    <row r="32" spans="1:5" x14ac:dyDescent="0.2">
      <c r="B32" s="133"/>
      <c r="D32" s="133"/>
      <c r="E32" s="134"/>
    </row>
    <row r="33" spans="2:5" x14ac:dyDescent="0.2">
      <c r="B33" s="133"/>
      <c r="D33" s="133"/>
      <c r="E33" s="134"/>
    </row>
    <row r="34" spans="2:5" x14ac:dyDescent="0.2">
      <c r="B34" s="133"/>
      <c r="D34" s="133"/>
      <c r="E34" s="134"/>
    </row>
    <row r="35" spans="2:5" x14ac:dyDescent="0.2">
      <c r="B35" s="133"/>
      <c r="D35" s="133"/>
      <c r="E35" s="134"/>
    </row>
    <row r="36" spans="2:5" x14ac:dyDescent="0.2">
      <c r="B36" s="133"/>
      <c r="D36" s="133"/>
      <c r="E36" s="13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32EA-1FB7-478E-87B8-82EB7FA1A4B6}">
  <dimension ref="A1:R16"/>
  <sheetViews>
    <sheetView zoomScaleNormal="100" workbookViewId="0"/>
  </sheetViews>
  <sheetFormatPr defaultColWidth="9.109375" defaultRowHeight="12.6" x14ac:dyDescent="0.2"/>
  <cols>
    <col min="1" max="1" width="12.6640625" style="43" bestFit="1" customWidth="1"/>
    <col min="2" max="2" width="21.6640625" style="43" customWidth="1"/>
    <col min="3" max="3" width="12.44140625" style="43" customWidth="1"/>
    <col min="4" max="4" width="12" style="43" customWidth="1"/>
    <col min="5" max="6" width="13.44140625" style="43" bestFit="1" customWidth="1"/>
    <col min="7" max="7" width="9.109375" style="43"/>
    <col min="8" max="8" width="10.44140625" style="43" customWidth="1"/>
    <col min="9" max="10" width="9.109375" style="43"/>
    <col min="11" max="11" width="10.44140625" style="43" bestFit="1" customWidth="1"/>
    <col min="12" max="14" width="9.109375" style="43"/>
    <col min="15" max="15" width="10.109375" style="43" bestFit="1" customWidth="1"/>
    <col min="16" max="16384" width="9.109375" style="43"/>
  </cols>
  <sheetData>
    <row r="1" spans="1:18" x14ac:dyDescent="0.2">
      <c r="A1" s="47" t="s">
        <v>143</v>
      </c>
      <c r="B1" s="47"/>
      <c r="C1" s="47"/>
      <c r="D1" s="47"/>
      <c r="E1" s="47"/>
      <c r="F1" s="47"/>
      <c r="G1" s="47"/>
      <c r="H1" s="47"/>
      <c r="K1" s="157"/>
      <c r="L1" s="157"/>
      <c r="M1" s="157"/>
      <c r="N1" s="157"/>
      <c r="O1" s="157"/>
      <c r="P1" s="157"/>
      <c r="Q1" s="157"/>
      <c r="R1" s="157"/>
    </row>
    <row r="2" spans="1:18" x14ac:dyDescent="0.2">
      <c r="A2" s="44" t="s">
        <v>144</v>
      </c>
      <c r="B2" s="45"/>
      <c r="C2" s="45"/>
      <c r="D2" s="44"/>
      <c r="E2" s="44"/>
      <c r="F2" s="45"/>
      <c r="G2" s="45"/>
      <c r="H2" s="44"/>
      <c r="K2" s="44"/>
      <c r="L2" s="45"/>
      <c r="M2" s="45"/>
      <c r="N2" s="44"/>
      <c r="O2" s="44"/>
      <c r="P2" s="45"/>
      <c r="Q2" s="45"/>
      <c r="R2" s="44"/>
    </row>
    <row r="3" spans="1:18" x14ac:dyDescent="0.2">
      <c r="A3" s="46" t="s">
        <v>145</v>
      </c>
      <c r="B3" s="46"/>
      <c r="C3" s="46"/>
      <c r="D3" s="46"/>
      <c r="E3" s="46"/>
      <c r="F3" s="46"/>
      <c r="G3" s="46"/>
      <c r="H3" s="46"/>
      <c r="K3" s="46"/>
      <c r="L3" s="46"/>
      <c r="M3" s="46"/>
      <c r="N3" s="46"/>
      <c r="O3" s="46"/>
      <c r="P3" s="46"/>
      <c r="Q3" s="46"/>
      <c r="R3" s="46"/>
    </row>
    <row r="4" spans="1:18" x14ac:dyDescent="0.2">
      <c r="A4" s="43" t="s">
        <v>132</v>
      </c>
      <c r="B4" s="46"/>
      <c r="C4" s="46"/>
      <c r="F4" s="46"/>
      <c r="G4" s="46"/>
      <c r="L4" s="46"/>
      <c r="M4" s="46"/>
      <c r="P4" s="46"/>
      <c r="Q4" s="46"/>
    </row>
    <row r="5" spans="1:18" x14ac:dyDescent="0.2">
      <c r="A5" s="43" t="s">
        <v>146</v>
      </c>
    </row>
    <row r="6" spans="1:18" x14ac:dyDescent="0.2">
      <c r="C6" s="109"/>
      <c r="D6" s="109"/>
    </row>
    <row r="7" spans="1:18" x14ac:dyDescent="0.2">
      <c r="A7" s="156" t="s">
        <v>126</v>
      </c>
      <c r="B7" s="44">
        <v>43830</v>
      </c>
      <c r="C7" s="110">
        <v>0.1782</v>
      </c>
      <c r="D7" s="111"/>
    </row>
    <row r="8" spans="1:18" x14ac:dyDescent="0.2">
      <c r="A8" s="156"/>
      <c r="B8" s="45" t="s">
        <v>125</v>
      </c>
      <c r="C8" s="110">
        <v>5.8319943242904349E-4</v>
      </c>
      <c r="D8" s="110"/>
    </row>
    <row r="9" spans="1:18" x14ac:dyDescent="0.2">
      <c r="A9" s="156"/>
      <c r="B9" s="45" t="s">
        <v>124</v>
      </c>
      <c r="C9" s="110">
        <v>1.6111986732466832E-2</v>
      </c>
      <c r="D9" s="110"/>
    </row>
    <row r="10" spans="1:18" x14ac:dyDescent="0.2">
      <c r="A10" s="156"/>
      <c r="B10" s="44" t="s">
        <v>234</v>
      </c>
      <c r="C10" s="110">
        <v>0.19495781505699669</v>
      </c>
      <c r="D10" s="111"/>
    </row>
    <row r="11" spans="1:18" x14ac:dyDescent="0.2">
      <c r="A11" s="156" t="s">
        <v>127</v>
      </c>
      <c r="B11" s="44">
        <v>43830</v>
      </c>
      <c r="C11" s="110">
        <v>0.19370000000000001</v>
      </c>
      <c r="D11" s="111"/>
    </row>
    <row r="12" spans="1:18" x14ac:dyDescent="0.2">
      <c r="A12" s="156"/>
      <c r="B12" s="45" t="s">
        <v>123</v>
      </c>
      <c r="C12" s="110">
        <v>2.5999999999999999E-3</v>
      </c>
      <c r="D12" s="110"/>
    </row>
    <row r="13" spans="1:18" x14ac:dyDescent="0.2">
      <c r="A13" s="156"/>
      <c r="B13" s="45" t="s">
        <v>124</v>
      </c>
      <c r="C13" s="110">
        <v>1.12E-2</v>
      </c>
      <c r="D13" s="110"/>
    </row>
    <row r="14" spans="1:18" x14ac:dyDescent="0.2">
      <c r="A14" s="156"/>
      <c r="B14" s="44" t="s">
        <v>234</v>
      </c>
      <c r="C14" s="110">
        <v>0.20230000000000001</v>
      </c>
      <c r="D14" s="111"/>
    </row>
    <row r="15" spans="1:18" x14ac:dyDescent="0.2">
      <c r="C15" s="109"/>
      <c r="D15" s="109"/>
    </row>
    <row r="16" spans="1:18" x14ac:dyDescent="0.2">
      <c r="C16" s="109"/>
      <c r="D16" s="109"/>
    </row>
  </sheetData>
  <mergeCells count="4">
    <mergeCell ref="A11:A14"/>
    <mergeCell ref="K1:N1"/>
    <mergeCell ref="O1:R1"/>
    <mergeCell ref="A7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EB9C8-33A3-48FF-9513-735EC8DA5AF2}">
  <dimension ref="A1:F22"/>
  <sheetViews>
    <sheetView zoomScaleNormal="100" workbookViewId="0"/>
  </sheetViews>
  <sheetFormatPr defaultColWidth="8.88671875" defaultRowHeight="12.6" x14ac:dyDescent="0.2"/>
  <cols>
    <col min="1" max="1" width="9.77734375" style="6" customWidth="1"/>
    <col min="2" max="2" width="13.77734375" style="6" bestFit="1" customWidth="1"/>
    <col min="3" max="3" width="13.6640625" style="6" bestFit="1" customWidth="1"/>
    <col min="4" max="4" width="16.88671875" style="6" bestFit="1" customWidth="1"/>
    <col min="5" max="5" width="14.5546875" style="6" bestFit="1" customWidth="1"/>
    <col min="6" max="6" width="14.33203125" style="6" bestFit="1" customWidth="1"/>
    <col min="7" max="16384" width="8.88671875" style="6"/>
  </cols>
  <sheetData>
    <row r="1" spans="1:6" x14ac:dyDescent="0.2">
      <c r="A1" s="6" t="s">
        <v>192</v>
      </c>
    </row>
    <row r="2" spans="1:6" x14ac:dyDescent="0.2">
      <c r="A2" s="6" t="s">
        <v>193</v>
      </c>
    </row>
    <row r="3" spans="1:6" x14ac:dyDescent="0.2">
      <c r="A3" s="6" t="s">
        <v>194</v>
      </c>
    </row>
    <row r="4" spans="1:6" x14ac:dyDescent="0.2">
      <c r="A4" s="6" t="s">
        <v>195</v>
      </c>
    </row>
    <row r="7" spans="1:6" x14ac:dyDescent="0.2">
      <c r="A7" s="122"/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</row>
    <row r="8" spans="1:6" x14ac:dyDescent="0.2">
      <c r="A8" s="146">
        <v>43861</v>
      </c>
      <c r="B8" s="63">
        <v>0.10069751914727409</v>
      </c>
      <c r="C8" s="63">
        <v>-3.4257404079970688E-2</v>
      </c>
      <c r="D8" s="63">
        <v>-1.5069775135688412E-2</v>
      </c>
      <c r="E8" s="63">
        <v>3.3517472898519252E-2</v>
      </c>
      <c r="F8" s="63">
        <v>2.2190148064737514E-2</v>
      </c>
    </row>
    <row r="9" spans="1:6" x14ac:dyDescent="0.2">
      <c r="A9" s="146">
        <v>43890</v>
      </c>
      <c r="B9" s="63">
        <v>0.10218644913644459</v>
      </c>
      <c r="C9" s="63">
        <v>-3.4593417526279202E-2</v>
      </c>
      <c r="D9" s="63">
        <v>-1.2768411557714909E-2</v>
      </c>
      <c r="E9" s="63">
        <v>2.9897509446077386E-2</v>
      </c>
      <c r="F9" s="63">
        <v>2.1951954464972889E-2</v>
      </c>
    </row>
    <row r="10" spans="1:6" x14ac:dyDescent="0.2">
      <c r="A10" s="146">
        <v>43921</v>
      </c>
      <c r="B10" s="63">
        <v>9.8347691142702587E-2</v>
      </c>
      <c r="C10" s="63">
        <v>-3.5015264010768821E-2</v>
      </c>
      <c r="D10" s="63">
        <v>-7.9219791635942727E-5</v>
      </c>
      <c r="E10" s="63">
        <v>6.142332346879753E-2</v>
      </c>
      <c r="F10" s="63">
        <v>3.3358949278970096E-2</v>
      </c>
    </row>
    <row r="11" spans="1:6" x14ac:dyDescent="0.2">
      <c r="A11" s="146">
        <v>43951</v>
      </c>
      <c r="B11" s="63">
        <v>8.7952674232588235E-2</v>
      </c>
      <c r="C11" s="63">
        <v>-2.7881097717432302E-2</v>
      </c>
      <c r="D11" s="63">
        <v>-3.1136110157553576E-3</v>
      </c>
      <c r="E11" s="63">
        <v>8.3147864669064209E-2</v>
      </c>
      <c r="F11" s="63">
        <v>3.8688135149756775E-2</v>
      </c>
    </row>
    <row r="12" spans="1:6" x14ac:dyDescent="0.2">
      <c r="A12" s="146">
        <v>43982</v>
      </c>
      <c r="B12" s="15">
        <v>8.5487760349861164E-2</v>
      </c>
      <c r="C12" s="15">
        <v>-2.9962418999559648E-2</v>
      </c>
      <c r="D12" s="15">
        <v>-1.5639603430910975E-2</v>
      </c>
      <c r="E12" s="15">
        <v>7.8512060774649006E-2</v>
      </c>
      <c r="F12" s="15">
        <v>3.3430899340539E-2</v>
      </c>
    </row>
    <row r="13" spans="1:6" x14ac:dyDescent="0.2">
      <c r="A13" s="146">
        <v>44012</v>
      </c>
      <c r="B13" s="15">
        <v>9.2489875345297179E-2</v>
      </c>
      <c r="C13" s="15">
        <v>-2.1994073582754736E-2</v>
      </c>
      <c r="D13" s="15">
        <v>-1.5078002550733438E-2</v>
      </c>
      <c r="E13" s="15">
        <v>8.0360709368274996E-2</v>
      </c>
      <c r="F13" s="15">
        <v>3.7711310036814716E-2</v>
      </c>
    </row>
    <row r="14" spans="1:6" x14ac:dyDescent="0.2">
      <c r="A14" s="146">
        <v>44043</v>
      </c>
      <c r="B14" s="15">
        <v>0.10438077454581629</v>
      </c>
      <c r="C14" s="15">
        <v>-1.3985599713073671E-2</v>
      </c>
      <c r="D14" s="15">
        <v>-1.732205532294151E-2</v>
      </c>
      <c r="E14" s="15">
        <v>8.9948037273489989E-2</v>
      </c>
      <c r="F14" s="15">
        <v>4.5101832615848769E-2</v>
      </c>
    </row>
    <row r="15" spans="1:6" x14ac:dyDescent="0.2">
      <c r="A15" s="146">
        <v>44074</v>
      </c>
      <c r="B15" s="15">
        <v>0.11170283553596971</v>
      </c>
      <c r="C15" s="15">
        <v>1.7655649499079829E-3</v>
      </c>
      <c r="D15" s="15">
        <v>-1.7158753709532681E-2</v>
      </c>
      <c r="E15" s="15">
        <v>7.6085057051540783E-2</v>
      </c>
      <c r="F15" s="15">
        <v>4.6723032918476015E-2</v>
      </c>
    </row>
    <row r="16" spans="1:6" x14ac:dyDescent="0.2">
      <c r="A16" s="146">
        <v>44104</v>
      </c>
      <c r="B16" s="15">
        <v>0.11849312244522281</v>
      </c>
      <c r="C16" s="15">
        <v>1.0756449378982458E-2</v>
      </c>
      <c r="D16" s="15">
        <v>-1.0559984539002532E-2</v>
      </c>
      <c r="E16" s="15">
        <v>2.9624326984764915E-2</v>
      </c>
      <c r="F16" s="15">
        <v>3.7758638320842808E-2</v>
      </c>
    </row>
    <row r="17" spans="1:6" x14ac:dyDescent="0.2">
      <c r="A17" s="146">
        <v>44135</v>
      </c>
      <c r="B17" s="15">
        <v>0.13497033962734761</v>
      </c>
      <c r="C17" s="15">
        <v>1.4417962960120212E-2</v>
      </c>
      <c r="D17" s="15">
        <v>-1.115188150851909E-2</v>
      </c>
      <c r="E17" s="15">
        <v>8.0633619140850987E-2</v>
      </c>
      <c r="F17" s="15">
        <v>5.8240113119401249E-2</v>
      </c>
    </row>
    <row r="18" spans="1:6" x14ac:dyDescent="0.2">
      <c r="A18" s="146">
        <v>44165</v>
      </c>
      <c r="B18" s="15">
        <v>0.13150425988294723</v>
      </c>
      <c r="C18" s="15">
        <v>3.3387460549435755E-2</v>
      </c>
      <c r="D18" s="15">
        <v>1.2763677890393677E-2</v>
      </c>
      <c r="E18" s="15">
        <v>7.3836978041975865E-2</v>
      </c>
      <c r="F18" s="15">
        <v>6.5517164568681396E-2</v>
      </c>
    </row>
    <row r="19" spans="1:6" x14ac:dyDescent="0.2">
      <c r="A19" s="146">
        <v>44196</v>
      </c>
      <c r="B19" s="15">
        <v>0.10390880994679552</v>
      </c>
      <c r="C19" s="15">
        <v>4.9841179561805227E-2</v>
      </c>
      <c r="D19" s="15">
        <v>-1.0423092910715637E-2</v>
      </c>
      <c r="E19" s="15">
        <v>4.1576145533398501E-2</v>
      </c>
      <c r="F19" s="15">
        <v>4.8152028100060251E-2</v>
      </c>
    </row>
    <row r="20" spans="1:6" x14ac:dyDescent="0.2">
      <c r="A20" s="146">
        <v>44227</v>
      </c>
      <c r="B20" s="15">
        <v>0.10369831893406589</v>
      </c>
      <c r="C20" s="15">
        <v>6.2129521958703915E-2</v>
      </c>
      <c r="D20" s="15">
        <v>7.2100536035233365E-3</v>
      </c>
      <c r="E20" s="15">
        <v>5.4644172155955628E-2</v>
      </c>
      <c r="F20" s="15">
        <v>5.8825171129005982E-2</v>
      </c>
    </row>
    <row r="21" spans="1:6" x14ac:dyDescent="0.2">
      <c r="A21" s="146">
        <v>44255</v>
      </c>
      <c r="B21" s="15">
        <v>0.11035529084480089</v>
      </c>
      <c r="C21" s="15">
        <v>6.6162894802211714E-2</v>
      </c>
      <c r="D21" s="15">
        <v>9.136317836630159E-3</v>
      </c>
      <c r="E21" s="15">
        <v>2.4940531902239549E-2</v>
      </c>
      <c r="F21" s="15">
        <v>5.2633205061346944E-2</v>
      </c>
    </row>
    <row r="22" spans="1:6" x14ac:dyDescent="0.2">
      <c r="A22" s="146">
        <v>44286</v>
      </c>
      <c r="B22" s="15">
        <v>0.12328030295465187</v>
      </c>
      <c r="C22" s="15">
        <v>7.5293515178133763E-2</v>
      </c>
      <c r="D22" s="15">
        <v>2.4095703734180907E-2</v>
      </c>
      <c r="E22" s="15">
        <v>3.864793467213401E-2</v>
      </c>
      <c r="F22" s="15">
        <v>6.5113784589320378E-2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16D4D-4A77-4892-B2EB-F0B48BAD4778}">
  <dimension ref="A1:Q18"/>
  <sheetViews>
    <sheetView zoomScaleNormal="100" workbookViewId="0"/>
  </sheetViews>
  <sheetFormatPr defaultColWidth="8.109375" defaultRowHeight="12.6" x14ac:dyDescent="0.2"/>
  <cols>
    <col min="1" max="1" width="8.6640625" style="17" customWidth="1"/>
    <col min="2" max="2" width="24.88671875" style="17" customWidth="1"/>
    <col min="3" max="3" width="28.33203125" style="17" customWidth="1"/>
    <col min="4" max="4" width="24.109375" style="17" customWidth="1"/>
    <col min="5" max="5" width="11.33203125" style="17" customWidth="1"/>
    <col min="6" max="6" width="10" style="17" bestFit="1" customWidth="1"/>
    <col min="7" max="7" width="8.6640625" style="17" bestFit="1" customWidth="1"/>
    <col min="8" max="9" width="8.33203125" style="17" bestFit="1" customWidth="1"/>
    <col min="10" max="10" width="9" style="17" bestFit="1" customWidth="1"/>
    <col min="11" max="11" width="8.88671875" style="17" customWidth="1"/>
    <col min="12" max="12" width="6.6640625" style="25" customWidth="1"/>
    <col min="13" max="14" width="6.6640625" style="17" customWidth="1"/>
    <col min="15" max="15" width="9.6640625" style="17" customWidth="1"/>
    <col min="16" max="17" width="10.6640625" style="17" customWidth="1"/>
    <col min="18" max="16384" width="8.109375" style="17"/>
  </cols>
  <sheetData>
    <row r="1" spans="1:17" x14ac:dyDescent="0.2">
      <c r="A1" s="17" t="s">
        <v>140</v>
      </c>
      <c r="L1" s="17"/>
      <c r="M1" s="18"/>
      <c r="Q1" s="19"/>
    </row>
    <row r="2" spans="1:17" x14ac:dyDescent="0.2">
      <c r="A2" s="17" t="s">
        <v>141</v>
      </c>
      <c r="B2" s="20"/>
      <c r="C2" s="20"/>
      <c r="D2" s="20"/>
      <c r="E2" s="20"/>
      <c r="F2" s="20"/>
      <c r="G2" s="20"/>
      <c r="H2" s="21"/>
      <c r="I2" s="21"/>
      <c r="J2" s="22"/>
      <c r="K2" s="22"/>
      <c r="L2" s="23"/>
      <c r="M2" s="24"/>
      <c r="N2" s="24"/>
      <c r="O2" s="24"/>
      <c r="P2" s="19"/>
      <c r="Q2" s="19"/>
    </row>
    <row r="3" spans="1:17" x14ac:dyDescent="0.2">
      <c r="A3" s="17" t="s">
        <v>142</v>
      </c>
      <c r="B3" s="20"/>
      <c r="C3" s="20"/>
      <c r="D3" s="20"/>
      <c r="E3" s="20"/>
      <c r="F3" s="20"/>
      <c r="G3" s="20"/>
      <c r="H3" s="21"/>
      <c r="I3" s="21"/>
      <c r="J3" s="22"/>
      <c r="K3" s="22"/>
      <c r="L3" s="23"/>
      <c r="M3" s="24"/>
      <c r="N3" s="25"/>
      <c r="O3" s="25"/>
      <c r="P3" s="25"/>
      <c r="Q3" s="26"/>
    </row>
    <row r="4" spans="1:17" x14ac:dyDescent="0.2">
      <c r="A4" s="17" t="s">
        <v>132</v>
      </c>
      <c r="J4" s="27"/>
      <c r="K4" s="27"/>
      <c r="L4" s="23"/>
      <c r="M4" s="24"/>
      <c r="N4" s="24"/>
      <c r="O4" s="19"/>
      <c r="P4" s="19"/>
      <c r="Q4" s="19"/>
    </row>
    <row r="5" spans="1:17" ht="13.8" x14ac:dyDescent="0.2">
      <c r="A5" s="17" t="s">
        <v>267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8"/>
      <c r="N5" s="28"/>
      <c r="O5" s="28"/>
      <c r="P5" s="30"/>
      <c r="Q5" s="30"/>
    </row>
    <row r="6" spans="1:17" x14ac:dyDescent="0.2">
      <c r="J6" s="31"/>
      <c r="K6" s="31"/>
      <c r="L6" s="29"/>
      <c r="M6" s="31"/>
      <c r="N6" s="30"/>
      <c r="O6" s="30"/>
      <c r="P6" s="30"/>
      <c r="Q6" s="30"/>
    </row>
    <row r="7" spans="1:17" x14ac:dyDescent="0.2">
      <c r="N7" s="32"/>
      <c r="O7" s="32"/>
      <c r="P7" s="32"/>
      <c r="Q7" s="32"/>
    </row>
    <row r="8" spans="1:17" ht="40.799999999999997" customHeight="1" x14ac:dyDescent="0.2">
      <c r="B8" s="33" t="s">
        <v>74</v>
      </c>
      <c r="C8" s="33" t="s">
        <v>75</v>
      </c>
      <c r="D8" s="33" t="s">
        <v>76</v>
      </c>
      <c r="N8" s="32"/>
      <c r="O8" s="32"/>
      <c r="P8" s="32"/>
      <c r="Q8" s="32"/>
    </row>
    <row r="9" spans="1:17" x14ac:dyDescent="0.2">
      <c r="A9" s="141">
        <v>2012</v>
      </c>
      <c r="B9" s="36">
        <v>3.7978229385166887E-2</v>
      </c>
      <c r="C9" s="36">
        <v>4.2270346681490108E-2</v>
      </c>
      <c r="D9" s="34"/>
      <c r="E9" s="28"/>
      <c r="P9" s="35"/>
      <c r="Q9" s="35"/>
    </row>
    <row r="10" spans="1:17" x14ac:dyDescent="0.2">
      <c r="A10" s="141">
        <v>2013</v>
      </c>
      <c r="B10" s="36">
        <v>3.7317188866000002E-2</v>
      </c>
      <c r="C10" s="36">
        <v>4.1368918303969146E-2</v>
      </c>
      <c r="D10" s="34"/>
      <c r="E10" s="28"/>
      <c r="P10" s="35"/>
    </row>
    <row r="11" spans="1:17" x14ac:dyDescent="0.2">
      <c r="A11" s="141">
        <v>2014</v>
      </c>
      <c r="B11" s="37">
        <v>3.639637479753708E-2</v>
      </c>
      <c r="C11" s="37">
        <v>3.9506236759383528E-2</v>
      </c>
      <c r="D11" s="38"/>
      <c r="E11" s="28"/>
      <c r="F11" s="31"/>
      <c r="P11" s="35"/>
    </row>
    <row r="12" spans="1:17" x14ac:dyDescent="0.2">
      <c r="A12" s="141">
        <v>2015</v>
      </c>
      <c r="B12" s="37">
        <v>3.4519560124621269E-2</v>
      </c>
      <c r="C12" s="37">
        <v>3.6176631678942917E-2</v>
      </c>
      <c r="D12" s="38"/>
      <c r="E12" s="28"/>
      <c r="F12" s="31"/>
    </row>
    <row r="13" spans="1:17" x14ac:dyDescent="0.2">
      <c r="A13" s="141">
        <v>2016</v>
      </c>
      <c r="B13" s="39">
        <v>3.3799999999999997E-2</v>
      </c>
      <c r="C13" s="39">
        <v>3.9300000000000002E-2</v>
      </c>
      <c r="D13" s="39">
        <v>3.4299999999999997E-2</v>
      </c>
      <c r="E13" s="29"/>
      <c r="F13" s="29"/>
    </row>
    <row r="14" spans="1:17" x14ac:dyDescent="0.2">
      <c r="A14" s="142">
        <v>2017</v>
      </c>
      <c r="B14" s="40">
        <v>3.1399999999999997E-2</v>
      </c>
      <c r="C14" s="40">
        <v>3.4751991918139859E-2</v>
      </c>
      <c r="D14" s="40"/>
      <c r="E14" s="28"/>
      <c r="F14" s="31"/>
    </row>
    <row r="15" spans="1:17" x14ac:dyDescent="0.2">
      <c r="A15" s="141">
        <v>2018</v>
      </c>
      <c r="B15" s="40">
        <f>AVERAGE(B14,B16)</f>
        <v>2.8449999999999996E-2</v>
      </c>
      <c r="C15" s="41">
        <v>2.9692778884934785E-2</v>
      </c>
      <c r="D15" s="40"/>
      <c r="E15" s="28"/>
      <c r="F15" s="30"/>
    </row>
    <row r="16" spans="1:17" x14ac:dyDescent="0.2">
      <c r="A16" s="141">
        <v>2019</v>
      </c>
      <c r="B16" s="40">
        <v>2.5499999999999998E-2</v>
      </c>
      <c r="C16" s="41">
        <v>2.8364732333990488E-2</v>
      </c>
      <c r="D16" s="42"/>
      <c r="E16" s="28"/>
      <c r="F16" s="30"/>
    </row>
    <row r="17" spans="1:6" ht="13.8" x14ac:dyDescent="0.2">
      <c r="A17" s="141" t="s">
        <v>266</v>
      </c>
      <c r="B17" s="42">
        <v>2.2733333333333331E-2</v>
      </c>
      <c r="C17" s="41">
        <v>2.462395115179113E-2</v>
      </c>
      <c r="D17" s="42"/>
      <c r="E17" s="30"/>
      <c r="F17" s="30"/>
    </row>
    <row r="18" spans="1:6" x14ac:dyDescent="0.2">
      <c r="A18" s="143"/>
    </row>
  </sheetData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5B65-EA8D-4FF3-94E9-E186F970ECBC}">
  <dimension ref="A1:E11"/>
  <sheetViews>
    <sheetView zoomScaleNormal="100" workbookViewId="0"/>
  </sheetViews>
  <sheetFormatPr defaultColWidth="8.88671875" defaultRowHeight="12.6" x14ac:dyDescent="0.2"/>
  <cols>
    <col min="1" max="1" width="8.77734375" style="6" customWidth="1"/>
    <col min="2" max="2" width="16.44140625" style="6" bestFit="1" customWidth="1"/>
    <col min="3" max="3" width="19.88671875" style="6" customWidth="1"/>
    <col min="4" max="4" width="18.77734375" style="6" customWidth="1"/>
    <col min="5" max="5" width="19.88671875" style="6" customWidth="1"/>
    <col min="6" max="16384" width="8.88671875" style="6"/>
  </cols>
  <sheetData>
    <row r="1" spans="1:5" x14ac:dyDescent="0.2">
      <c r="A1" s="6" t="s">
        <v>136</v>
      </c>
    </row>
    <row r="2" spans="1:5" x14ac:dyDescent="0.2">
      <c r="A2" s="6" t="s">
        <v>137</v>
      </c>
      <c r="B2" s="14"/>
      <c r="C2" s="14"/>
      <c r="D2" s="14"/>
      <c r="E2" s="14"/>
    </row>
    <row r="3" spans="1:5" x14ac:dyDescent="0.2">
      <c r="A3" s="6" t="s">
        <v>138</v>
      </c>
      <c r="B3" s="14"/>
      <c r="C3" s="14"/>
      <c r="D3" s="14"/>
      <c r="E3" s="14"/>
    </row>
    <row r="4" spans="1:5" x14ac:dyDescent="0.2">
      <c r="A4" s="6" t="s">
        <v>132</v>
      </c>
      <c r="B4" s="14"/>
      <c r="C4" s="14"/>
      <c r="D4" s="14"/>
      <c r="E4" s="14"/>
    </row>
    <row r="5" spans="1:5" x14ac:dyDescent="0.2">
      <c r="A5" s="6" t="s">
        <v>139</v>
      </c>
      <c r="B5" s="14"/>
      <c r="C5" s="14"/>
      <c r="D5" s="14"/>
      <c r="E5" s="14"/>
    </row>
    <row r="7" spans="1:5" ht="31.8" customHeight="1" x14ac:dyDescent="0.2">
      <c r="B7" s="16" t="s">
        <v>134</v>
      </c>
      <c r="C7" s="16" t="s">
        <v>135</v>
      </c>
      <c r="D7" s="16" t="s">
        <v>9</v>
      </c>
      <c r="E7" s="16" t="s">
        <v>10</v>
      </c>
    </row>
    <row r="8" spans="1:5" x14ac:dyDescent="0.2">
      <c r="A8" s="9">
        <v>2020</v>
      </c>
      <c r="B8" s="15">
        <v>0.20176531954217206</v>
      </c>
      <c r="C8" s="15">
        <v>0.20176531954217206</v>
      </c>
      <c r="D8" s="15">
        <v>5.7513961452386665E-2</v>
      </c>
      <c r="E8" s="15">
        <v>5.7513961452386665E-2</v>
      </c>
    </row>
    <row r="9" spans="1:5" x14ac:dyDescent="0.2">
      <c r="A9" s="9">
        <v>2021</v>
      </c>
      <c r="B9" s="15">
        <v>0.20267478978015582</v>
      </c>
      <c r="C9" s="15">
        <v>0.19027652120363095</v>
      </c>
      <c r="D9" s="15">
        <v>5.8185742682626863E-2</v>
      </c>
      <c r="E9" s="15">
        <v>1.438123011072541E-2</v>
      </c>
    </row>
    <row r="10" spans="1:5" x14ac:dyDescent="0.2">
      <c r="A10" s="9">
        <v>2022</v>
      </c>
      <c r="B10" s="15">
        <v>0.20115860274401207</v>
      </c>
      <c r="C10" s="15">
        <v>0.19003215188722747</v>
      </c>
      <c r="D10" s="15">
        <v>7.4221736228685553E-2</v>
      </c>
      <c r="E10" s="15">
        <v>4.8920336780359237E-2</v>
      </c>
    </row>
    <row r="11" spans="1:5" x14ac:dyDescent="0.2">
      <c r="A11" s="9">
        <v>2023</v>
      </c>
      <c r="B11" s="15">
        <v>0.20052752023913223</v>
      </c>
      <c r="C11" s="15">
        <v>0.19233962539940952</v>
      </c>
      <c r="D11" s="15">
        <v>8.2445956281815641E-2</v>
      </c>
      <c r="E11" s="15">
        <v>7.0141847501980104E-2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82ECD-27C9-480F-8826-DDC5717EBBEA}">
  <dimension ref="A1:K15"/>
  <sheetViews>
    <sheetView zoomScaleNormal="100" workbookViewId="0"/>
  </sheetViews>
  <sheetFormatPr defaultColWidth="10" defaultRowHeight="12.6" x14ac:dyDescent="0.2"/>
  <cols>
    <col min="1" max="1" width="20.109375" style="10" customWidth="1"/>
    <col min="2" max="2" width="11.88671875" style="10" bestFit="1" customWidth="1"/>
    <col min="3" max="3" width="26.33203125" style="10" bestFit="1" customWidth="1"/>
    <col min="4" max="4" width="28.6640625" style="10" bestFit="1" customWidth="1"/>
    <col min="5" max="5" width="20.5546875" style="10" bestFit="1" customWidth="1"/>
    <col min="6" max="6" width="13.88671875" style="10" bestFit="1" customWidth="1"/>
    <col min="7" max="7" width="10" style="10"/>
    <col min="8" max="8" width="12.44140625" style="10" bestFit="1" customWidth="1"/>
    <col min="9" max="9" width="14.88671875" style="10" bestFit="1" customWidth="1"/>
    <col min="10" max="10" width="13" style="10" bestFit="1" customWidth="1"/>
    <col min="11" max="16384" width="10" style="10"/>
  </cols>
  <sheetData>
    <row r="1" spans="1:11" x14ac:dyDescent="0.2">
      <c r="A1" s="10" t="s">
        <v>133</v>
      </c>
    </row>
    <row r="2" spans="1:11" x14ac:dyDescent="0.2">
      <c r="A2" s="10" t="s">
        <v>130</v>
      </c>
    </row>
    <row r="3" spans="1:11" x14ac:dyDescent="0.2">
      <c r="A3" s="10" t="s">
        <v>131</v>
      </c>
    </row>
    <row r="4" spans="1:11" x14ac:dyDescent="0.2">
      <c r="A4" s="10" t="s">
        <v>132</v>
      </c>
    </row>
    <row r="6" spans="1:11" x14ac:dyDescent="0.2">
      <c r="A6" s="11"/>
      <c r="B6" s="11"/>
      <c r="C6" s="11"/>
      <c r="D6" s="11"/>
      <c r="E6" s="11"/>
      <c r="F6" s="11"/>
    </row>
    <row r="7" spans="1:11" x14ac:dyDescent="0.2">
      <c r="A7" s="11"/>
      <c r="B7" s="11"/>
      <c r="C7" s="12" t="s">
        <v>77</v>
      </c>
      <c r="D7" s="12" t="s">
        <v>78</v>
      </c>
      <c r="E7" s="12" t="s">
        <v>79</v>
      </c>
      <c r="F7" s="11"/>
    </row>
    <row r="8" spans="1:11" x14ac:dyDescent="0.2">
      <c r="A8" s="158" t="s">
        <v>7</v>
      </c>
      <c r="B8" s="12">
        <v>2021</v>
      </c>
      <c r="C8" s="103">
        <v>0</v>
      </c>
      <c r="D8" s="103">
        <v>0</v>
      </c>
      <c r="E8" s="103">
        <v>-36.461989727835423</v>
      </c>
      <c r="F8" s="11"/>
    </row>
    <row r="9" spans="1:11" x14ac:dyDescent="0.2">
      <c r="A9" s="158"/>
      <c r="B9" s="12">
        <v>2022</v>
      </c>
      <c r="C9" s="103">
        <v>0</v>
      </c>
      <c r="D9" s="103">
        <v>0</v>
      </c>
      <c r="E9" s="103">
        <v>-79.085949324708082</v>
      </c>
      <c r="F9" s="11"/>
    </row>
    <row r="10" spans="1:11" ht="13.8" x14ac:dyDescent="0.25">
      <c r="A10" s="158"/>
      <c r="B10" s="12">
        <v>2023</v>
      </c>
      <c r="C10" s="103">
        <v>0</v>
      </c>
      <c r="D10" s="103">
        <v>0</v>
      </c>
      <c r="E10" s="103">
        <v>-101.54155287094846</v>
      </c>
      <c r="F10" s="11"/>
      <c r="K10" s="13"/>
    </row>
    <row r="11" spans="1:11" x14ac:dyDescent="0.2">
      <c r="A11" s="158" t="s">
        <v>8</v>
      </c>
      <c r="B11" s="12">
        <v>2021</v>
      </c>
      <c r="C11" s="103">
        <v>124.11353641735091</v>
      </c>
      <c r="D11" s="103">
        <v>143.23569237746193</v>
      </c>
      <c r="E11" s="103">
        <v>208.84789533541905</v>
      </c>
      <c r="F11" s="11"/>
    </row>
    <row r="12" spans="1:11" x14ac:dyDescent="0.2">
      <c r="A12" s="158"/>
      <c r="B12" s="12">
        <v>2022</v>
      </c>
      <c r="C12" s="103">
        <v>0</v>
      </c>
      <c r="D12" s="103">
        <v>0</v>
      </c>
      <c r="E12" s="103">
        <v>-36.841864367196642</v>
      </c>
      <c r="F12" s="11"/>
    </row>
    <row r="13" spans="1:11" x14ac:dyDescent="0.2">
      <c r="A13" s="158"/>
      <c r="B13" s="12">
        <v>2023</v>
      </c>
      <c r="C13" s="103">
        <v>0</v>
      </c>
      <c r="D13" s="103">
        <v>0</v>
      </c>
      <c r="E13" s="103">
        <v>-96.247769943391901</v>
      </c>
      <c r="F13" s="11"/>
    </row>
    <row r="14" spans="1:11" x14ac:dyDescent="0.2">
      <c r="A14" s="11"/>
      <c r="B14" s="11"/>
      <c r="C14" s="11"/>
      <c r="D14" s="11"/>
      <c r="E14" s="11"/>
      <c r="F14" s="11"/>
    </row>
    <row r="15" spans="1:11" x14ac:dyDescent="0.2">
      <c r="A15" s="11"/>
      <c r="B15" s="11"/>
      <c r="C15" s="11"/>
      <c r="D15" s="11"/>
      <c r="E15" s="11"/>
      <c r="F15" s="11"/>
    </row>
  </sheetData>
  <mergeCells count="2">
    <mergeCell ref="A8:A10"/>
    <mergeCell ref="A11:A1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E1407-573D-45C5-A63F-83D267A209B5}">
  <dimension ref="A1:F17"/>
  <sheetViews>
    <sheetView zoomScaleNormal="100" workbookViewId="0"/>
  </sheetViews>
  <sheetFormatPr defaultColWidth="8.88671875" defaultRowHeight="12.6" x14ac:dyDescent="0.2"/>
  <cols>
    <col min="1" max="1" width="12.77734375" style="1" customWidth="1"/>
    <col min="2" max="3" width="19.44140625" style="3" bestFit="1" customWidth="1"/>
    <col min="4" max="4" width="10.33203125" style="3" customWidth="1"/>
    <col min="5" max="5" width="38.44140625" style="3" customWidth="1"/>
    <col min="6" max="6" width="12.33203125" style="1" bestFit="1" customWidth="1"/>
    <col min="7" max="16384" width="8.88671875" style="1"/>
  </cols>
  <sheetData>
    <row r="1" spans="1:6" x14ac:dyDescent="0.2">
      <c r="A1" s="1" t="s">
        <v>196</v>
      </c>
    </row>
    <row r="2" spans="1:6" x14ac:dyDescent="0.2">
      <c r="A2" s="1" t="s">
        <v>197</v>
      </c>
    </row>
    <row r="3" spans="1:6" x14ac:dyDescent="0.2">
      <c r="A3" s="4" t="s">
        <v>268</v>
      </c>
    </row>
    <row r="4" spans="1:6" x14ac:dyDescent="0.2">
      <c r="A4" s="4" t="s">
        <v>269</v>
      </c>
    </row>
    <row r="5" spans="1:6" x14ac:dyDescent="0.2">
      <c r="A5" s="4" t="s">
        <v>195</v>
      </c>
    </row>
    <row r="6" spans="1:6" x14ac:dyDescent="0.2">
      <c r="A6" s="4" t="s">
        <v>198</v>
      </c>
    </row>
    <row r="7" spans="1:6" x14ac:dyDescent="0.2">
      <c r="A7" s="4"/>
    </row>
    <row r="8" spans="1:6" x14ac:dyDescent="0.2">
      <c r="B8" s="3" t="s">
        <v>21</v>
      </c>
      <c r="C8" s="3" t="s">
        <v>22</v>
      </c>
      <c r="E8" s="89" t="s">
        <v>270</v>
      </c>
      <c r="F8" s="113">
        <v>3.1864168248860875E-2</v>
      </c>
    </row>
    <row r="9" spans="1:6" x14ac:dyDescent="0.2">
      <c r="A9" s="112" t="s">
        <v>236</v>
      </c>
      <c r="B9" s="64">
        <v>593.72604743999955</v>
      </c>
      <c r="C9" s="64">
        <v>0</v>
      </c>
      <c r="E9" s="90" t="s">
        <v>19</v>
      </c>
      <c r="F9" s="113">
        <v>7.2360397780496646E-2</v>
      </c>
    </row>
    <row r="10" spans="1:6" x14ac:dyDescent="0.2">
      <c r="A10" s="112" t="s">
        <v>235</v>
      </c>
      <c r="B10" s="64">
        <v>596.87195499999984</v>
      </c>
      <c r="C10" s="64">
        <v>0</v>
      </c>
      <c r="E10" s="90" t="s">
        <v>20</v>
      </c>
      <c r="F10" s="113">
        <v>7.2025232707526768E-2</v>
      </c>
    </row>
    <row r="11" spans="1:6" x14ac:dyDescent="0.2">
      <c r="A11" s="112" t="s">
        <v>237</v>
      </c>
      <c r="B11" s="64">
        <v>502.84067350000043</v>
      </c>
      <c r="C11" s="64">
        <v>0</v>
      </c>
      <c r="E11" s="89" t="s">
        <v>271</v>
      </c>
      <c r="F11" s="113">
        <v>0.24185273979433988</v>
      </c>
    </row>
    <row r="12" spans="1:6" x14ac:dyDescent="0.2">
      <c r="A12" s="112" t="s">
        <v>238</v>
      </c>
      <c r="B12" s="64">
        <v>720.26588537999908</v>
      </c>
      <c r="C12" s="64">
        <v>0</v>
      </c>
      <c r="E12" s="89" t="s">
        <v>244</v>
      </c>
      <c r="F12" s="113">
        <v>0.58189746146877586</v>
      </c>
    </row>
    <row r="13" spans="1:6" x14ac:dyDescent="0.2">
      <c r="A13" s="112" t="s">
        <v>239</v>
      </c>
      <c r="B13" s="64">
        <v>480.42539339000001</v>
      </c>
      <c r="C13" s="64">
        <v>0</v>
      </c>
    </row>
    <row r="14" spans="1:6" x14ac:dyDescent="0.2">
      <c r="A14" s="112" t="s">
        <v>240</v>
      </c>
      <c r="B14" s="64">
        <v>468.94684619000037</v>
      </c>
      <c r="C14" s="64">
        <v>51.858587200000002</v>
      </c>
    </row>
    <row r="15" spans="1:6" x14ac:dyDescent="0.2">
      <c r="A15" s="112" t="s">
        <v>241</v>
      </c>
      <c r="B15" s="64">
        <v>485.82182039999958</v>
      </c>
      <c r="C15" s="64">
        <v>215.97751850999995</v>
      </c>
      <c r="D15" s="4"/>
    </row>
    <row r="16" spans="1:6" x14ac:dyDescent="0.2">
      <c r="A16" s="112" t="s">
        <v>242</v>
      </c>
      <c r="B16" s="64">
        <v>696.23690191999958</v>
      </c>
      <c r="C16" s="64">
        <v>202.86172968999998</v>
      </c>
    </row>
    <row r="17" spans="1:3" x14ac:dyDescent="0.2">
      <c r="A17" s="112" t="s">
        <v>243</v>
      </c>
      <c r="B17" s="64">
        <v>652.57848824999996</v>
      </c>
      <c r="C17" s="64">
        <v>101.94553704999994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230A-4E4B-4722-A7AE-BC1F4B6CBD88}">
  <dimension ref="A1:D29"/>
  <sheetViews>
    <sheetView zoomScaleNormal="100" workbookViewId="0"/>
  </sheetViews>
  <sheetFormatPr defaultColWidth="8.88671875" defaultRowHeight="12.6" x14ac:dyDescent="0.2"/>
  <cols>
    <col min="1" max="1" width="11.44140625" style="65" customWidth="1"/>
    <col min="2" max="2" width="18" style="65" customWidth="1"/>
    <col min="3" max="3" width="22.21875" style="65" bestFit="1" customWidth="1"/>
    <col min="4" max="4" width="34.21875" style="65" bestFit="1" customWidth="1"/>
    <col min="5" max="16384" width="8.88671875" style="65"/>
  </cols>
  <sheetData>
    <row r="1" spans="1:4" x14ac:dyDescent="0.2">
      <c r="A1" s="65" t="s">
        <v>199</v>
      </c>
    </row>
    <row r="2" spans="1:4" x14ac:dyDescent="0.2">
      <c r="A2" s="65" t="s">
        <v>200</v>
      </c>
    </row>
    <row r="3" spans="1:4" x14ac:dyDescent="0.2">
      <c r="A3" s="65" t="s">
        <v>201</v>
      </c>
    </row>
    <row r="4" spans="1:4" x14ac:dyDescent="0.2">
      <c r="A4" s="65" t="s">
        <v>202</v>
      </c>
    </row>
    <row r="5" spans="1:4" x14ac:dyDescent="0.2">
      <c r="A5" s="65" t="s">
        <v>203</v>
      </c>
    </row>
    <row r="7" spans="1:4" x14ac:dyDescent="0.2">
      <c r="C7" s="65" t="s">
        <v>100</v>
      </c>
      <c r="D7" s="65" t="s">
        <v>101</v>
      </c>
    </row>
    <row r="8" spans="1:4" x14ac:dyDescent="0.2">
      <c r="A8" s="149" t="s">
        <v>102</v>
      </c>
      <c r="B8" s="91" t="s">
        <v>103</v>
      </c>
      <c r="C8" s="93">
        <v>105.46845765</v>
      </c>
      <c r="D8" s="92">
        <v>0.1470540476800079</v>
      </c>
    </row>
    <row r="9" spans="1:4" x14ac:dyDescent="0.2">
      <c r="A9" s="149"/>
      <c r="B9" s="91" t="s">
        <v>204</v>
      </c>
      <c r="C9" s="93">
        <v>166.46043512</v>
      </c>
      <c r="D9" s="92">
        <v>0.16719416640919327</v>
      </c>
    </row>
    <row r="10" spans="1:4" x14ac:dyDescent="0.2">
      <c r="A10" s="149"/>
      <c r="B10" s="91" t="s">
        <v>104</v>
      </c>
      <c r="C10" s="93">
        <v>267.92771733000001</v>
      </c>
      <c r="D10" s="92">
        <v>0.30882955871298035</v>
      </c>
    </row>
    <row r="11" spans="1:4" x14ac:dyDescent="0.2">
      <c r="A11" s="149"/>
      <c r="B11" s="91" t="s">
        <v>105</v>
      </c>
      <c r="C11" s="93">
        <v>181.81707265999998</v>
      </c>
      <c r="D11" s="92">
        <v>0.27517758293007155</v>
      </c>
    </row>
    <row r="12" spans="1:4" x14ac:dyDescent="0.2">
      <c r="A12" s="149"/>
      <c r="B12" s="91" t="s">
        <v>106</v>
      </c>
      <c r="C12" s="93">
        <v>156.22711314000003</v>
      </c>
      <c r="D12" s="92">
        <v>0.38995869529641597</v>
      </c>
    </row>
    <row r="13" spans="1:4" x14ac:dyDescent="0.2">
      <c r="A13" s="149"/>
      <c r="B13" s="91" t="s">
        <v>107</v>
      </c>
      <c r="C13" s="93">
        <v>142.08208694999999</v>
      </c>
      <c r="D13" s="92">
        <v>0.49003688202089724</v>
      </c>
    </row>
    <row r="14" spans="1:4" x14ac:dyDescent="0.2">
      <c r="A14" s="149"/>
      <c r="B14" s="91" t="s">
        <v>108</v>
      </c>
      <c r="C14" s="93">
        <v>150.83679076000004</v>
      </c>
      <c r="D14" s="92">
        <v>0.53816133551368572</v>
      </c>
    </row>
    <row r="15" spans="1:4" x14ac:dyDescent="0.2">
      <c r="C15" s="93"/>
      <c r="D15" s="92"/>
    </row>
    <row r="16" spans="1:4" x14ac:dyDescent="0.2">
      <c r="A16" s="149" t="s">
        <v>109</v>
      </c>
      <c r="B16" s="91" t="s">
        <v>110</v>
      </c>
      <c r="C16" s="93">
        <v>457.2839121999998</v>
      </c>
      <c r="D16" s="92">
        <v>0.25941896048622903</v>
      </c>
    </row>
    <row r="17" spans="1:4" x14ac:dyDescent="0.2">
      <c r="A17" s="149"/>
      <c r="B17" s="91" t="s">
        <v>111</v>
      </c>
      <c r="C17" s="93">
        <v>170.58498530999995</v>
      </c>
      <c r="D17" s="92">
        <v>0.40694009513116625</v>
      </c>
    </row>
    <row r="18" spans="1:4" x14ac:dyDescent="0.2">
      <c r="A18" s="149"/>
      <c r="B18" s="91" t="s">
        <v>112</v>
      </c>
      <c r="C18" s="93">
        <v>118.69748192000002</v>
      </c>
      <c r="D18" s="92">
        <v>0.48966246520017165</v>
      </c>
    </row>
    <row r="19" spans="1:4" x14ac:dyDescent="0.2">
      <c r="A19" s="149"/>
      <c r="B19" s="91" t="s">
        <v>113</v>
      </c>
      <c r="C19" s="93">
        <v>104.14838388</v>
      </c>
      <c r="D19" s="92">
        <v>0.39155455544069251</v>
      </c>
    </row>
    <row r="20" spans="1:4" x14ac:dyDescent="0.2">
      <c r="A20" s="149"/>
      <c r="B20" s="91" t="s">
        <v>114</v>
      </c>
      <c r="C20" s="93">
        <v>111.86050376000001</v>
      </c>
      <c r="D20" s="92">
        <v>0.41649446599989098</v>
      </c>
    </row>
    <row r="21" spans="1:4" x14ac:dyDescent="0.2">
      <c r="A21" s="149"/>
      <c r="B21" s="91" t="s">
        <v>115</v>
      </c>
      <c r="C21" s="93">
        <v>103.46985998999999</v>
      </c>
      <c r="D21" s="92">
        <v>0.24966528748078579</v>
      </c>
    </row>
    <row r="22" spans="1:4" x14ac:dyDescent="0.2">
      <c r="A22" s="149"/>
      <c r="B22" s="91" t="s">
        <v>116</v>
      </c>
      <c r="C22" s="93">
        <v>98.758089899999973</v>
      </c>
      <c r="D22" s="92">
        <v>0.24592999899646703</v>
      </c>
    </row>
    <row r="23" spans="1:4" x14ac:dyDescent="0.2">
      <c r="C23" s="93"/>
      <c r="D23" s="92"/>
    </row>
    <row r="24" spans="1:4" x14ac:dyDescent="0.2">
      <c r="A24" s="149" t="s">
        <v>117</v>
      </c>
      <c r="B24" s="91" t="s">
        <v>118</v>
      </c>
      <c r="C24" s="93">
        <v>280.2841985</v>
      </c>
      <c r="D24" s="92">
        <v>0.27437652533237622</v>
      </c>
    </row>
    <row r="25" spans="1:4" x14ac:dyDescent="0.2">
      <c r="A25" s="149"/>
      <c r="B25" s="91" t="s">
        <v>115</v>
      </c>
      <c r="C25" s="93">
        <v>212.20767373999996</v>
      </c>
      <c r="D25" s="92">
        <v>0.41175531694983108</v>
      </c>
    </row>
    <row r="26" spans="1:4" x14ac:dyDescent="0.2">
      <c r="A26" s="149"/>
      <c r="B26" s="91" t="s">
        <v>119</v>
      </c>
      <c r="C26" s="93">
        <v>234.00126194000006</v>
      </c>
      <c r="D26" s="92">
        <v>0.2383468783356425</v>
      </c>
    </row>
    <row r="27" spans="1:4" x14ac:dyDescent="0.2">
      <c r="A27" s="149"/>
      <c r="B27" s="91" t="s">
        <v>120</v>
      </c>
      <c r="C27" s="93">
        <v>144.29210639000004</v>
      </c>
      <c r="D27" s="92">
        <v>0.4106508722649469</v>
      </c>
    </row>
    <row r="28" spans="1:4" x14ac:dyDescent="0.2">
      <c r="A28" s="149"/>
      <c r="B28" s="91" t="s">
        <v>121</v>
      </c>
      <c r="C28" s="93">
        <v>132.96650003999997</v>
      </c>
      <c r="D28" s="92">
        <v>0.38270213794220265</v>
      </c>
    </row>
    <row r="29" spans="1:4" x14ac:dyDescent="0.2">
      <c r="A29" s="149"/>
      <c r="B29" s="91" t="s">
        <v>122</v>
      </c>
      <c r="C29" s="93">
        <v>167.06793300000001</v>
      </c>
      <c r="D29" s="92">
        <v>0.34503398979623462</v>
      </c>
    </row>
  </sheetData>
  <mergeCells count="3">
    <mergeCell ref="A8:A14"/>
    <mergeCell ref="A16:A22"/>
    <mergeCell ref="A24:A2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C214-2343-4416-9912-AA2405C388DC}">
  <dimension ref="A1:D19"/>
  <sheetViews>
    <sheetView zoomScale="99" zoomScaleNormal="99" workbookViewId="0"/>
  </sheetViews>
  <sheetFormatPr defaultColWidth="8.88671875" defaultRowHeight="12.6" x14ac:dyDescent="0.2"/>
  <cols>
    <col min="1" max="1" width="15" style="70" bestFit="1" customWidth="1"/>
    <col min="2" max="3" width="9.109375" style="65" bestFit="1" customWidth="1"/>
    <col min="4" max="4" width="21.6640625" style="65" customWidth="1"/>
    <col min="5" max="10" width="9.109375" style="65" bestFit="1" customWidth="1"/>
    <col min="11" max="11" width="9.109375" style="65" customWidth="1"/>
    <col min="12" max="13" width="9.109375" style="65" bestFit="1" customWidth="1"/>
    <col min="14" max="16384" width="8.88671875" style="65"/>
  </cols>
  <sheetData>
    <row r="1" spans="1:4" x14ac:dyDescent="0.2">
      <c r="A1" s="65" t="s">
        <v>205</v>
      </c>
    </row>
    <row r="2" spans="1:4" x14ac:dyDescent="0.2">
      <c r="A2" s="65" t="s">
        <v>206</v>
      </c>
    </row>
    <row r="3" spans="1:4" x14ac:dyDescent="0.2">
      <c r="A3" s="65" t="s">
        <v>207</v>
      </c>
    </row>
    <row r="4" spans="1:4" x14ac:dyDescent="0.2">
      <c r="A4" s="65" t="s">
        <v>132</v>
      </c>
    </row>
    <row r="5" spans="1:4" x14ac:dyDescent="0.2">
      <c r="A5" s="65"/>
    </row>
    <row r="6" spans="1:4" x14ac:dyDescent="0.2">
      <c r="A6" s="65"/>
    </row>
    <row r="7" spans="1:4" x14ac:dyDescent="0.2">
      <c r="A7" s="66"/>
      <c r="B7" s="67">
        <v>44196</v>
      </c>
      <c r="C7" s="67">
        <v>44561</v>
      </c>
      <c r="D7" s="68" t="s">
        <v>272</v>
      </c>
    </row>
    <row r="8" spans="1:4" x14ac:dyDescent="0.2">
      <c r="A8" s="69" t="s">
        <v>80</v>
      </c>
      <c r="B8" s="93">
        <v>267.70400000000001</v>
      </c>
      <c r="C8" s="93">
        <v>164.71</v>
      </c>
      <c r="D8" s="93">
        <v>188.96033333333335</v>
      </c>
    </row>
    <row r="9" spans="1:4" x14ac:dyDescent="0.2">
      <c r="A9" s="69" t="s">
        <v>81</v>
      </c>
      <c r="B9" s="93">
        <v>191.822</v>
      </c>
      <c r="C9" s="93">
        <v>196.107</v>
      </c>
      <c r="D9" s="93">
        <v>188.10466666666665</v>
      </c>
    </row>
    <row r="10" spans="1:4" x14ac:dyDescent="0.2">
      <c r="A10" s="69" t="s">
        <v>82</v>
      </c>
      <c r="B10" s="93">
        <v>241.98099999999999</v>
      </c>
      <c r="C10" s="93">
        <v>350.73399999999998</v>
      </c>
      <c r="D10" s="93">
        <v>269.28733333333332</v>
      </c>
    </row>
    <row r="11" spans="1:4" x14ac:dyDescent="0.2">
      <c r="A11" s="69" t="s">
        <v>83</v>
      </c>
      <c r="B11" s="93">
        <v>201.49299999999999</v>
      </c>
      <c r="C11" s="93"/>
      <c r="D11" s="93">
        <v>237.89400000000001</v>
      </c>
    </row>
    <row r="12" spans="1:4" x14ac:dyDescent="0.2">
      <c r="A12" s="69" t="s">
        <v>84</v>
      </c>
      <c r="B12" s="93">
        <v>213.529</v>
      </c>
      <c r="C12" s="93"/>
      <c r="D12" s="93">
        <v>307.9786666666667</v>
      </c>
    </row>
    <row r="13" spans="1:4" x14ac:dyDescent="0.2">
      <c r="A13" s="69" t="s">
        <v>85</v>
      </c>
      <c r="B13" s="93">
        <v>264.78100000000001</v>
      </c>
      <c r="C13" s="93"/>
      <c r="D13" s="93">
        <v>281.31666666666666</v>
      </c>
    </row>
    <row r="14" spans="1:4" x14ac:dyDescent="0.2">
      <c r="A14" s="69" t="s">
        <v>86</v>
      </c>
      <c r="B14" s="93">
        <v>275.05700000000002</v>
      </c>
      <c r="C14" s="93"/>
      <c r="D14" s="93">
        <v>283.21199999999999</v>
      </c>
    </row>
    <row r="15" spans="1:4" x14ac:dyDescent="0.2">
      <c r="A15" s="69" t="s">
        <v>87</v>
      </c>
      <c r="B15" s="93">
        <v>235.267</v>
      </c>
      <c r="C15" s="93"/>
      <c r="D15" s="93">
        <v>247.28</v>
      </c>
    </row>
    <row r="16" spans="1:4" x14ac:dyDescent="0.2">
      <c r="A16" s="69" t="s">
        <v>88</v>
      </c>
      <c r="B16" s="93">
        <v>257.88</v>
      </c>
      <c r="C16" s="93"/>
      <c r="D16" s="93">
        <v>239.536</v>
      </c>
    </row>
    <row r="17" spans="1:4" x14ac:dyDescent="0.2">
      <c r="A17" s="69" t="s">
        <v>89</v>
      </c>
      <c r="B17" s="93">
        <v>326.62</v>
      </c>
      <c r="C17" s="93"/>
      <c r="D17" s="93">
        <v>268.72166666666669</v>
      </c>
    </row>
    <row r="18" spans="1:4" x14ac:dyDescent="0.2">
      <c r="A18" s="69" t="s">
        <v>90</v>
      </c>
      <c r="B18" s="93">
        <v>273.88299999999998</v>
      </c>
      <c r="C18" s="93"/>
      <c r="D18" s="93">
        <v>248.56033333333335</v>
      </c>
    </row>
    <row r="19" spans="1:4" x14ac:dyDescent="0.2">
      <c r="A19" s="69" t="s">
        <v>91</v>
      </c>
      <c r="B19" s="93">
        <v>274.70999999999998</v>
      </c>
      <c r="C19" s="93"/>
      <c r="D19" s="93">
        <v>235.62333333333333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78245-AD3A-4FB4-A2CF-ED2683A959A1}">
  <dimension ref="A1:F21"/>
  <sheetViews>
    <sheetView zoomScaleNormal="100" workbookViewId="0"/>
  </sheetViews>
  <sheetFormatPr defaultColWidth="9.109375" defaultRowHeight="12.6" x14ac:dyDescent="0.2"/>
  <cols>
    <col min="1" max="1" width="14.88671875" style="1" customWidth="1"/>
    <col min="2" max="2" width="5" style="4" customWidth="1"/>
    <col min="3" max="3" width="17.6640625" style="1" bestFit="1" customWidth="1"/>
    <col min="4" max="4" width="20.88671875" style="1" bestFit="1" customWidth="1"/>
    <col min="5" max="5" width="5.33203125" style="1" bestFit="1" customWidth="1"/>
    <col min="6" max="16384" width="9.109375" style="1"/>
  </cols>
  <sheetData>
    <row r="1" spans="1:6" x14ac:dyDescent="0.2">
      <c r="A1" s="1" t="s">
        <v>208</v>
      </c>
    </row>
    <row r="2" spans="1:6" x14ac:dyDescent="0.2">
      <c r="A2" s="1" t="s">
        <v>209</v>
      </c>
    </row>
    <row r="3" spans="1:6" x14ac:dyDescent="0.2">
      <c r="A3" s="1" t="s">
        <v>210</v>
      </c>
    </row>
    <row r="4" spans="1:6" x14ac:dyDescent="0.2">
      <c r="A4" s="1" t="s">
        <v>132</v>
      </c>
    </row>
    <row r="5" spans="1:6" x14ac:dyDescent="0.2">
      <c r="A5" s="114" t="s">
        <v>211</v>
      </c>
    </row>
    <row r="7" spans="1:6" x14ac:dyDescent="0.2">
      <c r="A7" s="150"/>
      <c r="B7" s="150"/>
      <c r="C7" s="1" t="s">
        <v>68</v>
      </c>
      <c r="D7" s="1" t="s">
        <v>92</v>
      </c>
      <c r="E7" s="1" t="s">
        <v>93</v>
      </c>
    </row>
    <row r="8" spans="1:6" x14ac:dyDescent="0.2">
      <c r="A8" s="148" t="s">
        <v>94</v>
      </c>
      <c r="B8" s="4" t="s">
        <v>97</v>
      </c>
      <c r="C8" s="55">
        <v>7.0400000000000004E-2</v>
      </c>
      <c r="D8" s="55">
        <v>3.56E-2</v>
      </c>
      <c r="E8" s="8"/>
    </row>
    <row r="9" spans="1:6" x14ac:dyDescent="0.2">
      <c r="A9" s="148"/>
      <c r="B9" s="4" t="s">
        <v>245</v>
      </c>
      <c r="C9" s="55">
        <v>1.5900000000000001E-2</v>
      </c>
      <c r="D9" s="55">
        <v>9.9000000000000008E-3</v>
      </c>
      <c r="E9" s="71">
        <v>0.05</v>
      </c>
    </row>
    <row r="10" spans="1:6" x14ac:dyDescent="0.2">
      <c r="A10" s="148"/>
      <c r="B10" s="4" t="s">
        <v>246</v>
      </c>
      <c r="C10" s="55">
        <v>1.15E-2</v>
      </c>
      <c r="D10" s="55">
        <v>1.38E-2</v>
      </c>
      <c r="E10" s="71">
        <v>0.05</v>
      </c>
    </row>
    <row r="11" spans="1:6" x14ac:dyDescent="0.2">
      <c r="A11" s="148"/>
      <c r="B11" s="4" t="s">
        <v>247</v>
      </c>
      <c r="C11" s="55">
        <v>9.1000000000000004E-3</v>
      </c>
      <c r="D11" s="55">
        <v>1.9300000000000001E-2</v>
      </c>
      <c r="E11" s="71">
        <v>0.05</v>
      </c>
    </row>
    <row r="12" spans="1:6" x14ac:dyDescent="0.2">
      <c r="A12" s="7" t="s">
        <v>23</v>
      </c>
      <c r="C12" s="55"/>
      <c r="D12" s="55"/>
      <c r="E12" s="71"/>
    </row>
    <row r="13" spans="1:6" x14ac:dyDescent="0.2">
      <c r="A13" s="148" t="s">
        <v>95</v>
      </c>
      <c r="B13" s="4" t="s">
        <v>97</v>
      </c>
      <c r="C13" s="72">
        <v>3.1399999999999997E-2</v>
      </c>
      <c r="D13" s="72">
        <v>2.3E-3</v>
      </c>
      <c r="E13" s="71">
        <v>0.05</v>
      </c>
      <c r="F13" s="2"/>
    </row>
    <row r="14" spans="1:6" x14ac:dyDescent="0.2">
      <c r="A14" s="148"/>
      <c r="B14" s="4" t="s">
        <v>245</v>
      </c>
      <c r="C14" s="72">
        <v>3.8300000000000001E-2</v>
      </c>
      <c r="D14" s="72">
        <v>1.5E-3</v>
      </c>
      <c r="E14" s="71">
        <v>0.05</v>
      </c>
      <c r="F14" s="2"/>
    </row>
    <row r="15" spans="1:6" x14ac:dyDescent="0.2">
      <c r="A15" s="148"/>
      <c r="B15" s="4" t="s">
        <v>246</v>
      </c>
      <c r="C15" s="72">
        <v>3.6600000000000001E-2</v>
      </c>
      <c r="D15" s="72">
        <v>1.6000000000000001E-3</v>
      </c>
      <c r="E15" s="71">
        <v>0.05</v>
      </c>
      <c r="F15" s="2"/>
    </row>
    <row r="16" spans="1:6" x14ac:dyDescent="0.2">
      <c r="A16" s="148"/>
      <c r="B16" s="4" t="s">
        <v>247</v>
      </c>
      <c r="C16" s="72">
        <v>2.9499999999999998E-2</v>
      </c>
      <c r="D16" s="72">
        <v>2.0999999999999999E-3</v>
      </c>
      <c r="E16" s="71">
        <v>0.05</v>
      </c>
      <c r="F16" s="2"/>
    </row>
    <row r="17" spans="1:6" x14ac:dyDescent="0.2">
      <c r="A17" s="7" t="s">
        <v>23</v>
      </c>
      <c r="B17" s="115"/>
      <c r="C17" s="72"/>
      <c r="D17" s="72"/>
      <c r="E17" s="71"/>
      <c r="F17" s="2"/>
    </row>
    <row r="18" spans="1:6" x14ac:dyDescent="0.2">
      <c r="A18" s="148" t="s">
        <v>96</v>
      </c>
      <c r="B18" s="4" t="s">
        <v>97</v>
      </c>
      <c r="C18" s="72">
        <v>0.14319999999999999</v>
      </c>
      <c r="D18" s="8"/>
      <c r="E18" s="71">
        <v>0.2</v>
      </c>
    </row>
    <row r="19" spans="1:6" x14ac:dyDescent="0.2">
      <c r="A19" s="148"/>
      <c r="B19" s="4" t="s">
        <v>245</v>
      </c>
      <c r="C19" s="72">
        <v>0.1067</v>
      </c>
      <c r="D19" s="8"/>
      <c r="E19" s="71">
        <v>0.2</v>
      </c>
    </row>
    <row r="20" spans="1:6" x14ac:dyDescent="0.2">
      <c r="A20" s="148"/>
      <c r="B20" s="4" t="s">
        <v>246</v>
      </c>
      <c r="C20" s="72">
        <v>0.11799999999999999</v>
      </c>
      <c r="D20" s="8"/>
      <c r="E20" s="71">
        <v>0.2</v>
      </c>
    </row>
    <row r="21" spans="1:6" x14ac:dyDescent="0.2">
      <c r="A21" s="148"/>
      <c r="B21" s="4" t="s">
        <v>247</v>
      </c>
      <c r="C21" s="72">
        <v>0.13220000000000001</v>
      </c>
      <c r="D21" s="8"/>
      <c r="E21" s="71">
        <v>0.2</v>
      </c>
    </row>
  </sheetData>
  <mergeCells count="4">
    <mergeCell ref="A7:B7"/>
    <mergeCell ref="A8:A11"/>
    <mergeCell ref="A13:A16"/>
    <mergeCell ref="A18:A2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782E-4D72-4A07-8B97-7D62CDC69EE1}">
  <dimension ref="A1:N19"/>
  <sheetViews>
    <sheetView zoomScaleNormal="100" workbookViewId="0"/>
  </sheetViews>
  <sheetFormatPr defaultColWidth="8.88671875" defaultRowHeight="12.6" x14ac:dyDescent="0.2"/>
  <cols>
    <col min="1" max="1" width="11.21875" style="70" bestFit="1" customWidth="1"/>
    <col min="2" max="2" width="21.44140625" style="65" bestFit="1" customWidth="1"/>
    <col min="3" max="5" width="13.6640625" style="65" bestFit="1" customWidth="1"/>
    <col min="6" max="7" width="7.88671875" style="65" bestFit="1" customWidth="1"/>
    <col min="8" max="9" width="6.5546875" style="65" bestFit="1" customWidth="1"/>
    <col min="10" max="10" width="8.33203125" style="65" bestFit="1" customWidth="1"/>
    <col min="11" max="11" width="9.109375" style="65" customWidth="1"/>
    <col min="12" max="13" width="8" style="65" bestFit="1" customWidth="1"/>
    <col min="14" max="16384" width="8.88671875" style="65"/>
  </cols>
  <sheetData>
    <row r="1" spans="1:14" x14ac:dyDescent="0.2">
      <c r="A1" s="65" t="s">
        <v>212</v>
      </c>
    </row>
    <row r="2" spans="1:14" x14ac:dyDescent="0.2">
      <c r="A2" s="65" t="s">
        <v>213</v>
      </c>
    </row>
    <row r="3" spans="1:14" x14ac:dyDescent="0.2">
      <c r="A3" s="65" t="s">
        <v>214</v>
      </c>
    </row>
    <row r="4" spans="1:14" x14ac:dyDescent="0.2">
      <c r="A4" s="65" t="s">
        <v>132</v>
      </c>
    </row>
    <row r="7" spans="1:14" x14ac:dyDescent="0.2">
      <c r="A7" s="73"/>
      <c r="B7" s="65" t="s">
        <v>215</v>
      </c>
      <c r="C7" s="67">
        <v>43830</v>
      </c>
      <c r="D7" s="67">
        <v>44196</v>
      </c>
      <c r="E7" s="67">
        <v>44561</v>
      </c>
      <c r="F7" s="74"/>
      <c r="G7" s="74"/>
      <c r="H7" s="74"/>
      <c r="I7" s="74"/>
      <c r="J7" s="74"/>
      <c r="K7" s="74"/>
      <c r="L7" s="74"/>
      <c r="M7" s="74"/>
      <c r="N7" s="74"/>
    </row>
    <row r="8" spans="1:14" x14ac:dyDescent="0.2">
      <c r="A8" s="69" t="s">
        <v>80</v>
      </c>
      <c r="B8" s="93">
        <v>27.66570583561187</v>
      </c>
      <c r="C8" s="93">
        <v>-5.5439999999999996</v>
      </c>
      <c r="D8" s="93">
        <v>-13.535</v>
      </c>
      <c r="E8" s="93">
        <v>-57.34</v>
      </c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">
      <c r="A9" s="69" t="s">
        <v>81</v>
      </c>
      <c r="B9" s="93">
        <v>37.968225420084472</v>
      </c>
      <c r="C9" s="93">
        <v>-7.5410000000000004</v>
      </c>
      <c r="D9" s="93">
        <v>-2.6930000000000001</v>
      </c>
      <c r="E9" s="93">
        <v>-39.704000000000001</v>
      </c>
      <c r="F9" s="74"/>
      <c r="G9" s="74"/>
      <c r="H9" s="74"/>
      <c r="I9" s="74"/>
      <c r="J9" s="74"/>
      <c r="K9" s="74"/>
      <c r="L9" s="74"/>
      <c r="M9" s="74"/>
    </row>
    <row r="10" spans="1:14" x14ac:dyDescent="0.2">
      <c r="A10" s="69" t="s">
        <v>82</v>
      </c>
      <c r="B10" s="93">
        <v>44.051039168945046</v>
      </c>
      <c r="C10" s="93">
        <v>2.8809999999999998</v>
      </c>
      <c r="D10" s="93">
        <v>-73.468000000000004</v>
      </c>
      <c r="E10" s="93">
        <v>-45.430999999999997</v>
      </c>
    </row>
    <row r="11" spans="1:14" x14ac:dyDescent="0.2">
      <c r="A11" s="69" t="s">
        <v>83</v>
      </c>
      <c r="B11" s="93">
        <v>39.892250286250373</v>
      </c>
      <c r="C11" s="93">
        <v>9.8019999999999996</v>
      </c>
      <c r="D11" s="93">
        <v>-79.766999999999996</v>
      </c>
      <c r="E11" s="93"/>
    </row>
    <row r="12" spans="1:14" x14ac:dyDescent="0.2">
      <c r="A12" s="69" t="s">
        <v>84</v>
      </c>
      <c r="B12" s="93">
        <v>59.17325028625006</v>
      </c>
      <c r="C12" s="93">
        <v>9.2710000000000008</v>
      </c>
      <c r="D12" s="93">
        <v>-53.039000000000001</v>
      </c>
      <c r="E12" s="93"/>
    </row>
    <row r="13" spans="1:14" x14ac:dyDescent="0.2">
      <c r="A13" s="69" t="s">
        <v>85</v>
      </c>
      <c r="B13" s="93">
        <v>45.06058361958371</v>
      </c>
      <c r="C13" s="93">
        <v>10.117000000000001</v>
      </c>
      <c r="D13" s="93">
        <v>-28.579000000000001</v>
      </c>
      <c r="E13" s="93"/>
    </row>
    <row r="14" spans="1:14" x14ac:dyDescent="0.2">
      <c r="A14" s="69" t="s">
        <v>86</v>
      </c>
      <c r="B14" s="93">
        <v>32.778747154752104</v>
      </c>
      <c r="C14" s="93">
        <v>-5.8129999999999997</v>
      </c>
      <c r="D14" s="93">
        <v>-27.029</v>
      </c>
      <c r="E14" s="93"/>
    </row>
    <row r="15" spans="1:14" x14ac:dyDescent="0.2">
      <c r="A15" s="69" t="s">
        <v>87</v>
      </c>
      <c r="B15" s="93">
        <v>49.754666666666665</v>
      </c>
      <c r="C15" s="93">
        <v>9.0549999999999997</v>
      </c>
      <c r="D15" s="93">
        <v>-22.829000000000001</v>
      </c>
      <c r="E15" s="93"/>
    </row>
    <row r="16" spans="1:14" x14ac:dyDescent="0.2">
      <c r="A16" s="69" t="s">
        <v>88</v>
      </c>
      <c r="B16" s="93">
        <v>31.695666666666668</v>
      </c>
      <c r="C16" s="93">
        <v>2.3039999999999998</v>
      </c>
      <c r="D16" s="93">
        <v>-21.613</v>
      </c>
      <c r="E16" s="93"/>
    </row>
    <row r="17" spans="1:5" x14ac:dyDescent="0.2">
      <c r="A17" s="69" t="s">
        <v>89</v>
      </c>
      <c r="B17" s="93">
        <v>37.616999999999997</v>
      </c>
      <c r="C17" s="93">
        <v>15.33</v>
      </c>
      <c r="D17" s="93">
        <v>-42.994</v>
      </c>
      <c r="E17" s="93"/>
    </row>
    <row r="18" spans="1:5" x14ac:dyDescent="0.2">
      <c r="A18" s="69" t="s">
        <v>90</v>
      </c>
      <c r="B18" s="93">
        <v>54.900333333333336</v>
      </c>
      <c r="C18" s="93">
        <v>2.3119999999999998</v>
      </c>
      <c r="D18" s="93">
        <v>-35.564</v>
      </c>
      <c r="E18" s="93"/>
    </row>
    <row r="19" spans="1:5" x14ac:dyDescent="0.2">
      <c r="A19" s="69" t="s">
        <v>91</v>
      </c>
      <c r="B19" s="93">
        <v>4.8099999999999996</v>
      </c>
      <c r="C19" s="93">
        <v>-22.617999999999999</v>
      </c>
      <c r="D19" s="93">
        <v>-69.238</v>
      </c>
      <c r="E19" s="9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D1399-EB91-44EA-87DF-9463B4111AFF}">
  <dimension ref="A1:AI84"/>
  <sheetViews>
    <sheetView zoomScaleNormal="100" workbookViewId="0"/>
  </sheetViews>
  <sheetFormatPr defaultColWidth="8.109375" defaultRowHeight="11.25" customHeight="1" x14ac:dyDescent="0.2"/>
  <cols>
    <col min="1" max="1" width="17.109375" style="81" customWidth="1"/>
    <col min="2" max="2" width="30.6640625" style="81" customWidth="1"/>
    <col min="3" max="3" width="27.109375" style="81" customWidth="1"/>
    <col min="4" max="5" width="6.109375" style="81" bestFit="1" customWidth="1"/>
    <col min="6" max="6" width="6.6640625" style="81" bestFit="1" customWidth="1"/>
    <col min="7" max="7" width="6.109375" style="81" bestFit="1" customWidth="1"/>
    <col min="8" max="8" width="6.33203125" style="81" bestFit="1" customWidth="1"/>
    <col min="9" max="17" width="6.109375" style="81" bestFit="1" customWidth="1"/>
    <col min="18" max="22" width="6.33203125" style="81" bestFit="1" customWidth="1"/>
    <col min="23" max="27" width="6.109375" style="81" bestFit="1" customWidth="1"/>
    <col min="28" max="34" width="6.6640625" style="81" bestFit="1" customWidth="1"/>
    <col min="35" max="36" width="6.88671875" style="81" bestFit="1" customWidth="1"/>
    <col min="37" max="37" width="7.33203125" style="81" bestFit="1" customWidth="1"/>
    <col min="38" max="38" width="7" style="81" customWidth="1"/>
    <col min="39" max="43" width="6.88671875" style="81" bestFit="1" customWidth="1"/>
    <col min="44" max="44" width="7.33203125" style="81" customWidth="1"/>
    <col min="45" max="45" width="7.88671875" style="81" bestFit="1" customWidth="1"/>
    <col min="46" max="46" width="8" style="81" bestFit="1" customWidth="1"/>
    <col min="47" max="47" width="6.88671875" style="81" bestFit="1" customWidth="1"/>
    <col min="48" max="48" width="7.109375" style="81" customWidth="1"/>
    <col min="49" max="49" width="7.33203125" style="81" customWidth="1"/>
    <col min="50" max="50" width="7.6640625" style="81" customWidth="1"/>
    <col min="51" max="70" width="6.44140625" style="81" customWidth="1"/>
    <col min="71" max="74" width="7" style="81" customWidth="1"/>
    <col min="75" max="135" width="4.5546875" style="81" bestFit="1" customWidth="1"/>
    <col min="136" max="16384" width="8.109375" style="81"/>
  </cols>
  <sheetData>
    <row r="1" spans="1:35" ht="11.25" customHeight="1" x14ac:dyDescent="0.2">
      <c r="A1" s="81" t="s">
        <v>220</v>
      </c>
      <c r="AH1" s="82"/>
      <c r="AI1" s="82"/>
    </row>
    <row r="2" spans="1:35" ht="11.25" customHeight="1" x14ac:dyDescent="0.2">
      <c r="A2" s="81" t="s">
        <v>221</v>
      </c>
      <c r="AH2" s="83"/>
      <c r="AI2" s="84"/>
    </row>
    <row r="3" spans="1:35" ht="11.25" customHeight="1" x14ac:dyDescent="0.2">
      <c r="A3" s="81" t="s">
        <v>222</v>
      </c>
      <c r="AH3" s="83"/>
      <c r="AI3" s="84"/>
    </row>
    <row r="4" spans="1:35" ht="11.25" customHeight="1" x14ac:dyDescent="0.2">
      <c r="A4" s="81" t="s">
        <v>223</v>
      </c>
      <c r="AH4" s="83"/>
      <c r="AI4" s="84"/>
    </row>
    <row r="5" spans="1:35" ht="11.25" customHeight="1" x14ac:dyDescent="0.2">
      <c r="A5" s="81" t="s">
        <v>279</v>
      </c>
      <c r="AH5" s="83"/>
      <c r="AI5" s="84"/>
    </row>
    <row r="6" spans="1:35" ht="11.25" customHeight="1" x14ac:dyDescent="0.2">
      <c r="AH6" s="83"/>
      <c r="AI6" s="84"/>
    </row>
    <row r="7" spans="1:35" ht="42" customHeight="1" x14ac:dyDescent="0.2">
      <c r="A7" s="85"/>
      <c r="B7" s="86" t="s">
        <v>98</v>
      </c>
      <c r="C7" s="86" t="s">
        <v>99</v>
      </c>
      <c r="AH7" s="83"/>
      <c r="AI7" s="84"/>
    </row>
    <row r="8" spans="1:35" ht="11.25" customHeight="1" x14ac:dyDescent="0.2">
      <c r="A8" s="144">
        <v>37956</v>
      </c>
      <c r="B8" s="88">
        <v>100</v>
      </c>
      <c r="C8" s="87">
        <v>100</v>
      </c>
      <c r="AH8" s="83"/>
      <c r="AI8" s="84"/>
    </row>
    <row r="9" spans="1:35" ht="11.25" customHeight="1" x14ac:dyDescent="0.2">
      <c r="A9" s="144">
        <v>38047</v>
      </c>
      <c r="B9" s="88">
        <v>101.59877839781633</v>
      </c>
      <c r="C9" s="88">
        <v>101.59877839781632</v>
      </c>
      <c r="AH9" s="82"/>
      <c r="AI9" s="82"/>
    </row>
    <row r="10" spans="1:35" ht="11.25" customHeight="1" x14ac:dyDescent="0.2">
      <c r="A10" s="144">
        <v>38139</v>
      </c>
      <c r="B10" s="88">
        <v>100.43480939944571</v>
      </c>
      <c r="C10" s="88">
        <v>97.59436187788836</v>
      </c>
      <c r="AH10" s="82"/>
      <c r="AI10" s="82"/>
    </row>
    <row r="11" spans="1:35" ht="11.25" customHeight="1" x14ac:dyDescent="0.2">
      <c r="A11" s="144">
        <v>38231</v>
      </c>
      <c r="B11" s="88">
        <v>103.00904947919797</v>
      </c>
      <c r="C11" s="88">
        <v>99.635889055287763</v>
      </c>
      <c r="AH11" s="82"/>
      <c r="AI11" s="82"/>
    </row>
    <row r="12" spans="1:35" ht="11.25" customHeight="1" x14ac:dyDescent="0.2">
      <c r="A12" s="144">
        <v>38322</v>
      </c>
      <c r="B12" s="88">
        <v>111.31906105296038</v>
      </c>
      <c r="C12" s="88">
        <v>113.95954189177694</v>
      </c>
      <c r="AH12" s="82"/>
      <c r="AI12" s="82"/>
    </row>
    <row r="13" spans="1:35" ht="11.25" customHeight="1" x14ac:dyDescent="0.2">
      <c r="A13" s="144">
        <v>38412</v>
      </c>
      <c r="B13" s="88">
        <v>106.7561768522141</v>
      </c>
      <c r="C13" s="88">
        <v>114.948609714998</v>
      </c>
    </row>
    <row r="14" spans="1:35" ht="11.25" customHeight="1" x14ac:dyDescent="0.2">
      <c r="A14" s="144">
        <v>38504</v>
      </c>
      <c r="B14" s="88">
        <v>109.02117357524621</v>
      </c>
      <c r="C14" s="88">
        <v>124.43557161607218</v>
      </c>
    </row>
    <row r="15" spans="1:35" ht="11.25" customHeight="1" x14ac:dyDescent="0.2">
      <c r="A15" s="144">
        <v>38596</v>
      </c>
      <c r="B15" s="88">
        <v>106.79195149833785</v>
      </c>
      <c r="C15" s="88">
        <v>124.05394183494629</v>
      </c>
    </row>
    <row r="16" spans="1:35" ht="11.25" customHeight="1" x14ac:dyDescent="0.2">
      <c r="A16" s="144">
        <v>38687</v>
      </c>
      <c r="B16" s="88">
        <v>107.66514016518725</v>
      </c>
      <c r="C16" s="88">
        <v>128.65798364038639</v>
      </c>
    </row>
    <row r="17" spans="1:3" ht="11.25" customHeight="1" x14ac:dyDescent="0.2">
      <c r="A17" s="144">
        <v>38777</v>
      </c>
      <c r="B17" s="88">
        <v>111.03878585444313</v>
      </c>
      <c r="C17" s="88">
        <v>130.0007400519637</v>
      </c>
    </row>
    <row r="18" spans="1:3" ht="11.25" customHeight="1" x14ac:dyDescent="0.2">
      <c r="A18" s="144">
        <v>38869</v>
      </c>
      <c r="B18" s="88">
        <v>107.3629716843794</v>
      </c>
      <c r="C18" s="88">
        <v>121.54378310325835</v>
      </c>
    </row>
    <row r="19" spans="1:3" ht="11.25" customHeight="1" x14ac:dyDescent="0.2">
      <c r="A19" s="144">
        <v>38961</v>
      </c>
      <c r="B19" s="88">
        <v>108.09349713334501</v>
      </c>
      <c r="C19" s="88">
        <v>115.58627132927626</v>
      </c>
    </row>
    <row r="20" spans="1:3" ht="11.25" customHeight="1" x14ac:dyDescent="0.2">
      <c r="A20" s="144">
        <v>39052</v>
      </c>
      <c r="B20" s="88">
        <v>100.37975688003418</v>
      </c>
      <c r="C20" s="88">
        <v>106.44102872274728</v>
      </c>
    </row>
    <row r="21" spans="1:3" ht="11.25" customHeight="1" x14ac:dyDescent="0.2">
      <c r="A21" s="144">
        <v>39142</v>
      </c>
      <c r="B21" s="88">
        <v>91.180732401968868</v>
      </c>
      <c r="C21" s="88">
        <v>97.831794828213106</v>
      </c>
    </row>
    <row r="22" spans="1:3" ht="11.25" customHeight="1" x14ac:dyDescent="0.2">
      <c r="A22" s="144">
        <v>39234</v>
      </c>
      <c r="B22" s="88">
        <v>80.019573896395713</v>
      </c>
      <c r="C22" s="88">
        <v>89.497343728617494</v>
      </c>
    </row>
    <row r="23" spans="1:3" ht="11.25" customHeight="1" x14ac:dyDescent="0.2">
      <c r="A23" s="144">
        <v>39326</v>
      </c>
      <c r="B23" s="88">
        <v>72.812504985705274</v>
      </c>
      <c r="C23" s="88">
        <v>81.180221254428744</v>
      </c>
    </row>
    <row r="24" spans="1:3" ht="11.25" customHeight="1" x14ac:dyDescent="0.2">
      <c r="A24" s="144">
        <v>39417</v>
      </c>
      <c r="B24" s="88">
        <v>67.332857001617711</v>
      </c>
      <c r="C24" s="88">
        <v>75.317230126688372</v>
      </c>
    </row>
    <row r="25" spans="1:3" ht="11.25" customHeight="1" x14ac:dyDescent="0.2">
      <c r="A25" s="144">
        <v>39508</v>
      </c>
      <c r="B25" s="88">
        <v>63.432955468364881</v>
      </c>
      <c r="C25" s="88">
        <v>70.868531457320046</v>
      </c>
    </row>
    <row r="26" spans="1:3" ht="11.25" customHeight="1" x14ac:dyDescent="0.2">
      <c r="A26" s="144">
        <v>39600</v>
      </c>
      <c r="B26" s="88">
        <v>64.712015732878399</v>
      </c>
      <c r="C26" s="88">
        <v>71.434608278536018</v>
      </c>
    </row>
    <row r="27" spans="1:3" ht="11.25" customHeight="1" x14ac:dyDescent="0.2">
      <c r="A27" s="144">
        <v>39692</v>
      </c>
      <c r="B27" s="88">
        <v>68.21908851405675</v>
      </c>
      <c r="C27" s="88">
        <v>74.03559650778935</v>
      </c>
    </row>
    <row r="28" spans="1:3" ht="11.25" customHeight="1" x14ac:dyDescent="0.2">
      <c r="A28" s="144">
        <v>39783</v>
      </c>
      <c r="B28" s="88">
        <v>72.875609054452497</v>
      </c>
      <c r="C28" s="88">
        <v>78.123399522153946</v>
      </c>
    </row>
    <row r="29" spans="1:3" ht="11.25" customHeight="1" x14ac:dyDescent="0.2">
      <c r="A29" s="144">
        <v>39873</v>
      </c>
      <c r="B29" s="88">
        <v>78.062565493583563</v>
      </c>
      <c r="C29" s="88">
        <v>87.636683345757376</v>
      </c>
    </row>
    <row r="30" spans="1:3" ht="11.25" customHeight="1" x14ac:dyDescent="0.2">
      <c r="A30" s="144">
        <v>39965</v>
      </c>
      <c r="B30" s="88">
        <v>84.756926082067139</v>
      </c>
      <c r="C30" s="88">
        <v>96.399504036676362</v>
      </c>
    </row>
    <row r="31" spans="1:3" ht="11.25" customHeight="1" x14ac:dyDescent="0.2">
      <c r="A31" s="144">
        <v>40057</v>
      </c>
      <c r="B31" s="88">
        <v>87.723328430264758</v>
      </c>
      <c r="C31" s="88">
        <v>100.27652572816935</v>
      </c>
    </row>
    <row r="32" spans="1:3" ht="11.25" customHeight="1" x14ac:dyDescent="0.2">
      <c r="A32" s="144">
        <v>40148</v>
      </c>
      <c r="B32" s="88">
        <v>89.674840149518886</v>
      </c>
      <c r="C32" s="88">
        <v>104.83487674007239</v>
      </c>
    </row>
    <row r="33" spans="1:3" ht="11.25" customHeight="1" x14ac:dyDescent="0.2">
      <c r="A33" s="144">
        <v>40238</v>
      </c>
      <c r="B33" s="88">
        <v>89.75103990189281</v>
      </c>
      <c r="C33" s="88">
        <v>105.45000531467737</v>
      </c>
    </row>
    <row r="34" spans="1:3" ht="11.25" customHeight="1" x14ac:dyDescent="0.2">
      <c r="A34" s="144">
        <v>40330</v>
      </c>
      <c r="B34" s="88">
        <v>90.936354286887521</v>
      </c>
      <c r="C34" s="88">
        <v>109.29683961892499</v>
      </c>
    </row>
    <row r="35" spans="1:3" ht="11.25" customHeight="1" x14ac:dyDescent="0.2">
      <c r="A35" s="144">
        <v>40422</v>
      </c>
      <c r="B35" s="88">
        <v>91.492182339146865</v>
      </c>
      <c r="C35" s="88">
        <v>108.7537562675756</v>
      </c>
    </row>
    <row r="36" spans="1:3" ht="11.25" customHeight="1" x14ac:dyDescent="0.2">
      <c r="A36" s="144">
        <v>40513</v>
      </c>
      <c r="B36" s="88">
        <v>92.966141152661677</v>
      </c>
      <c r="C36" s="88">
        <v>116.41371104006176</v>
      </c>
    </row>
    <row r="37" spans="1:3" ht="11.25" customHeight="1" x14ac:dyDescent="0.2">
      <c r="A37" s="144">
        <v>40603</v>
      </c>
      <c r="B37" s="88">
        <v>90.553362849142658</v>
      </c>
      <c r="C37" s="88">
        <v>113.01073402699032</v>
      </c>
    </row>
    <row r="38" spans="1:3" ht="11.25" customHeight="1" x14ac:dyDescent="0.2">
      <c r="A38" s="144">
        <v>40695</v>
      </c>
      <c r="B38" s="88">
        <v>91.486557958311195</v>
      </c>
      <c r="C38" s="88">
        <v>115.98810381907172</v>
      </c>
    </row>
    <row r="39" spans="1:3" ht="11.25" customHeight="1" x14ac:dyDescent="0.2">
      <c r="A39" s="144">
        <v>40787</v>
      </c>
      <c r="B39" s="88">
        <v>93.272581124787067</v>
      </c>
      <c r="C39" s="88">
        <v>115.66734527138482</v>
      </c>
    </row>
    <row r="40" spans="1:3" ht="11.25" customHeight="1" x14ac:dyDescent="0.2">
      <c r="A40" s="144">
        <v>40878</v>
      </c>
      <c r="B40" s="88">
        <v>94.248023017797053</v>
      </c>
      <c r="C40" s="88">
        <v>115.95515522786654</v>
      </c>
    </row>
    <row r="41" spans="1:3" ht="11.25" customHeight="1" x14ac:dyDescent="0.2">
      <c r="A41" s="144">
        <v>40969</v>
      </c>
      <c r="B41" s="88">
        <v>95.981693845239775</v>
      </c>
      <c r="C41" s="88">
        <v>119.66141198144972</v>
      </c>
    </row>
    <row r="42" spans="1:3" ht="11.25" customHeight="1" x14ac:dyDescent="0.2">
      <c r="A42" s="144">
        <v>41061</v>
      </c>
      <c r="B42" s="88">
        <v>96.923981311325079</v>
      </c>
      <c r="C42" s="88">
        <v>123.18948246390262</v>
      </c>
    </row>
    <row r="43" spans="1:3" ht="11.25" customHeight="1" x14ac:dyDescent="0.2">
      <c r="A43" s="144">
        <v>41153</v>
      </c>
      <c r="B43" s="88">
        <v>97.380137983041152</v>
      </c>
      <c r="C43" s="88">
        <v>123.26553626121176</v>
      </c>
    </row>
    <row r="44" spans="1:3" ht="11.25" customHeight="1" x14ac:dyDescent="0.2">
      <c r="A44" s="144">
        <v>41244</v>
      </c>
      <c r="B44" s="88">
        <v>98.418597206329125</v>
      </c>
      <c r="C44" s="88">
        <v>127.60335092197263</v>
      </c>
    </row>
    <row r="45" spans="1:3" ht="11.25" customHeight="1" x14ac:dyDescent="0.2">
      <c r="A45" s="144">
        <v>41334</v>
      </c>
      <c r="B45" s="88">
        <v>99.111977823667658</v>
      </c>
      <c r="C45" s="88">
        <v>130.64269661583515</v>
      </c>
    </row>
    <row r="46" spans="1:3" ht="11.25" customHeight="1" x14ac:dyDescent="0.2">
      <c r="A46" s="144">
        <v>41426</v>
      </c>
      <c r="B46" s="88">
        <v>99.849783230941554</v>
      </c>
      <c r="C46" s="88">
        <v>135.31387618113357</v>
      </c>
    </row>
    <row r="47" spans="1:3" ht="11.25" customHeight="1" x14ac:dyDescent="0.2">
      <c r="A47" s="144">
        <v>41518</v>
      </c>
      <c r="B47" s="88">
        <v>100.12279963909747</v>
      </c>
      <c r="C47" s="88">
        <v>135.42764639708665</v>
      </c>
    </row>
    <row r="48" spans="1:3" ht="11.25" customHeight="1" x14ac:dyDescent="0.2">
      <c r="A48" s="144">
        <v>41609</v>
      </c>
      <c r="B48" s="88">
        <v>101.39687680424812</v>
      </c>
      <c r="C48" s="88">
        <v>138.57965337939785</v>
      </c>
    </row>
    <row r="49" spans="1:3" ht="11.25" customHeight="1" x14ac:dyDescent="0.2">
      <c r="A49" s="144">
        <v>41699</v>
      </c>
      <c r="B49" s="88">
        <v>102.6294080927931</v>
      </c>
      <c r="C49" s="88">
        <v>142.59063542007084</v>
      </c>
    </row>
    <row r="50" spans="1:3" ht="11.25" customHeight="1" x14ac:dyDescent="0.2">
      <c r="A50" s="144">
        <v>41791</v>
      </c>
      <c r="B50" s="88">
        <v>103.72075646293352</v>
      </c>
      <c r="C50" s="88">
        <v>148.45509392111643</v>
      </c>
    </row>
    <row r="51" spans="1:3" ht="11.25" customHeight="1" x14ac:dyDescent="0.2">
      <c r="A51" s="144">
        <v>41883</v>
      </c>
      <c r="B51" s="88">
        <v>104.17720358069712</v>
      </c>
      <c r="C51" s="88">
        <v>150.76321135966165</v>
      </c>
    </row>
    <row r="52" spans="1:3" ht="11.25" customHeight="1" x14ac:dyDescent="0.2">
      <c r="A52" s="144">
        <v>41974</v>
      </c>
      <c r="B52" s="88">
        <v>105.40811379807947</v>
      </c>
      <c r="C52" s="88">
        <v>158.67013792990531</v>
      </c>
    </row>
    <row r="53" spans="1:3" ht="11.25" customHeight="1" x14ac:dyDescent="0.2">
      <c r="A53" s="144">
        <v>42064</v>
      </c>
      <c r="B53" s="88">
        <v>104.58841004050406</v>
      </c>
      <c r="C53" s="88">
        <v>158.20428119800835</v>
      </c>
    </row>
    <row r="54" spans="1:3" ht="11.25" customHeight="1" x14ac:dyDescent="0.2">
      <c r="A54" s="144">
        <v>42156</v>
      </c>
      <c r="B54" s="88">
        <v>103.10141694735967</v>
      </c>
      <c r="C54" s="88">
        <v>159.60014617486351</v>
      </c>
    </row>
    <row r="55" spans="1:3" ht="11.25" customHeight="1" x14ac:dyDescent="0.2">
      <c r="A55" s="144">
        <v>42248</v>
      </c>
      <c r="B55" s="88">
        <v>102.26428551351229</v>
      </c>
      <c r="C55" s="88">
        <v>158.76510127493333</v>
      </c>
    </row>
    <row r="56" spans="1:3" ht="11.25" customHeight="1" x14ac:dyDescent="0.2">
      <c r="A56" s="144">
        <v>42339</v>
      </c>
      <c r="B56" s="88">
        <v>100.88104390943755</v>
      </c>
      <c r="C56" s="88">
        <v>157.89143189071922</v>
      </c>
    </row>
    <row r="57" spans="1:3" ht="11.25" customHeight="1" x14ac:dyDescent="0.2">
      <c r="A57" s="144">
        <v>42430</v>
      </c>
      <c r="B57" s="88">
        <v>100.24964083370266</v>
      </c>
      <c r="C57" s="88">
        <v>164.16957561607981</v>
      </c>
    </row>
    <row r="58" spans="1:3" ht="11.25" customHeight="1" x14ac:dyDescent="0.2">
      <c r="A58" s="144">
        <v>42522</v>
      </c>
      <c r="B58" s="88">
        <v>98.460233372542092</v>
      </c>
      <c r="C58" s="88">
        <v>164.91565729692266</v>
      </c>
    </row>
    <row r="59" spans="1:3" ht="11.25" customHeight="1" x14ac:dyDescent="0.2">
      <c r="A59" s="144">
        <v>42614</v>
      </c>
      <c r="B59" s="88">
        <v>96.995229065511936</v>
      </c>
      <c r="C59" s="88">
        <v>161.51410175043137</v>
      </c>
    </row>
    <row r="60" spans="1:3" ht="11.25" customHeight="1" x14ac:dyDescent="0.2">
      <c r="A60" s="144">
        <v>42705</v>
      </c>
      <c r="B60" s="88">
        <v>94.643730829180797</v>
      </c>
      <c r="C60" s="88">
        <v>159.03066507631726</v>
      </c>
    </row>
    <row r="61" spans="1:3" ht="11.25" customHeight="1" x14ac:dyDescent="0.2">
      <c r="A61" s="144">
        <v>42795</v>
      </c>
      <c r="B61" s="88">
        <v>91.817408289545469</v>
      </c>
      <c r="C61" s="88">
        <v>154.15051619717661</v>
      </c>
    </row>
    <row r="62" spans="1:3" ht="11.25" customHeight="1" x14ac:dyDescent="0.2">
      <c r="A62" s="144">
        <v>42887</v>
      </c>
      <c r="B62" s="88">
        <v>90.925830428882108</v>
      </c>
      <c r="C62" s="88">
        <v>154.24587495363903</v>
      </c>
    </row>
    <row r="63" spans="1:3" ht="11.25" customHeight="1" x14ac:dyDescent="0.2">
      <c r="A63" s="144">
        <v>42979</v>
      </c>
      <c r="B63" s="88">
        <v>90.823926741424643</v>
      </c>
      <c r="C63" s="88">
        <v>153.6679314168604</v>
      </c>
    </row>
    <row r="64" spans="1:3" ht="11.25" customHeight="1" x14ac:dyDescent="0.2">
      <c r="A64" s="144">
        <v>43070</v>
      </c>
      <c r="B64" s="88">
        <v>90.161127400224657</v>
      </c>
      <c r="C64" s="88">
        <v>153.18701896762451</v>
      </c>
    </row>
    <row r="65" spans="1:3" ht="11.25" customHeight="1" x14ac:dyDescent="0.2">
      <c r="A65" s="144">
        <v>43160</v>
      </c>
      <c r="B65" s="88">
        <v>88.971644446852352</v>
      </c>
      <c r="C65" s="88">
        <v>153.00069615109672</v>
      </c>
    </row>
    <row r="66" spans="1:3" ht="11.25" customHeight="1" x14ac:dyDescent="0.2">
      <c r="A66" s="144">
        <v>43252</v>
      </c>
      <c r="B66" s="88">
        <v>87.950724444854472</v>
      </c>
      <c r="C66" s="88">
        <v>153.58158411744233</v>
      </c>
    </row>
    <row r="67" spans="1:3" ht="11.25" customHeight="1" x14ac:dyDescent="0.2">
      <c r="A67" s="144">
        <v>43344</v>
      </c>
      <c r="B67" s="88">
        <v>87.066265130702718</v>
      </c>
      <c r="C67" s="88">
        <v>152.21430277213591</v>
      </c>
    </row>
    <row r="68" spans="1:3" ht="11.25" customHeight="1" x14ac:dyDescent="0.2">
      <c r="A68" s="144">
        <v>43435</v>
      </c>
      <c r="B68" s="88">
        <v>85.438519397219679</v>
      </c>
      <c r="C68" s="88">
        <v>150.10578267501285</v>
      </c>
    </row>
    <row r="69" spans="1:3" ht="11.25" customHeight="1" x14ac:dyDescent="0.2">
      <c r="A69" s="144">
        <v>43525</v>
      </c>
      <c r="B69" s="88">
        <v>84.663321553969041</v>
      </c>
      <c r="C69" s="88">
        <v>148.32832332109288</v>
      </c>
    </row>
    <row r="70" spans="1:3" ht="11.25" customHeight="1" x14ac:dyDescent="0.2">
      <c r="A70" s="144">
        <v>43617</v>
      </c>
      <c r="B70" s="88">
        <v>84.04846225693413</v>
      </c>
      <c r="C70" s="88">
        <v>147.24633424695912</v>
      </c>
    </row>
    <row r="71" spans="1:3" ht="11.25" customHeight="1" x14ac:dyDescent="0.2">
      <c r="A71" s="144">
        <v>43709</v>
      </c>
      <c r="B71" s="88">
        <v>84.254505187931812</v>
      </c>
      <c r="C71" s="88">
        <v>150.12216639212988</v>
      </c>
    </row>
    <row r="72" spans="1:3" ht="11.25" customHeight="1" x14ac:dyDescent="0.2">
      <c r="A72" s="144">
        <v>43800</v>
      </c>
      <c r="B72" s="88">
        <v>83.723278285283982</v>
      </c>
      <c r="C72" s="88">
        <v>152.88397646900546</v>
      </c>
    </row>
    <row r="73" spans="1:3" ht="11.25" customHeight="1" x14ac:dyDescent="0.2">
      <c r="A73" s="144">
        <v>43891</v>
      </c>
      <c r="B73" s="88">
        <v>82.422720101709089</v>
      </c>
      <c r="C73" s="88">
        <v>150.50247553399268</v>
      </c>
    </row>
    <row r="74" spans="1:3" ht="11.25" customHeight="1" x14ac:dyDescent="0.2">
      <c r="A74" s="144">
        <v>43983</v>
      </c>
      <c r="B74" s="88">
        <v>80.511714996410262</v>
      </c>
      <c r="C74" s="88">
        <v>145.98169381110318</v>
      </c>
    </row>
    <row r="75" spans="1:3" ht="11.25" customHeight="1" x14ac:dyDescent="0.2">
      <c r="A75" s="144">
        <v>44075</v>
      </c>
      <c r="B75" s="88">
        <v>80.550725462709195</v>
      </c>
      <c r="C75" s="88">
        <v>146.0141057952747</v>
      </c>
    </row>
    <row r="76" spans="1:3" ht="11.25" customHeight="1" x14ac:dyDescent="0.2">
      <c r="A76" s="144">
        <v>44166</v>
      </c>
      <c r="B76" s="88">
        <v>80.267911575248135</v>
      </c>
      <c r="C76" s="88">
        <v>147.79596129179532</v>
      </c>
    </row>
    <row r="77" spans="1:3" ht="11.25" customHeight="1" x14ac:dyDescent="0.2">
      <c r="A77" s="144">
        <v>44256</v>
      </c>
      <c r="B77" s="88">
        <v>79.217644761986335</v>
      </c>
      <c r="C77" s="88">
        <v>146.167302674627</v>
      </c>
    </row>
    <row r="78" spans="1:3" s="82" customFormat="1" ht="11.25" customHeight="1" x14ac:dyDescent="0.2">
      <c r="A78" s="144" t="s">
        <v>282</v>
      </c>
      <c r="B78" s="88">
        <v>78.200497732271998</v>
      </c>
      <c r="C78" s="88">
        <v>144.29052840036587</v>
      </c>
    </row>
    <row r="79" spans="1:3" s="82" customFormat="1" ht="11.25" customHeight="1" x14ac:dyDescent="0.2">
      <c r="A79" s="144" t="s">
        <v>283</v>
      </c>
      <c r="B79" s="88">
        <v>77.901910227015577</v>
      </c>
      <c r="C79" s="88">
        <v>143.73959394142295</v>
      </c>
    </row>
    <row r="80" spans="1:3" s="82" customFormat="1" ht="11.25" customHeight="1" x14ac:dyDescent="0.2">
      <c r="A80" s="144" t="s">
        <v>284</v>
      </c>
      <c r="B80" s="88">
        <v>76.94056789988781</v>
      </c>
      <c r="C80" s="88">
        <v>141.96578691490242</v>
      </c>
    </row>
    <row r="81" spans="1:1" s="82" customFormat="1" ht="11.25" customHeight="1" x14ac:dyDescent="0.2"/>
    <row r="82" spans="1:1" ht="11.25" customHeight="1" x14ac:dyDescent="0.2">
      <c r="A82" s="144"/>
    </row>
    <row r="83" spans="1:1" ht="11.25" customHeight="1" x14ac:dyDescent="0.2">
      <c r="A83" s="144"/>
    </row>
    <row r="84" spans="1:1" ht="11.25" customHeight="1" x14ac:dyDescent="0.2">
      <c r="A84" s="144"/>
    </row>
  </sheetData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5D8D-A9C9-442B-8212-8B51779F464C}">
  <dimension ref="A1:D20"/>
  <sheetViews>
    <sheetView zoomScaleNormal="100" workbookViewId="0"/>
  </sheetViews>
  <sheetFormatPr defaultColWidth="8.88671875" defaultRowHeight="12.6" x14ac:dyDescent="0.2"/>
  <cols>
    <col min="1" max="1" width="30.109375" style="75" customWidth="1"/>
    <col min="2" max="16384" width="8.88671875" style="75"/>
  </cols>
  <sheetData>
    <row r="1" spans="1:2" x14ac:dyDescent="0.2">
      <c r="A1" s="75" t="s">
        <v>216</v>
      </c>
    </row>
    <row r="2" spans="1:2" x14ac:dyDescent="0.2">
      <c r="A2" s="75" t="s">
        <v>217</v>
      </c>
    </row>
    <row r="3" spans="1:2" x14ac:dyDescent="0.2">
      <c r="A3" s="75" t="s">
        <v>218</v>
      </c>
    </row>
    <row r="4" spans="1:2" x14ac:dyDescent="0.2">
      <c r="A4" s="75" t="s">
        <v>132</v>
      </c>
    </row>
    <row r="5" spans="1:2" x14ac:dyDescent="0.2">
      <c r="A5" s="75" t="s">
        <v>219</v>
      </c>
    </row>
    <row r="7" spans="1:2" ht="25.2" x14ac:dyDescent="0.2">
      <c r="A7" s="79" t="s">
        <v>69</v>
      </c>
      <c r="B7" s="77">
        <v>7.4702664658400003E-2</v>
      </c>
    </row>
    <row r="8" spans="1:2" ht="25.2" x14ac:dyDescent="0.2">
      <c r="A8" s="79" t="s">
        <v>70</v>
      </c>
      <c r="B8" s="77">
        <v>6.8271749051835098E-2</v>
      </c>
    </row>
    <row r="9" spans="1:2" ht="25.2" x14ac:dyDescent="0.2">
      <c r="A9" s="79" t="s">
        <v>71</v>
      </c>
      <c r="B9" s="77">
        <v>9.6144808022363096E-2</v>
      </c>
    </row>
    <row r="10" spans="1:2" ht="25.2" x14ac:dyDescent="0.2">
      <c r="A10" s="79" t="s">
        <v>72</v>
      </c>
      <c r="B10" s="77">
        <v>0.12471349055768299</v>
      </c>
    </row>
    <row r="11" spans="1:2" x14ac:dyDescent="0.2">
      <c r="A11" s="80" t="s">
        <v>73</v>
      </c>
      <c r="B11" s="78">
        <v>0.63616728770971886</v>
      </c>
    </row>
    <row r="13" spans="1:2" x14ac:dyDescent="0.2">
      <c r="B13" s="76"/>
    </row>
    <row r="20" spans="4:4" x14ac:dyDescent="0.2">
      <c r="D20" s="1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Ružičková Claudia</cp:lastModifiedBy>
  <dcterms:created xsi:type="dcterms:W3CDTF">2015-06-05T18:17:20Z</dcterms:created>
  <dcterms:modified xsi:type="dcterms:W3CDTF">2021-05-28T08:22:31Z</dcterms:modified>
</cp:coreProperties>
</file>