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1370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</sheets>
  <definedNames>
    <definedName name="_xlnm.Print_Area" localSheetId="0">'banky'!$A$1:$J$140</definedName>
    <definedName name="_xlnm.Print_Area" localSheetId="5">'BCPB'!$A$1:$E$35</definedName>
    <definedName name="_xlnm.Print_Area" localSheetId="4">'kolektívne investovanie'!$A$1:$J$130</definedName>
    <definedName name="_xlnm.Print_Area" localSheetId="1">'poisťovne'!$A$1:$H$84</definedName>
  </definedNames>
  <calcPr fullCalcOnLoad="1"/>
</workbook>
</file>

<file path=xl/sharedStrings.xml><?xml version="1.0" encoding="utf-8"?>
<sst xmlns="http://schemas.openxmlformats.org/spreadsheetml/2006/main" count="691" uniqueCount="490">
  <si>
    <t>CR3</t>
  </si>
  <si>
    <t>CR5</t>
  </si>
  <si>
    <t>HHI</t>
  </si>
  <si>
    <t>Medziročná zmena</t>
  </si>
  <si>
    <t>ROA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</si>
  <si>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</si>
  <si>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</si>
  <si>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</si>
  <si>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</si>
  <si>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</si>
  <si>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</si>
  <si>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</si>
  <si>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</si>
  <si>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</si>
  <si>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</si>
  <si>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</si>
  <si>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</si>
  <si>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</si>
  <si>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</si>
  <si>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</si>
  <si>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</si>
  <si>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</si>
  <si>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</si>
  <si>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</si>
  <si>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</si>
  <si>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</si>
  <si>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</si>
  <si>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</si>
  <si>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</si>
  <si>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</si>
  <si>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</si>
  <si>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</si>
  <si>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</si>
  <si>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</si>
  <si>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</si>
  <si>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</si>
  <si>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</si>
  <si>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</si>
  <si>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</si>
  <si>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</si>
  <si>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Min</t>
  </si>
  <si>
    <t>Priemer</t>
  </si>
  <si>
    <t>Max</t>
  </si>
  <si>
    <t xml:space="preserve">  Dlhopisy</t>
  </si>
  <si>
    <t>rovnomer. rozložení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</si>
  <si>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</si>
  <si>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</si>
  <si>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</si>
  <si>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</si>
  <si>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</si>
  <si>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</si>
  <si>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</si>
  <si>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</si>
  <si>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</si>
  <si>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 xml:space="preserve">   Vklady uložené v bankách</t>
  </si>
  <si>
    <t xml:space="preserve">   Ostatné aktíva</t>
  </si>
  <si>
    <t>* Finančné deriváty zahŕňajú deriváty s kladnou aj zápornou reálnou hodnotou</t>
  </si>
  <si>
    <t xml:space="preserve">  Akcie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</si>
  <si>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</si>
  <si>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</si>
  <si>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</si>
  <si>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</si>
  <si>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</si>
  <si>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</si>
  <si>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</si>
  <si>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</si>
  <si>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</si>
  <si>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</si>
  <si>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</si>
  <si>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</si>
  <si>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</si>
  <si>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Kótované</t>
  </si>
  <si>
    <t>Voľný trh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</si>
  <si>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</si>
  <si>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</si>
  <si>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</si>
  <si>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</si>
  <si>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</si>
  <si>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</si>
  <si>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</si>
  <si>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</si>
  <si>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</si>
  <si>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</si>
  <si>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</si>
  <si>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</si>
  <si>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</si>
  <si>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</si>
  <si>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</si>
  <si>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</si>
  <si>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</si>
  <si>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</si>
  <si>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</si>
  <si>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</si>
  <si>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</si>
  <si>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</si>
  <si>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</si>
  <si>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Fondy krátkodobých investícií</t>
  </si>
  <si>
    <t xml:space="preserve">     Fondy krátkodobého peňažného trhu</t>
  </si>
  <si>
    <t>Fondy peňažného trhu (vrátane FKPT)</t>
  </si>
  <si>
    <t>Fondy krátkodobých investícií</t>
  </si>
  <si>
    <t>Dlhopisové fondy</t>
  </si>
  <si>
    <t>Akciové fondy</t>
  </si>
  <si>
    <t>Zmiešané fondy</t>
  </si>
  <si>
    <t>Fondy fondov</t>
  </si>
  <si>
    <t>Počet sporiteľov</t>
  </si>
  <si>
    <t xml:space="preserve">     Verejné špeciálne fondy nehnuteľností</t>
  </si>
  <si>
    <t xml:space="preserve">     Verejné špeciálne fondy cenných papierov</t>
  </si>
  <si>
    <t xml:space="preserve">     Verejné špeciálne fondy alternatívnych  investícií</t>
  </si>
  <si>
    <t xml:space="preserve">     Špeciálne fondy profesionálnych investorov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</si>
  <si>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</si>
  <si>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</si>
  <si>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</si>
  <si>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</si>
  <si>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</si>
  <si>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</si>
  <si>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>3 roky (p. a.)</t>
  </si>
  <si>
    <t>Čistý zisk a ukazovatele ziskovosti poisťovní (údaje o zisku v tis. EUR)</t>
  </si>
  <si>
    <t>Podiel na celk. technickom poistnom</t>
  </si>
  <si>
    <t>Čistý zisk celkom</t>
  </si>
  <si>
    <t xml:space="preserve">ROA </t>
  </si>
  <si>
    <t xml:space="preserve">ROE </t>
  </si>
  <si>
    <t>Technické poistné (objemové údaje v tis. EUR)</t>
  </si>
  <si>
    <t>C3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</si>
  <si>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</si>
  <si>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</si>
  <si>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</si>
  <si>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</si>
  <si>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 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</si>
  <si>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</si>
  <si>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</si>
  <si>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</si>
  <si>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</si>
  <si>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Ostatné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</si>
  <si>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</si>
  <si>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</si>
  <si>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</si>
  <si>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</si>
  <si>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</si>
  <si>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Škodovosť v neživotnom poistení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</si>
  <si>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</si>
  <si>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</si>
  <si>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</si>
  <si>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</si>
  <si>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</si>
  <si>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</si>
  <si>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</si>
  <si>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</si>
  <si>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</si>
  <si>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</si>
  <si>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vlád a centrálnych bánk SR a členských štátov EU alebo garantované SR,
 dlhopisy EIB, EBOR a MBOR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</si>
  <si>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</si>
  <si>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</si>
  <si>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</si>
  <si>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</si>
  <si>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</si>
  <si>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</si>
  <si>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</si>
  <si>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</si>
  <si>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Dlhopisový garantovaný</t>
  </si>
  <si>
    <t>Zmiešaný negarantovaný</t>
  </si>
  <si>
    <t>Akciový negarantovaný</t>
  </si>
  <si>
    <t>Indexový negarantovaný</t>
  </si>
  <si>
    <t>Iné fondy</t>
  </si>
  <si>
    <t>Verejné špeciálne fondy</t>
  </si>
  <si>
    <t>Hodnota k  30.6.2013</t>
  </si>
  <si>
    <t>Hodnota k 30.6.2012</t>
  </si>
  <si>
    <t>Hodnota k 30.6.2013</t>
  </si>
  <si>
    <t>Hodnota k 30.6.2012</t>
  </si>
  <si>
    <t>HHI
30.6.2013</t>
  </si>
  <si>
    <t>HHI
30.6.2012</t>
  </si>
  <si>
    <t>Hodnota k 30.6.2013</t>
  </si>
  <si>
    <t>Dôchodkové správcovské spoločnosti k 30.6.2013</t>
  </si>
  <si>
    <t>NAV k 30.6.2013</t>
  </si>
  <si>
    <t>Doplnkové dôchodkové spoločnosti k 30.6.2013</t>
  </si>
  <si>
    <t>NAV k 30.6.2013</t>
  </si>
  <si>
    <t>Náklady, výnosy a ukazovatele ziskovosti tuzemských správcovských spoločností k 30.6.2013 (údaje v tis. EUR)</t>
  </si>
  <si>
    <t>Štruktúra otvorených podielových fondov k 30.6.2013 (údaje v tis. EUR)</t>
  </si>
  <si>
    <t>Čisté predaje otvorených podielových fondov k 30.6.2013 (údaje v tis. EUR)</t>
  </si>
  <si>
    <t>6  mesiacov</t>
  </si>
  <si>
    <t xml:space="preserve">Priemerné výkonnosti otvorených podielových fondov k 30.6.2013 </t>
  </si>
  <si>
    <t>Štruktúra majetku tuzemských podielových fondov k 30.6.2013 (údaje v tis. EUR)</t>
  </si>
  <si>
    <t>Trhová kapitalizácia k 30.6.2013 (údaje v tis. EUR)</t>
  </si>
  <si>
    <t>Objem obchodov k 30.6.2013 (údaje v tis. EUR)</t>
  </si>
  <si>
    <t>Evidované emisie k 30.6.2013 (údaje v tis. EUR)</t>
  </si>
  <si>
    <t>Objem 
k 30.6.2012</t>
  </si>
  <si>
    <t>Objem 
k 30.6.2013</t>
  </si>
  <si>
    <t>-</t>
  </si>
  <si>
    <t>Štruktúra aktív a pasív bánk a pobočiek zahr. bánk (objemové údaje v tis. EUR)</t>
  </si>
  <si>
    <t>Objem spolu 
(30.6.2013)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</si>
  <si>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</si>
  <si>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</si>
  <si>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</si>
  <si>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</si>
  <si>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</si>
  <si>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</si>
  <si>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</si>
  <si>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</si>
  <si>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</si>
  <si>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</si>
  <si>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</si>
  <si>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</si>
  <si>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</si>
  <si>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</si>
  <si>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</si>
  <si>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</si>
  <si>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</si>
  <si>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</si>
  <si>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</si>
  <si>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</si>
  <si>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</si>
  <si>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</si>
  <si>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</si>
  <si>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</si>
  <si>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</si>
  <si>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</si>
  <si>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</si>
  <si>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</si>
  <si>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</si>
  <si>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</si>
  <si>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</si>
  <si>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</si>
  <si>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</si>
  <si>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</si>
  <si>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</si>
  <si>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</si>
  <si>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</si>
  <si>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</si>
  <si>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</si>
  <si>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</si>
  <si>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</si>
  <si>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</si>
  <si>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</si>
  <si>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</si>
  <si>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</si>
  <si>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</si>
  <si>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</si>
  <si>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</si>
  <si>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</si>
  <si>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30.6.2013</t>
  </si>
  <si>
    <t>|Hodnota k
30.6.2012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</si>
  <si>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</si>
  <si>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</si>
  <si>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</si>
  <si>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</si>
  <si>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</si>
  <si>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</si>
  <si>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</si>
  <si>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</si>
  <si>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</si>
  <si>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</si>
  <si>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</si>
  <si>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</si>
  <si>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</si>
  <si>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</si>
  <si>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</si>
  <si>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</si>
  <si>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</si>
  <si>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</si>
  <si>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</si>
  <si>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</si>
  <si>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</si>
  <si>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</si>
  <si>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</si>
  <si>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</si>
  <si>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</si>
  <si>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(30.6.2013)</t>
  </si>
  <si>
    <t>Priemer vážený menovateľom
(30.6.2012)</t>
  </si>
  <si>
    <t>Priemer vážený objemom aktív</t>
  </si>
  <si>
    <t>Minimum</t>
  </si>
  <si>
    <t>Dolný kvartil</t>
  </si>
  <si>
    <t>Medián</t>
  </si>
  <si>
    <t>Horný kvartil</t>
  </si>
  <si>
    <t>Maximum</t>
  </si>
  <si>
    <t>-0,21%       (6%)</t>
  </si>
  <si>
    <t>0,11%       (7%)</t>
  </si>
  <si>
    <t>0,55%       (33%)</t>
  </si>
  <si>
    <t>1,28%       (54%)</t>
  </si>
  <si>
    <t>ROE (bez pobočiek)</t>
  </si>
  <si>
    <t>1,10%       (10%)</t>
  </si>
  <si>
    <t>4,25%       (8%)</t>
  </si>
  <si>
    <t>6,74%       (35%)</t>
  </si>
  <si>
    <t>11,60%       (40%)</t>
  </si>
  <si>
    <t>Ukazovateľ prevádzkovej efektivity
(cost-to-income ratio)</t>
  </si>
  <si>
    <t>51,32%       (48%)</t>
  </si>
  <si>
    <t>71,69%       (38%)</t>
  </si>
  <si>
    <t>103,20%       (11%)</t>
  </si>
  <si>
    <t>438,12%       (3%)</t>
  </si>
  <si>
    <t>Relatívny význam úrokových príjmov</t>
  </si>
  <si>
    <t>62,76%       (10%)</t>
  </si>
  <si>
    <t>78,16%       (30%)</t>
  </si>
  <si>
    <t>93,94%       (50%)</t>
  </si>
  <si>
    <t>355,45%       (10%)</t>
  </si>
  <si>
    <t>Čisté úrokové rozpätie</t>
  </si>
  <si>
    <t>0,46%       (4%)</t>
  </si>
  <si>
    <t>1,12%       (17%)</t>
  </si>
  <si>
    <t>1,51%       (36%)</t>
  </si>
  <si>
    <t>5,72%       (43%)</t>
  </si>
  <si>
    <t xml:space="preserve">  retail</t>
  </si>
  <si>
    <t>1,20%       (14%)</t>
  </si>
  <si>
    <t>1,99%       (17%)</t>
  </si>
  <si>
    <t>2,71%       (41%)</t>
  </si>
  <si>
    <t>499,85%       (26%)</t>
  </si>
  <si>
    <t xml:space="preserve">  podniky</t>
  </si>
  <si>
    <t>1,12%       (5%)</t>
  </si>
  <si>
    <t>1,43%       (51%)</t>
  </si>
  <si>
    <t>1,80%       (30%)</t>
  </si>
  <si>
    <t>6,17%       (13%)</t>
  </si>
  <si>
    <t xml:space="preserve">  finančné spoločnosti okrem bánk</t>
  </si>
  <si>
    <t>0,83%       (41%)</t>
  </si>
  <si>
    <t>1,53%       (20%)</t>
  </si>
  <si>
    <t>2,02%       (22%)</t>
  </si>
  <si>
    <t>17,60%       (9%)</t>
  </si>
  <si>
    <t xml:space="preserve">  banky vrát. NBS a pokl. poukážok</t>
  </si>
  <si>
    <t>-0,64%       (28%)</t>
  </si>
  <si>
    <t>-0,23%       (20%)</t>
  </si>
  <si>
    <t>0,07%       (2%)</t>
  </si>
  <si>
    <t>0,84%       (44%)</t>
  </si>
  <si>
    <t>Čistá úroková marža</t>
  </si>
  <si>
    <t>0,53%       (3%)</t>
  </si>
  <si>
    <t>1,15%       (17%)</t>
  </si>
  <si>
    <t>1,52%       (36%)</t>
  </si>
  <si>
    <t>6,00%       (43%)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</si>
  <si>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</si>
  <si>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</si>
  <si>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</si>
  <si>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</si>
  <si>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</si>
  <si>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1,38%       (4%)</t>
  </si>
  <si>
    <t>4,02%       (26%)</t>
  </si>
  <si>
    <t>7,61%       (59%)</t>
  </si>
  <si>
    <t>27,39%       (11%)</t>
  </si>
  <si>
    <t xml:space="preserve">   Retail (podiel na úveroch retailu)</t>
  </si>
  <si>
    <t>2,07%       (3%)</t>
  </si>
  <si>
    <t>3,82%       (43%)</t>
  </si>
  <si>
    <t>7,82%       (43%)</t>
  </si>
  <si>
    <t>100,00%       (10%)</t>
  </si>
  <si>
    <t xml:space="preserve">   Podniky (podiel na úveroch podnikom)</t>
  </si>
  <si>
    <t>0,15%       (3%)</t>
  </si>
  <si>
    <t>4,75%       (26%)</t>
  </si>
  <si>
    <t>9,40%       (59%)</t>
  </si>
  <si>
    <t>35,31%       (10%)</t>
  </si>
  <si>
    <t xml:space="preserve">   Fin. spoločnosti (podiel na úveroch fin. spol.)</t>
  </si>
  <si>
    <t>0,00%       (59%)</t>
  </si>
  <si>
    <t>0,00%       (0%)</t>
  </si>
  <si>
    <t>36,40%       (34%)</t>
  </si>
  <si>
    <t>Podiel opravných položiek na objeme zlyhaných úverov klientom</t>
  </si>
  <si>
    <t>61,37%       (35%)</t>
  </si>
  <si>
    <t>79,53%       (10%)</t>
  </si>
  <si>
    <t>103,36%       (44%)</t>
  </si>
  <si>
    <t>652,10%       (9%)</t>
  </si>
  <si>
    <t>Veľká majetková angažovanosť (vážená) / vlastné zdroje  (bez pobočiek)</t>
  </si>
  <si>
    <t>13,53%       (6%)</t>
  </si>
  <si>
    <t>122,71%       (48%)</t>
  </si>
  <si>
    <t>278,20%       (25%)</t>
  </si>
  <si>
    <t>532,31%       (14%)</t>
  </si>
  <si>
    <t xml:space="preserve"> </t>
  </si>
  <si>
    <t>Podiel nárokovateľ. hodnoty zabezpečení na celkovom objeme zlyhaných úverov klientom</t>
  </si>
  <si>
    <t>14,12%       (4%)</t>
  </si>
  <si>
    <t>47,01%       (41%)</t>
  </si>
  <si>
    <t>57,63%       (35%)</t>
  </si>
  <si>
    <t>100,00%       (18%)</t>
  </si>
  <si>
    <t>DEVÍZOVÉ RIZIKO</t>
  </si>
  <si>
    <t>Devízová otvorená súvahová pozícia/ vlastné zdroje (bez pobočiek)</t>
  </si>
  <si>
    <t>-5,73%       (49%)</t>
  </si>
  <si>
    <t>-0,08%       (29%)</t>
  </si>
  <si>
    <t>0,00%       (2%)</t>
  </si>
  <si>
    <t>80,39%       (13%)</t>
  </si>
  <si>
    <t>Devízová otvorená podsúv. pozícia/ vlastné zdroje  (bez pobočiek)</t>
  </si>
  <si>
    <t>0,00%       (16%)</t>
  </si>
  <si>
    <t>0,01%       (0%)</t>
  </si>
  <si>
    <t>9,48%       (41%)</t>
  </si>
  <si>
    <t>94,72%       (36%)</t>
  </si>
  <si>
    <t>Celková otvorená devízová pozícia/ vlastné zdroje (bez pobočiek)</t>
  </si>
  <si>
    <t>0,00%       (12%)</t>
  </si>
  <si>
    <t>0,24%       (5%)</t>
  </si>
  <si>
    <t>3,77%       (42%)</t>
  </si>
  <si>
    <t>80,40%       (34%)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</si>
  <si>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</si>
  <si>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</si>
  <si>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</si>
  <si>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0,00%       (35%)</t>
  </si>
  <si>
    <t>0,21%       (25%)</t>
  </si>
  <si>
    <t>2,66%       (33%)</t>
  </si>
  <si>
    <t>Zmena ekonomickej hodnoty obchodnej knihy vrátane úrokových derivátov / VZ (bez pobočiek)*</t>
  </si>
  <si>
    <t>0,00%       (32%)</t>
  </si>
  <si>
    <t>0,02%       (0%)</t>
  </si>
  <si>
    <t>0,35%       (40%)</t>
  </si>
  <si>
    <t>3,52%       (20%)</t>
  </si>
  <si>
    <t>Zmena ekonomickej hodnoty celej bilancie bez úrokových derivátov / VZ (bez pobočiek)*</t>
  </si>
  <si>
    <t>4,94%       (11%)</t>
  </si>
  <si>
    <t>10,29%       (26%)</t>
  </si>
  <si>
    <t>19,08%       (25%)</t>
  </si>
  <si>
    <t>63,16%       (31%)</t>
  </si>
  <si>
    <t>Zmena ekonomickej hodnoty celej bilancie vrátane úrokových derivátov / VZ (bez pobočiek)*</t>
  </si>
  <si>
    <t>4,82%       (11%)</t>
  </si>
  <si>
    <t>10,50%       (38%)</t>
  </si>
  <si>
    <t>18,08%       (13%)</t>
  </si>
  <si>
    <t>Celková otvorená úroková pozícia do 1 mesiaca /vlastné zdroje (bez pobočiek)</t>
  </si>
  <si>
    <t>-223,51%       (20%)</t>
  </si>
  <si>
    <t>-75,57%       (30%)</t>
  </si>
  <si>
    <t>4,23%       (22%)</t>
  </si>
  <si>
    <t>169,95%       (21%)</t>
  </si>
  <si>
    <t>Celková otvorená úroková pozícia do 1 roka / vlastné zdroje (bez pobočiek)</t>
  </si>
  <si>
    <t>-218,25%       (20%)</t>
  </si>
  <si>
    <t>-86,89%       (26%)</t>
  </si>
  <si>
    <t>-13,48%       (20%)</t>
  </si>
  <si>
    <t>76,53%       (27%)</t>
  </si>
  <si>
    <t>Celková otvorená úroková pozícia do 5 rokov / vlastné zdroje (bez pobočiek)</t>
  </si>
  <si>
    <t>-111,79%       (17%)</t>
  </si>
  <si>
    <t>-29,12%       (9%)</t>
  </si>
  <si>
    <t>53,79%       (36%)</t>
  </si>
  <si>
    <t>231,17%       (30%)</t>
  </si>
  <si>
    <t>RIZIKO LIKVIDITY</t>
  </si>
  <si>
    <t>Ukazovateľ likvidných aktív v zmysle § 13 Opatrenia NBS č. 18/2008 v znení neskorších predpisov</t>
  </si>
  <si>
    <t>137,07%       (39%)</t>
  </si>
  <si>
    <t>230,30%       (49%)</t>
  </si>
  <si>
    <t>299,85%       (7%)</t>
  </si>
  <si>
    <t>967,72%       (4%)</t>
  </si>
  <si>
    <t>Podiel okamžite likvidných aktív na vysoko volatilných zdrojoch</t>
  </si>
  <si>
    <t>3,51%       (11%)</t>
  </si>
  <si>
    <t>8,54%       (61%)</t>
  </si>
  <si>
    <t>65,74%       (22%)</t>
  </si>
  <si>
    <t>19900,00%       (5%)</t>
  </si>
  <si>
    <t>Podiel likvidných aktív (vrátane kolaterálov z obr. REPO obchodov) na volatilných zdrojoch</t>
  </si>
  <si>
    <t>2,63%       (7%)</t>
  </si>
  <si>
    <t>12,80%       (15%)</t>
  </si>
  <si>
    <t>37,51%       (46%)</t>
  </si>
  <si>
    <t>274,57%       (31%)</t>
  </si>
  <si>
    <t>Ukazovateľ stálych a nelikvidných aktív  (bez pobočiek)</t>
  </si>
  <si>
    <t>21,62%       (2%)</t>
  </si>
  <si>
    <t>34,61%       (46%)</t>
  </si>
  <si>
    <t>41,37%       (32%)</t>
  </si>
  <si>
    <t>84,67%       (13%)</t>
  </si>
  <si>
    <t>Podiel úverov na vkladoch a emitovaných cenných papierov</t>
  </si>
  <si>
    <t>54,28%       (4%)</t>
  </si>
  <si>
    <t>78,59%       (42%)</t>
  </si>
  <si>
    <t>104,94%       (45%)</t>
  </si>
  <si>
    <t>1125,77%       (9%)</t>
  </si>
  <si>
    <t xml:space="preserve">Celková pozícia likvidity aktuálna do 7 dní /aktíva </t>
  </si>
  <si>
    <t>-35,65%       (78%)</t>
  </si>
  <si>
    <t>-8,61%       (11%)</t>
  </si>
  <si>
    <t>2,90%       (8%)</t>
  </si>
  <si>
    <t>71,86%       (2%)</t>
  </si>
  <si>
    <t>Celková pozícia likvidity odhadovaná do 7 dní /aktíva</t>
  </si>
  <si>
    <t>-4,27%       (35%)</t>
  </si>
  <si>
    <t>1,92%       (27%)</t>
  </si>
  <si>
    <t>8,72%       (15%)</t>
  </si>
  <si>
    <t>71,73%       (23%)</t>
  </si>
  <si>
    <t xml:space="preserve">Celková pozícia likvidity aktuálna do 3 mesiacov /aktíva </t>
  </si>
  <si>
    <t>-48,30%       (69%)</t>
  </si>
  <si>
    <t>-23,93%       (22%)</t>
  </si>
  <si>
    <t>4,69%       (5%)</t>
  </si>
  <si>
    <t>79,50%       (3%)</t>
  </si>
  <si>
    <t>Celková pozícia likvidity odhadovaná do 3 mesiacov /aktíva</t>
  </si>
  <si>
    <t>-24,53%       (33%)</t>
  </si>
  <si>
    <t>-6,67%       (32%)</t>
  </si>
  <si>
    <t>0,28%       (31%)</t>
  </si>
  <si>
    <t>76,05%       (3%)</t>
  </si>
  <si>
    <t>PRIMERANOSŤ VLASTNÝCH ZDROJOV</t>
  </si>
  <si>
    <t>Primeranosť  vlastných zdrojov (bez pobočiek)</t>
  </si>
  <si>
    <t>12,40%       (15%)</t>
  </si>
  <si>
    <t>13,97%       (26%)</t>
  </si>
  <si>
    <t>16,49%       (29%)</t>
  </si>
  <si>
    <t>49,56%       (22%)</t>
  </si>
  <si>
    <t>Ukazovateľ Tier I ratio (bez pobočiek)**</t>
  </si>
  <si>
    <t>11,84%       (13%)</t>
  </si>
  <si>
    <t>13,72%       (23%)</t>
  </si>
  <si>
    <t>15,97%       (17%)</t>
  </si>
  <si>
    <t>49,17%       (40%)</t>
  </si>
  <si>
    <t>Podiel Tier I na vlastných zdrojoch (bez pobočiek)</t>
  </si>
  <si>
    <t>94,24%       (26%)</t>
  </si>
  <si>
    <t>98,10%       (11%)</t>
  </si>
  <si>
    <t>99,80%       (23%)</t>
  </si>
  <si>
    <t>100,00%       (32%)</t>
  </si>
  <si>
    <t>Podiel vlastných zdrojov na bilančnej sume (bez pobočiek)</t>
  </si>
  <si>
    <t>7,67%       (10%)</t>
  </si>
  <si>
    <t>8,52%       (14%)</t>
  </si>
  <si>
    <t>9,79%       (40%)</t>
  </si>
  <si>
    <t>59,10%       (28%)</t>
  </si>
  <si>
    <t>Podiel možnej straty na vlastných zdrojoch pri dosiahnutí PVZ 8% (bez pobočiek)</t>
  </si>
  <si>
    <t>35,38%       (15%)</t>
  </si>
  <si>
    <t>42,72%       (26%)</t>
  </si>
  <si>
    <t>51,48%       (29%)</t>
  </si>
  <si>
    <t>83,86%       (22%)</t>
  </si>
  <si>
    <t>Veľká majetková angažovanosť v rámci skupín (počet prekročení*** limitu)</t>
  </si>
  <si>
    <t xml:space="preserve"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</t>
  </si>
  <si>
    <t>N.A.</t>
  </si>
  <si>
    <t>Hospodársky výsledok DSS k 30.6.2013 (údaje v tis. EUR)</t>
  </si>
  <si>
    <t>Hospodársky výsledok DDS k 30.6.2013 (údaje v tis. EUR)</t>
  </si>
  <si>
    <t>Tuzemské podielové fondy podľa správcovských spoločností k 30.6.2013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</si>
</sst>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  <numFmt numFmtId="202" formatCode="#,##0.000"/>
    <numFmt numFmtId="203" formatCode="#,###.00;\-#,###.00"/>
    <numFmt numFmtId="204" formatCode="[$-41B]d\.\ mmmm\ yyyy"/>
  </numFmts>
  <fonts count="21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</borders>
  <cellStyleXfs count="29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3" fillId="2" borderId="1" xfId="22" applyFont="1" applyFill="1" applyBorder="1" applyAlignment="1">
      <alignment vertical="top" wrapText="1"/>
      <protection/>
    </xf>
    <xf numFmtId="0" fontId="6" fillId="2" borderId="0" xfId="22" applyFont="1" applyFill="1" applyAlignment="1">
      <alignment vertical="top" wrapText="1"/>
      <protection/>
    </xf>
    <xf numFmtId="0" fontId="5" fillId="0" borderId="0" xfId="22">
      <alignment/>
      <protection/>
    </xf>
    <xf numFmtId="0" fontId="3" fillId="2" borderId="2" xfId="22" applyFont="1" applyFill="1" applyBorder="1">
      <alignment/>
      <protection/>
    </xf>
    <xf numFmtId="0" fontId="1" fillId="2" borderId="2" xfId="22" applyFont="1" applyFill="1" applyBorder="1" applyAlignment="1">
      <alignment horizontal="justify"/>
      <protection/>
    </xf>
    <xf numFmtId="0" fontId="2" fillId="2" borderId="0" xfId="22" applyFont="1" applyFill="1" applyAlignment="1">
      <alignment horizontal="justify" vertical="top" wrapText="1"/>
      <protection/>
    </xf>
    <xf numFmtId="0" fontId="5" fillId="0" borderId="0" xfId="22" applyFill="1">
      <alignment/>
      <protection/>
    </xf>
    <xf numFmtId="0" fontId="4" fillId="2" borderId="0" xfId="22" applyFont="1" applyFill="1">
      <alignment/>
      <protection/>
    </xf>
    <xf numFmtId="0" fontId="5" fillId="2" borderId="0" xfId="22" applyFill="1">
      <alignment/>
      <protection/>
    </xf>
    <xf numFmtId="0" fontId="1" fillId="2" borderId="3" xfId="22" applyFont="1" applyFill="1" applyBorder="1" applyAlignment="1">
      <alignment vertical="top" wrapText="1"/>
      <protection/>
    </xf>
    <xf numFmtId="0" fontId="1" fillId="2" borderId="4" xfId="22" applyFont="1" applyFill="1" applyBorder="1" applyAlignment="1">
      <alignment vertical="top" wrapText="1"/>
      <protection/>
    </xf>
    <xf numFmtId="0" fontId="7" fillId="2" borderId="0" xfId="22" applyFont="1" applyFill="1">
      <alignment/>
      <protection/>
    </xf>
    <xf numFmtId="0" fontId="2" fillId="2" borderId="0" xfId="22" applyFont="1" applyFill="1" applyAlignment="1">
      <alignment horizontal="justify"/>
      <protection/>
    </xf>
    <xf numFmtId="0" fontId="3" fillId="2" borderId="2" xfId="22" applyFont="1" applyFill="1" applyBorder="1" applyAlignment="1">
      <alignment vertical="top" wrapText="1"/>
      <protection/>
    </xf>
    <xf numFmtId="0" fontId="1" fillId="2" borderId="0" xfId="22" applyFont="1" applyFill="1">
      <alignment/>
      <protection/>
    </xf>
    <xf numFmtId="3" fontId="5" fillId="2" borderId="0" xfId="22" applyNumberFormat="1" applyFill="1">
      <alignment/>
      <protection/>
    </xf>
    <xf numFmtId="3" fontId="1" fillId="2" borderId="0" xfId="0" applyNumberFormat="1" applyFont="1" applyFill="1" applyBorder="1" applyAlignment="1">
      <alignment horizontal="right" vertical="top" indent="1"/>
    </xf>
    <xf numFmtId="3" fontId="0" fillId="2" borderId="0" xfId="0" applyNumberFormat="1" applyFill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3" borderId="5" xfId="0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 vertical="top" wrapText="1"/>
    </xf>
    <xf numFmtId="3" fontId="1" fillId="3" borderId="5" xfId="0" applyNumberFormat="1" applyFont="1" applyFill="1" applyBorder="1" applyAlignment="1">
      <alignment horizontal="right" vertical="top" wrapText="1"/>
    </xf>
    <xf numFmtId="3" fontId="1" fillId="3" borderId="5" xfId="0" applyNumberFormat="1" applyFont="1" applyFill="1" applyBorder="1" applyAlignment="1">
      <alignment horizontal="right" wrapText="1"/>
    </xf>
    <xf numFmtId="3" fontId="1" fillId="3" borderId="6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2" applyFont="1" applyFill="1" applyBorder="1" applyAlignment="1">
      <alignment horizontal="justify"/>
      <protection/>
    </xf>
    <xf numFmtId="0" fontId="3" fillId="2" borderId="0" xfId="22" applyFont="1" applyFill="1" applyBorder="1" applyAlignment="1">
      <alignment vertical="top" wrapText="1"/>
      <protection/>
    </xf>
    <xf numFmtId="0" fontId="2" fillId="2" borderId="0" xfId="22" applyFont="1" applyFill="1" applyBorder="1" applyAlignment="1">
      <alignment horizontal="justify" vertical="top" wrapText="1"/>
      <protection/>
    </xf>
    <xf numFmtId="9" fontId="1" fillId="2" borderId="0" xfId="22" applyNumberFormat="1" applyFont="1" applyFill="1" applyBorder="1" applyAlignment="1">
      <alignment horizontal="right" vertical="top"/>
      <protection/>
    </xf>
    <xf numFmtId="0" fontId="5" fillId="0" borderId="0" xfId="22" applyBorder="1">
      <alignment/>
      <protection/>
    </xf>
    <xf numFmtId="3" fontId="1" fillId="3" borderId="7" xfId="0" applyNumberFormat="1" applyFont="1" applyFill="1" applyBorder="1" applyAlignment="1">
      <alignment horizontal="right" wrapText="1"/>
    </xf>
    <xf numFmtId="10" fontId="1" fillId="2" borderId="0" xfId="0" applyNumberFormat="1" applyFont="1" applyFill="1" applyBorder="1" applyAlignment="1">
      <alignment horizontal="right" vertical="top" wrapText="1"/>
    </xf>
    <xf numFmtId="3" fontId="7" fillId="2" borderId="0" xfId="0" applyNumberFormat="1" applyFont="1" applyFill="1" applyAlignment="1">
      <alignment horizontal="justify"/>
    </xf>
    <xf numFmtId="3" fontId="10" fillId="2" borderId="0" xfId="0" applyNumberFormat="1" applyFont="1" applyFill="1" applyAlignment="1">
      <alignment horizontal="justify"/>
    </xf>
    <xf numFmtId="3" fontId="4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justify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justify" vertical="top" wrapText="1"/>
    </xf>
    <xf numFmtId="3" fontId="7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3" fontId="13" fillId="2" borderId="0" xfId="0" applyNumberFormat="1" applyFont="1" applyFill="1" applyAlignment="1">
      <alignment horizontal="justify"/>
    </xf>
    <xf numFmtId="3" fontId="7" fillId="0" borderId="0" xfId="0" applyNumberFormat="1" applyFont="1" applyAlignment="1">
      <alignment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9" fontId="1" fillId="0" borderId="3" xfId="28" applyFont="1" applyBorder="1" applyAlignment="1">
      <alignment horizontal="right" vertical="center" wrapText="1"/>
    </xf>
    <xf numFmtId="9" fontId="1" fillId="2" borderId="3" xfId="28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9" fontId="1" fillId="0" borderId="4" xfId="28" applyFont="1" applyBorder="1" applyAlignment="1">
      <alignment horizontal="right" vertical="center" wrapText="1"/>
    </xf>
    <xf numFmtId="9" fontId="1" fillId="2" borderId="4" xfId="28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9" fontId="1" fillId="2" borderId="3" xfId="0" applyNumberFormat="1" applyFont="1" applyFill="1" applyBorder="1" applyAlignment="1">
      <alignment horizontal="right" vertical="center" wrapText="1"/>
    </xf>
    <xf numFmtId="9" fontId="1" fillId="2" borderId="4" xfId="0" applyNumberFormat="1" applyFont="1" applyFill="1" applyBorder="1" applyAlignment="1">
      <alignment horizontal="right" vertical="center" wrapText="1"/>
    </xf>
    <xf numFmtId="0" fontId="6" fillId="2" borderId="0" xfId="22" applyFont="1" applyFill="1" applyAlignment="1">
      <alignment vertical="center" wrapText="1"/>
      <protection/>
    </xf>
    <xf numFmtId="0" fontId="3" fillId="2" borderId="1" xfId="22" applyFont="1" applyFill="1" applyBorder="1" applyAlignment="1">
      <alignment vertical="center" wrapText="1"/>
      <protection/>
    </xf>
    <xf numFmtId="0" fontId="2" fillId="2" borderId="0" xfId="22" applyFont="1" applyFill="1" applyAlignment="1">
      <alignment horizontal="justify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9" fontId="1" fillId="2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9" fontId="1" fillId="2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9" fontId="1" fillId="2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3" fillId="2" borderId="2" xfId="22" applyFont="1" applyFill="1" applyBorder="1" applyAlignment="1">
      <alignment vertical="center" wrapText="1"/>
      <protection/>
    </xf>
    <xf numFmtId="0" fontId="1" fillId="2" borderId="3" xfId="22" applyFont="1" applyFill="1" applyBorder="1" applyAlignment="1">
      <alignment vertical="center" wrapText="1"/>
      <protection/>
    </xf>
    <xf numFmtId="0" fontId="1" fillId="2" borderId="4" xfId="22" applyFont="1" applyFill="1" applyBorder="1" applyAlignment="1">
      <alignment vertical="center" wrapText="1"/>
      <protection/>
    </xf>
    <xf numFmtId="3" fontId="3" fillId="2" borderId="14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3" fillId="0" borderId="2" xfId="0" applyNumberFormat="1" applyFont="1" applyBorder="1" applyAlignment="1">
      <alignment horizontal="justify" vertical="center" wrapText="1"/>
    </xf>
    <xf numFmtId="192" fontId="1" fillId="0" borderId="2" xfId="28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192" fontId="1" fillId="0" borderId="3" xfId="28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192" fontId="1" fillId="0" borderId="4" xfId="28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justify" vertical="center"/>
    </xf>
    <xf numFmtId="3" fontId="8" fillId="2" borderId="11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horizontal="justify" vertical="center" wrapText="1"/>
    </xf>
    <xf numFmtId="3" fontId="3" fillId="0" borderId="9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192" fontId="1" fillId="0" borderId="9" xfId="28" applyNumberFormat="1" applyFont="1" applyBorder="1" applyAlignment="1">
      <alignment horizontal="right" vertical="center" wrapText="1"/>
    </xf>
    <xf numFmtId="192" fontId="1" fillId="2" borderId="9" xfId="28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192" fontId="1" fillId="0" borderId="10" xfId="28" applyNumberFormat="1" applyFont="1" applyBorder="1" applyAlignment="1">
      <alignment horizontal="right" vertical="center" wrapText="1"/>
    </xf>
    <xf numFmtId="192" fontId="1" fillId="2" borderId="10" xfId="28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92" fontId="1" fillId="0" borderId="11" xfId="28" applyNumberFormat="1" applyFont="1" applyBorder="1" applyAlignment="1">
      <alignment horizontal="right" vertical="center" wrapText="1"/>
    </xf>
    <xf numFmtId="192" fontId="1" fillId="2" borderId="11" xfId="28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92" fontId="1" fillId="2" borderId="2" xfId="28" applyNumberFormat="1" applyFont="1" applyFill="1" applyBorder="1" applyAlignment="1">
      <alignment horizontal="right" vertical="center" wrapText="1"/>
    </xf>
    <xf numFmtId="192" fontId="1" fillId="2" borderId="3" xfId="28" applyNumberFormat="1" applyFont="1" applyFill="1" applyBorder="1" applyAlignment="1">
      <alignment horizontal="right" vertical="center" wrapText="1"/>
    </xf>
    <xf numFmtId="192" fontId="1" fillId="2" borderId="4" xfId="28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justify" vertical="center"/>
    </xf>
    <xf numFmtId="3" fontId="6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192" fontId="1" fillId="2" borderId="9" xfId="28" applyNumberFormat="1" applyFont="1" applyFill="1" applyBorder="1" applyAlignment="1">
      <alignment horizontal="right" vertical="center"/>
    </xf>
    <xf numFmtId="192" fontId="1" fillId="2" borderId="3" xfId="28" applyNumberFormat="1" applyFont="1" applyFill="1" applyBorder="1" applyAlignment="1">
      <alignment horizontal="right" vertical="center"/>
    </xf>
    <xf numFmtId="192" fontId="1" fillId="2" borderId="4" xfId="28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justify" vertical="center" wrapText="1"/>
    </xf>
    <xf numFmtId="0" fontId="0" fillId="0" borderId="0" xfId="27">
      <alignment/>
      <protection/>
    </xf>
    <xf numFmtId="0" fontId="1" fillId="2" borderId="2" xfId="22" applyFont="1" applyFill="1" applyBorder="1" applyAlignment="1">
      <alignment horizontal="justify" wrapText="1"/>
      <protection/>
    </xf>
    <xf numFmtId="3" fontId="1" fillId="0" borderId="2" xfId="22" applyNumberFormat="1" applyFont="1" applyFill="1" applyBorder="1" applyAlignment="1">
      <alignment horizontal="right" vertical="top" wrapText="1"/>
      <protection/>
    </xf>
    <xf numFmtId="3" fontId="1" fillId="0" borderId="3" xfId="22" applyNumberFormat="1" applyFont="1" applyFill="1" applyBorder="1" applyAlignment="1">
      <alignment horizontal="right" vertical="top" wrapText="1"/>
      <protection/>
    </xf>
    <xf numFmtId="3" fontId="1" fillId="0" borderId="12" xfId="22" applyNumberFormat="1" applyFont="1" applyFill="1" applyBorder="1" applyAlignment="1">
      <alignment horizontal="right" vertical="top" wrapText="1"/>
      <protection/>
    </xf>
    <xf numFmtId="3" fontId="1" fillId="0" borderId="4" xfId="22" applyNumberFormat="1" applyFont="1" applyFill="1" applyBorder="1" applyAlignment="1">
      <alignment horizontal="right" vertical="top" wrapText="1"/>
      <protection/>
    </xf>
    <xf numFmtId="3" fontId="1" fillId="0" borderId="11" xfId="22" applyNumberFormat="1" applyFont="1" applyFill="1" applyBorder="1" applyAlignment="1">
      <alignment horizontal="right" vertical="top" wrapText="1"/>
      <protection/>
    </xf>
    <xf numFmtId="0" fontId="3" fillId="2" borderId="2" xfId="22" applyFont="1" applyFill="1" applyBorder="1" applyAlignment="1">
      <alignment wrapText="1"/>
      <protection/>
    </xf>
    <xf numFmtId="0" fontId="2" fillId="2" borderId="11" xfId="22" applyFont="1" applyFill="1" applyBorder="1" applyAlignment="1">
      <alignment horizontal="justify" vertical="top" wrapText="1"/>
      <protection/>
    </xf>
    <xf numFmtId="2" fontId="1" fillId="0" borderId="3" xfId="25" applyNumberFormat="1" applyFont="1" applyFill="1" applyBorder="1" applyAlignment="1">
      <alignment horizontal="right" vertical="top" wrapText="1"/>
      <protection/>
    </xf>
    <xf numFmtId="0" fontId="0" fillId="0" borderId="0" xfId="25">
      <alignment/>
      <protection/>
    </xf>
    <xf numFmtId="0" fontId="0" fillId="0" borderId="0" xfId="26">
      <alignment/>
      <protection/>
    </xf>
    <xf numFmtId="0" fontId="7" fillId="2" borderId="2" xfId="26" applyFont="1" applyFill="1" applyBorder="1" applyAlignment="1">
      <alignment vertical="top" wrapText="1"/>
      <protection/>
    </xf>
    <xf numFmtId="0" fontId="0" fillId="2" borderId="2" xfId="26" applyFill="1" applyBorder="1" applyAlignment="1">
      <alignment vertical="top" wrapText="1"/>
      <protection/>
    </xf>
    <xf numFmtId="0" fontId="0" fillId="2" borderId="0" xfId="26" applyFill="1" applyBorder="1" applyAlignment="1">
      <alignment vertical="top" wrapText="1"/>
      <protection/>
    </xf>
    <xf numFmtId="0" fontId="0" fillId="0" borderId="2" xfId="26" applyFont="1" applyBorder="1">
      <alignment/>
      <protection/>
    </xf>
    <xf numFmtId="0" fontId="0" fillId="0" borderId="2" xfId="26" applyBorder="1">
      <alignment/>
      <protection/>
    </xf>
    <xf numFmtId="0" fontId="0" fillId="0" borderId="0" xfId="26" applyFont="1" applyBorder="1">
      <alignment/>
      <protection/>
    </xf>
    <xf numFmtId="0" fontId="0" fillId="0" borderId="11" xfId="26" applyFont="1" applyBorder="1">
      <alignment/>
      <protection/>
    </xf>
    <xf numFmtId="0" fontId="3" fillId="2" borderId="11" xfId="22" applyFont="1" applyFill="1" applyBorder="1" applyAlignment="1">
      <alignment vertical="top" wrapText="1"/>
      <protection/>
    </xf>
    <xf numFmtId="3" fontId="1" fillId="0" borderId="0" xfId="22" applyNumberFormat="1" applyFont="1" applyFill="1" applyBorder="1" applyAlignment="1">
      <alignment horizontal="right" vertical="top" wrapText="1"/>
      <protection/>
    </xf>
    <xf numFmtId="192" fontId="1" fillId="0" borderId="9" xfId="28" applyNumberFormat="1" applyFont="1" applyBorder="1" applyAlignment="1">
      <alignment horizontal="right" vertical="top"/>
    </xf>
    <xf numFmtId="192" fontId="1" fillId="0" borderId="0" xfId="28" applyNumberFormat="1" applyFont="1" applyAlignment="1">
      <alignment horizontal="right" vertical="top"/>
    </xf>
    <xf numFmtId="192" fontId="1" fillId="0" borderId="12" xfId="28" applyNumberFormat="1" applyFont="1" applyBorder="1" applyAlignment="1">
      <alignment horizontal="right" vertical="top"/>
    </xf>
    <xf numFmtId="0" fontId="3" fillId="2" borderId="4" xfId="22" applyFont="1" applyFill="1" applyBorder="1" applyAlignment="1">
      <alignment vertical="top" wrapText="1"/>
      <protection/>
    </xf>
    <xf numFmtId="192" fontId="1" fillId="0" borderId="4" xfId="28" applyNumberFormat="1" applyFont="1" applyBorder="1" applyAlignment="1">
      <alignment horizontal="right" vertical="top"/>
    </xf>
    <xf numFmtId="192" fontId="1" fillId="2" borderId="0" xfId="28" applyNumberFormat="1" applyFont="1" applyFill="1" applyAlignment="1">
      <alignment/>
    </xf>
    <xf numFmtId="3" fontId="1" fillId="2" borderId="7" xfId="0" applyNumberFormat="1" applyFont="1" applyFill="1" applyBorder="1" applyAlignment="1">
      <alignment horizontal="justify" vertical="center"/>
    </xf>
    <xf numFmtId="3" fontId="1" fillId="2" borderId="15" xfId="0" applyNumberFormat="1" applyFont="1" applyFill="1" applyBorder="1" applyAlignment="1">
      <alignment horizontal="justify" vertical="center"/>
    </xf>
    <xf numFmtId="3" fontId="1" fillId="2" borderId="8" xfId="0" applyNumberFormat="1" applyFont="1" applyFill="1" applyBorder="1" applyAlignment="1">
      <alignment horizontal="justify"/>
    </xf>
    <xf numFmtId="3" fontId="3" fillId="2" borderId="16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horizontal="justify" vertical="center" wrapText="1"/>
    </xf>
    <xf numFmtId="3" fontId="2" fillId="2" borderId="6" xfId="0" applyNumberFormat="1" applyFont="1" applyFill="1" applyBorder="1" applyAlignment="1">
      <alignment horizontal="justify" vertical="top" wrapText="1"/>
    </xf>
    <xf numFmtId="3" fontId="1" fillId="2" borderId="16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wrapText="1"/>
    </xf>
    <xf numFmtId="3" fontId="1" fillId="2" borderId="17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2" borderId="19" xfId="0" applyNumberFormat="1" applyFont="1" applyFill="1" applyBorder="1" applyAlignment="1">
      <alignment horizontal="right" wrapText="1"/>
    </xf>
    <xf numFmtId="0" fontId="5" fillId="2" borderId="0" xfId="22" applyFill="1" applyBorder="1">
      <alignment/>
      <protection/>
    </xf>
    <xf numFmtId="3" fontId="3" fillId="2" borderId="0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justify" vertical="center"/>
    </xf>
    <xf numFmtId="3" fontId="2" fillId="2" borderId="0" xfId="0" applyNumberFormat="1" applyFont="1" applyFill="1" applyBorder="1" applyAlignment="1">
      <alignment horizontal="justify" vertical="center" wrapText="1"/>
    </xf>
    <xf numFmtId="3" fontId="2" fillId="2" borderId="17" xfId="0" applyNumberFormat="1" applyFont="1" applyFill="1" applyBorder="1" applyAlignment="1">
      <alignment horizontal="justify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2" borderId="20" xfId="0" applyNumberFormat="1" applyFont="1" applyFill="1" applyBorder="1" applyAlignment="1">
      <alignment horizontal="right" vertical="center" wrapText="1"/>
    </xf>
    <xf numFmtId="3" fontId="5" fillId="2" borderId="0" xfId="22" applyNumberFormat="1" applyFill="1" applyBorder="1">
      <alignment/>
      <protection/>
    </xf>
    <xf numFmtId="192" fontId="1" fillId="2" borderId="0" xfId="28" applyNumberFormat="1" applyFont="1" applyFill="1" applyBorder="1" applyAlignment="1">
      <alignment horizontal="right" vertical="center" wrapText="1"/>
    </xf>
    <xf numFmtId="193" fontId="5" fillId="2" borderId="0" xfId="28" applyNumberFormat="1" applyFill="1" applyBorder="1" applyAlignment="1">
      <alignment/>
    </xf>
    <xf numFmtId="202" fontId="5" fillId="2" borderId="0" xfId="22" applyNumberFormat="1" applyFill="1" applyBorder="1">
      <alignment/>
      <protection/>
    </xf>
    <xf numFmtId="192" fontId="1" fillId="2" borderId="0" xfId="28" applyNumberFormat="1" applyFont="1" applyFill="1" applyBorder="1" applyAlignment="1">
      <alignment horizontal="right" vertical="center"/>
    </xf>
    <xf numFmtId="10" fontId="5" fillId="2" borderId="0" xfId="28" applyNumberFormat="1" applyFill="1" applyBorder="1" applyAlignment="1">
      <alignment/>
    </xf>
    <xf numFmtId="0" fontId="1" fillId="2" borderId="0" xfId="22" applyFont="1" applyFill="1" applyBorder="1" applyAlignment="1">
      <alignment horizontal="justify" wrapText="1"/>
      <protection/>
    </xf>
    <xf numFmtId="192" fontId="0" fillId="2" borderId="0" xfId="28" applyNumberFormat="1" applyFill="1" applyAlignment="1">
      <alignment/>
    </xf>
    <xf numFmtId="4" fontId="5" fillId="2" borderId="0" xfId="22" applyNumberFormat="1" applyFill="1">
      <alignment/>
      <protection/>
    </xf>
    <xf numFmtId="10" fontId="5" fillId="2" borderId="0" xfId="28" applyNumberFormat="1" applyFill="1" applyAlignment="1">
      <alignment/>
    </xf>
    <xf numFmtId="4" fontId="5" fillId="2" borderId="0" xfId="22" applyNumberFormat="1" applyFill="1" applyBorder="1">
      <alignment/>
      <protection/>
    </xf>
    <xf numFmtId="3" fontId="1" fillId="0" borderId="1" xfId="0" applyNumberFormat="1" applyFont="1" applyFill="1" applyBorder="1" applyAlignment="1">
      <alignment vertical="center" wrapText="1"/>
    </xf>
    <xf numFmtId="14" fontId="1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1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192" fontId="5" fillId="2" borderId="0" xfId="28" applyNumberFormat="1" applyFill="1" applyAlignment="1">
      <alignment/>
    </xf>
    <xf numFmtId="0" fontId="19" fillId="2" borderId="2" xfId="23" applyFont="1" applyFill="1" applyBorder="1">
      <alignment/>
      <protection/>
    </xf>
    <xf numFmtId="0" fontId="4" fillId="2" borderId="11" xfId="23" applyFont="1" applyFill="1" applyBorder="1">
      <alignment/>
      <protection/>
    </xf>
    <xf numFmtId="0" fontId="17" fillId="2" borderId="11" xfId="23" applyFont="1" applyFill="1" applyBorder="1">
      <alignment/>
      <protection/>
    </xf>
    <xf numFmtId="0" fontId="17" fillId="2" borderId="0" xfId="23" applyFont="1" applyFill="1" applyBorder="1">
      <alignment/>
      <protection/>
    </xf>
    <xf numFmtId="0" fontId="17" fillId="2" borderId="0" xfId="23" applyFont="1" applyFill="1">
      <alignment/>
      <protection/>
    </xf>
    <xf numFmtId="0" fontId="18" fillId="2" borderId="2" xfId="23" applyFont="1" applyFill="1" applyBorder="1">
      <alignment/>
      <protection/>
    </xf>
    <xf numFmtId="0" fontId="19" fillId="2" borderId="0" xfId="23" applyFont="1" applyFill="1" applyBorder="1">
      <alignment/>
      <protection/>
    </xf>
    <xf numFmtId="0" fontId="5" fillId="2" borderId="0" xfId="23" applyFill="1">
      <alignment/>
      <protection/>
    </xf>
    <xf numFmtId="0" fontId="19" fillId="2" borderId="14" xfId="23" applyFont="1" applyFill="1" applyBorder="1" applyAlignment="1">
      <alignment horizontal="center"/>
      <protection/>
    </xf>
    <xf numFmtId="0" fontId="3" fillId="2" borderId="1" xfId="23" applyFont="1" applyFill="1" applyBorder="1" applyAlignment="1">
      <alignment vertical="top" wrapText="1"/>
      <protection/>
    </xf>
    <xf numFmtId="0" fontId="3" fillId="0" borderId="1" xfId="23" applyFont="1" applyBorder="1" applyAlignment="1">
      <alignment vertical="top" wrapText="1"/>
      <protection/>
    </xf>
    <xf numFmtId="0" fontId="3" fillId="2" borderId="1" xfId="23" applyFont="1" applyFill="1" applyBorder="1" applyAlignment="1">
      <alignment horizontal="left" vertical="top" wrapText="1"/>
      <protection/>
    </xf>
    <xf numFmtId="0" fontId="3" fillId="2" borderId="0" xfId="23" applyFont="1" applyFill="1" applyBorder="1" applyAlignment="1">
      <alignment horizontal="left" vertical="top" wrapText="1"/>
      <protection/>
    </xf>
    <xf numFmtId="0" fontId="19" fillId="2" borderId="11" xfId="23" applyFont="1" applyFill="1" applyBorder="1" applyAlignment="1">
      <alignment horizontal="center"/>
      <protection/>
    </xf>
    <xf numFmtId="0" fontId="3" fillId="2" borderId="11" xfId="23" applyFont="1" applyFill="1" applyBorder="1" applyAlignment="1">
      <alignment horizontal="center" wrapText="1"/>
      <protection/>
    </xf>
    <xf numFmtId="0" fontId="3" fillId="2" borderId="0" xfId="23" applyFont="1" applyFill="1" applyBorder="1" applyAlignment="1">
      <alignment horizontal="center" wrapText="1"/>
      <protection/>
    </xf>
    <xf numFmtId="0" fontId="1" fillId="2" borderId="2" xfId="23" applyFont="1" applyFill="1" applyBorder="1">
      <alignment/>
      <protection/>
    </xf>
    <xf numFmtId="3" fontId="1" fillId="2" borderId="2" xfId="23" applyNumberFormat="1" applyFont="1" applyFill="1" applyBorder="1" applyAlignment="1">
      <alignment horizontal="right" vertical="center" wrapText="1"/>
      <protection/>
    </xf>
    <xf numFmtId="192" fontId="1" fillId="2" borderId="2" xfId="23" applyNumberFormat="1" applyFont="1" applyFill="1" applyBorder="1" applyAlignment="1">
      <alignment horizontal="right" vertical="center" wrapText="1"/>
      <protection/>
    </xf>
    <xf numFmtId="192" fontId="1" fillId="0" borderId="21" xfId="23" applyNumberFormat="1" applyFont="1" applyBorder="1" applyAlignment="1">
      <alignment horizontal="right" vertical="center" wrapText="1"/>
      <protection/>
    </xf>
    <xf numFmtId="9" fontId="1" fillId="2" borderId="0" xfId="28" applyFont="1" applyFill="1" applyBorder="1" applyAlignment="1">
      <alignment wrapText="1"/>
    </xf>
    <xf numFmtId="1" fontId="1" fillId="2" borderId="0" xfId="23" applyNumberFormat="1" applyFont="1" applyFill="1" applyBorder="1" applyAlignment="1">
      <alignment wrapText="1"/>
      <protection/>
    </xf>
    <xf numFmtId="0" fontId="1" fillId="2" borderId="12" xfId="23" applyFont="1" applyFill="1" applyBorder="1">
      <alignment/>
      <protection/>
    </xf>
    <xf numFmtId="192" fontId="1" fillId="2" borderId="3" xfId="23" applyNumberFormat="1" applyFont="1" applyFill="1" applyBorder="1" applyAlignment="1">
      <alignment horizontal="right" vertical="center" wrapText="1"/>
      <protection/>
    </xf>
    <xf numFmtId="0" fontId="1" fillId="0" borderId="22" xfId="23" applyFont="1" applyBorder="1" applyAlignment="1">
      <alignment horizontal="right" vertical="center" wrapText="1"/>
      <protection/>
    </xf>
    <xf numFmtId="0" fontId="1" fillId="2" borderId="0" xfId="23" applyFont="1" applyFill="1" applyBorder="1" applyAlignment="1">
      <alignment horizontal="right" wrapText="1"/>
      <protection/>
    </xf>
    <xf numFmtId="10" fontId="1" fillId="2" borderId="0" xfId="28" applyNumberFormat="1" applyFont="1" applyFill="1" applyBorder="1" applyAlignment="1">
      <alignment horizontal="right" wrapText="1"/>
    </xf>
    <xf numFmtId="0" fontId="1" fillId="2" borderId="11" xfId="23" applyFont="1" applyFill="1" applyBorder="1">
      <alignment/>
      <protection/>
    </xf>
    <xf numFmtId="192" fontId="1" fillId="2" borderId="4" xfId="23" applyNumberFormat="1" applyFont="1" applyFill="1" applyBorder="1" applyAlignment="1">
      <alignment horizontal="right" vertical="center" wrapText="1"/>
      <protection/>
    </xf>
    <xf numFmtId="0" fontId="1" fillId="0" borderId="23" xfId="23" applyFont="1" applyBorder="1" applyAlignment="1">
      <alignment horizontal="right" vertical="center" wrapText="1"/>
      <protection/>
    </xf>
    <xf numFmtId="0" fontId="1" fillId="2" borderId="14" xfId="23" applyFont="1" applyFill="1" applyBorder="1" applyAlignment="1">
      <alignment horizontal="center"/>
      <protection/>
    </xf>
    <xf numFmtId="0" fontId="3" fillId="2" borderId="24" xfId="23" applyFont="1" applyFill="1" applyBorder="1" applyAlignment="1">
      <alignment horizontal="left" vertical="top" wrapText="1"/>
      <protection/>
    </xf>
    <xf numFmtId="0" fontId="1" fillId="2" borderId="11" xfId="23" applyFont="1" applyFill="1" applyBorder="1" applyAlignment="1">
      <alignment horizontal="center"/>
      <protection/>
    </xf>
    <xf numFmtId="0" fontId="1" fillId="0" borderId="2" xfId="23" applyFont="1" applyBorder="1" applyAlignment="1">
      <alignment vertical="top" wrapText="1"/>
      <protection/>
    </xf>
    <xf numFmtId="192" fontId="1" fillId="0" borderId="2" xfId="23" applyNumberFormat="1" applyFont="1" applyBorder="1" applyAlignment="1">
      <alignment horizontal="right" vertical="center" wrapText="1"/>
      <protection/>
    </xf>
    <xf numFmtId="0" fontId="1" fillId="0" borderId="12" xfId="23" applyFont="1" applyBorder="1" applyAlignment="1">
      <alignment vertical="top" wrapText="1"/>
      <protection/>
    </xf>
    <xf numFmtId="3" fontId="1" fillId="2" borderId="3" xfId="23" applyNumberFormat="1" applyFont="1" applyFill="1" applyBorder="1" applyAlignment="1">
      <alignment horizontal="right" vertical="center" wrapText="1"/>
      <protection/>
    </xf>
    <xf numFmtId="192" fontId="1" fillId="0" borderId="3" xfId="23" applyNumberFormat="1" applyFont="1" applyBorder="1" applyAlignment="1">
      <alignment horizontal="right" vertical="center" wrapText="1"/>
      <protection/>
    </xf>
    <xf numFmtId="0" fontId="1" fillId="2" borderId="12" xfId="23" applyFont="1" applyFill="1" applyBorder="1" applyAlignment="1">
      <alignment/>
      <protection/>
    </xf>
    <xf numFmtId="3" fontId="1" fillId="2" borderId="12" xfId="23" applyNumberFormat="1" applyFont="1" applyFill="1" applyBorder="1" applyAlignment="1">
      <alignment horizontal="right" vertical="center" wrapText="1"/>
      <protection/>
    </xf>
    <xf numFmtId="192" fontId="1" fillId="2" borderId="12" xfId="23" applyNumberFormat="1" applyFont="1" applyFill="1" applyBorder="1" applyAlignment="1">
      <alignment horizontal="right" vertical="center" wrapText="1"/>
      <protection/>
    </xf>
    <xf numFmtId="192" fontId="1" fillId="0" borderId="12" xfId="23" applyNumberFormat="1" applyFont="1" applyBorder="1" applyAlignment="1">
      <alignment horizontal="right" vertical="center" wrapText="1"/>
      <protection/>
    </xf>
    <xf numFmtId="0" fontId="1" fillId="0" borderId="11" xfId="23" applyFont="1" applyBorder="1" applyAlignment="1">
      <alignment vertical="top" wrapText="1"/>
      <protection/>
    </xf>
    <xf numFmtId="3" fontId="1" fillId="2" borderId="11" xfId="23" applyNumberFormat="1" applyFont="1" applyFill="1" applyBorder="1" applyAlignment="1">
      <alignment horizontal="right" vertical="center" wrapText="1"/>
      <protection/>
    </xf>
    <xf numFmtId="192" fontId="1" fillId="2" borderId="11" xfId="23" applyNumberFormat="1" applyFont="1" applyFill="1" applyBorder="1" applyAlignment="1">
      <alignment horizontal="right" vertical="center" wrapText="1"/>
      <protection/>
    </xf>
    <xf numFmtId="192" fontId="1" fillId="0" borderId="11" xfId="23" applyNumberFormat="1" applyFont="1" applyBorder="1" applyAlignment="1">
      <alignment horizontal="right" vertical="center" wrapText="1"/>
      <protection/>
    </xf>
    <xf numFmtId="0" fontId="5" fillId="2" borderId="0" xfId="23" applyFill="1" applyBorder="1">
      <alignment/>
      <protection/>
    </xf>
    <xf numFmtId="0" fontId="3" fillId="0" borderId="25" xfId="23" applyFont="1" applyBorder="1" applyAlignment="1">
      <alignment vertical="top" wrapText="1"/>
      <protection/>
    </xf>
    <xf numFmtId="0" fontId="3" fillId="2" borderId="0" xfId="23" applyFont="1" applyFill="1" applyAlignment="1">
      <alignment horizontal="justify" vertical="top" wrapText="1"/>
      <protection/>
    </xf>
    <xf numFmtId="0" fontId="3" fillId="0" borderId="0" xfId="23" applyFont="1" applyAlignment="1">
      <alignment horizontal="justify" vertical="top" wrapText="1"/>
      <protection/>
    </xf>
    <xf numFmtId="3" fontId="1" fillId="2" borderId="4" xfId="23" applyNumberFormat="1" applyFont="1" applyFill="1" applyBorder="1" applyAlignment="1">
      <alignment horizontal="right" vertical="center" wrapText="1"/>
      <protection/>
    </xf>
    <xf numFmtId="192" fontId="1" fillId="0" borderId="4" xfId="23" applyNumberFormat="1" applyFont="1" applyBorder="1" applyAlignment="1">
      <alignment horizontal="right" vertical="center" wrapText="1"/>
      <protection/>
    </xf>
    <xf numFmtId="0" fontId="1" fillId="2" borderId="0" xfId="23" applyFont="1" applyFill="1" applyBorder="1">
      <alignment/>
      <protection/>
    </xf>
    <xf numFmtId="0" fontId="3" fillId="2" borderId="14" xfId="23" applyFont="1" applyFill="1" applyBorder="1" applyAlignment="1">
      <alignment horizontal="center"/>
      <protection/>
    </xf>
    <xf numFmtId="0" fontId="3" fillId="2" borderId="11" xfId="23" applyFont="1" applyFill="1" applyBorder="1" applyAlignment="1">
      <alignment horizontal="center"/>
      <protection/>
    </xf>
    <xf numFmtId="3" fontId="1" fillId="0" borderId="3" xfId="23" applyNumberFormat="1" applyFont="1" applyBorder="1" applyAlignment="1">
      <alignment horizontal="right" vertical="center" wrapText="1"/>
      <protection/>
    </xf>
    <xf numFmtId="0" fontId="1" fillId="2" borderId="2" xfId="23" applyFont="1" applyFill="1" applyBorder="1" applyAlignment="1">
      <alignment horizontal="left" indent="1"/>
      <protection/>
    </xf>
    <xf numFmtId="0" fontId="1" fillId="2" borderId="0" xfId="23" applyFont="1" applyFill="1" applyBorder="1" applyAlignment="1">
      <alignment horizontal="left" indent="2"/>
      <protection/>
    </xf>
    <xf numFmtId="0" fontId="19" fillId="2" borderId="0" xfId="23" applyFont="1" applyFill="1" applyBorder="1" applyAlignment="1">
      <alignment wrapText="1"/>
      <protection/>
    </xf>
    <xf numFmtId="3" fontId="1" fillId="0" borderId="21" xfId="23" applyNumberFormat="1" applyFont="1" applyBorder="1" applyAlignment="1">
      <alignment horizontal="right" vertical="center" wrapText="1"/>
      <protection/>
    </xf>
    <xf numFmtId="0" fontId="1" fillId="2" borderId="12" xfId="23" applyFont="1" applyFill="1" applyBorder="1" applyAlignment="1">
      <alignment horizontal="left" indent="1"/>
      <protection/>
    </xf>
    <xf numFmtId="3" fontId="1" fillId="0" borderId="26" xfId="23" applyNumberFormat="1" applyFont="1" applyBorder="1" applyAlignment="1">
      <alignment horizontal="right" vertical="center" wrapText="1"/>
      <protection/>
    </xf>
    <xf numFmtId="0" fontId="1" fillId="2" borderId="11" xfId="23" applyFont="1" applyFill="1" applyBorder="1" applyAlignment="1">
      <alignment horizontal="left" indent="1"/>
      <protection/>
    </xf>
    <xf numFmtId="3" fontId="1" fillId="0" borderId="27" xfId="23" applyNumberFormat="1" applyFont="1" applyBorder="1" applyAlignment="1">
      <alignment horizontal="right" vertical="center" wrapText="1"/>
      <protection/>
    </xf>
    <xf numFmtId="0" fontId="4" fillId="2" borderId="0" xfId="23" applyFont="1" applyFill="1" applyBorder="1">
      <alignment/>
      <protection/>
    </xf>
    <xf numFmtId="3" fontId="1" fillId="2" borderId="2" xfId="23" applyNumberFormat="1" applyFont="1" applyFill="1" applyBorder="1" applyAlignment="1">
      <alignment horizontal="right" vertical="center"/>
      <protection/>
    </xf>
    <xf numFmtId="192" fontId="1" fillId="2" borderId="2" xfId="23" applyNumberFormat="1" applyFont="1" applyFill="1" applyBorder="1" applyAlignment="1">
      <alignment horizontal="right" vertical="center"/>
      <protection/>
    </xf>
    <xf numFmtId="192" fontId="1" fillId="0" borderId="2" xfId="23" applyNumberFormat="1" applyFont="1" applyBorder="1" applyAlignment="1">
      <alignment horizontal="right" vertical="center"/>
      <protection/>
    </xf>
    <xf numFmtId="0" fontId="1" fillId="2" borderId="12" xfId="23" applyFont="1" applyFill="1" applyBorder="1" applyAlignment="1">
      <alignment wrapText="1"/>
      <protection/>
    </xf>
    <xf numFmtId="3" fontId="1" fillId="2" borderId="3" xfId="23" applyNumberFormat="1" applyFont="1" applyFill="1" applyBorder="1" applyAlignment="1">
      <alignment horizontal="right" vertical="center"/>
      <protection/>
    </xf>
    <xf numFmtId="192" fontId="1" fillId="2" borderId="3" xfId="23" applyNumberFormat="1" applyFont="1" applyFill="1" applyBorder="1" applyAlignment="1">
      <alignment horizontal="right" vertical="center"/>
      <protection/>
    </xf>
    <xf numFmtId="192" fontId="1" fillId="0" borderId="3" xfId="23" applyNumberFormat="1" applyFont="1" applyBorder="1" applyAlignment="1">
      <alignment horizontal="right" vertical="center"/>
      <protection/>
    </xf>
    <xf numFmtId="3" fontId="1" fillId="2" borderId="12" xfId="23" applyNumberFormat="1" applyFont="1" applyFill="1" applyBorder="1" applyAlignment="1">
      <alignment horizontal="right" vertical="center"/>
      <protection/>
    </xf>
    <xf numFmtId="192" fontId="1" fillId="2" borderId="12" xfId="23" applyNumberFormat="1" applyFont="1" applyFill="1" applyBorder="1" applyAlignment="1">
      <alignment horizontal="right" vertical="center"/>
      <protection/>
    </xf>
    <xf numFmtId="3" fontId="1" fillId="2" borderId="11" xfId="23" applyNumberFormat="1" applyFont="1" applyFill="1" applyBorder="1" applyAlignment="1">
      <alignment horizontal="right" vertical="center"/>
      <protection/>
    </xf>
    <xf numFmtId="192" fontId="1" fillId="2" borderId="11" xfId="23" applyNumberFormat="1" applyFont="1" applyFill="1" applyBorder="1" applyAlignment="1">
      <alignment horizontal="right" vertical="center"/>
      <protection/>
    </xf>
    <xf numFmtId="192" fontId="1" fillId="0" borderId="11" xfId="23" applyNumberFormat="1" applyFont="1" applyBorder="1" applyAlignment="1">
      <alignment horizontal="right" vertical="center"/>
      <protection/>
    </xf>
    <xf numFmtId="0" fontId="11" fillId="2" borderId="0" xfId="23" applyFont="1" applyFill="1" applyBorder="1" applyAlignment="1">
      <alignment/>
      <protection/>
    </xf>
    <xf numFmtId="0" fontId="16" fillId="2" borderId="0" xfId="23" applyFont="1" applyFill="1">
      <alignment/>
      <protection/>
    </xf>
    <xf numFmtId="2" fontId="1" fillId="0" borderId="11" xfId="25" applyNumberFormat="1" applyFont="1" applyFill="1" applyBorder="1" applyAlignment="1">
      <alignment horizontal="right" vertical="top" wrapText="1"/>
      <protection/>
    </xf>
    <xf numFmtId="3" fontId="1" fillId="2" borderId="28" xfId="23" applyNumberFormat="1" applyFont="1" applyFill="1" applyBorder="1" applyAlignment="1">
      <alignment horizontal="right" vertical="center" wrapText="1"/>
      <protection/>
    </xf>
    <xf numFmtId="3" fontId="5" fillId="2" borderId="0" xfId="23" applyNumberFormat="1" applyFill="1">
      <alignment/>
      <protection/>
    </xf>
    <xf numFmtId="2" fontId="1" fillId="0" borderId="0" xfId="25" applyNumberFormat="1" applyFont="1" applyFill="1" applyBorder="1" applyAlignment="1">
      <alignment horizontal="right" vertical="top" wrapText="1"/>
      <protection/>
    </xf>
    <xf numFmtId="203" fontId="20" fillId="0" borderId="0" xfId="0" applyNumberFormat="1" applyFont="1" applyFill="1" applyBorder="1" applyAlignment="1">
      <alignment horizontal="left" vertical="center" wrapText="1"/>
    </xf>
    <xf numFmtId="189" fontId="0" fillId="0" borderId="0" xfId="0" applyNumberFormat="1" applyFill="1" applyBorder="1" applyAlignment="1">
      <alignment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vertical="center" wrapText="1"/>
    </xf>
    <xf numFmtId="0" fontId="5" fillId="2" borderId="0" xfId="0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9" fontId="1" fillId="2" borderId="2" xfId="28" applyFont="1" applyFill="1" applyBorder="1" applyAlignment="1">
      <alignment horizontal="right" vertical="center" wrapText="1"/>
    </xf>
    <xf numFmtId="1" fontId="1" fillId="2" borderId="0" xfId="0" applyNumberFormat="1" applyFont="1" applyFill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right" vertical="center" wrapText="1"/>
    </xf>
    <xf numFmtId="9" fontId="1" fillId="2" borderId="0" xfId="28" applyFont="1" applyFill="1" applyBorder="1" applyAlignment="1">
      <alignment horizontal="right" vertical="center" wrapText="1"/>
    </xf>
    <xf numFmtId="9" fontId="1" fillId="2" borderId="0" xfId="28" applyFont="1" applyFill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5" fillId="2" borderId="2" xfId="0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5" fillId="2" borderId="0" xfId="0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5" fillId="0" borderId="0" xfId="0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ill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10" fontId="1" fillId="2" borderId="0" xfId="28" applyNumberFormat="1" applyFont="1" applyFill="1" applyAlignment="1">
      <alignment horizontal="right" vertical="center" wrapText="1"/>
    </xf>
    <xf numFmtId="10" fontId="1" fillId="0" borderId="3" xfId="28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10" fontId="1" fillId="2" borderId="3" xfId="28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10" fontId="1" fillId="2" borderId="4" xfId="28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10" fontId="1" fillId="2" borderId="2" xfId="28" applyNumberFormat="1" applyFont="1" applyFill="1" applyBorder="1" applyAlignment="1">
      <alignment horizontal="right" vertical="center" wrapText="1"/>
    </xf>
    <xf numFmtId="10" fontId="1" fillId="0" borderId="2" xfId="28" applyNumberFormat="1" applyFont="1" applyBorder="1" applyAlignment="1">
      <alignment horizontal="right" vertical="center" wrapText="1"/>
    </xf>
    <xf numFmtId="10" fontId="1" fillId="2" borderId="30" xfId="28" applyNumberFormat="1" applyFont="1" applyFill="1" applyBorder="1" applyAlignment="1">
      <alignment horizontal="right" vertical="center" wrapText="1"/>
    </xf>
    <xf numFmtId="10" fontId="1" fillId="0" borderId="4" xfId="28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10" fontId="1" fillId="2" borderId="0" xfId="28" applyNumberFormat="1" applyFont="1" applyFill="1" applyBorder="1" applyAlignment="1">
      <alignment horizontal="right" vertical="center" wrapText="1"/>
    </xf>
    <xf numFmtId="10" fontId="1" fillId="0" borderId="0" xfId="28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0" fontId="1" fillId="0" borderId="3" xfId="28" applyNumberFormat="1" applyFont="1" applyFill="1" applyBorder="1" applyAlignment="1">
      <alignment horizontal="right" vertical="center" wrapText="1"/>
    </xf>
    <xf numFmtId="10" fontId="5" fillId="2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top" wrapText="1"/>
    </xf>
    <xf numFmtId="192" fontId="1" fillId="0" borderId="4" xfId="0" applyNumberFormat="1" applyFont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192" fontId="1" fillId="0" borderId="2" xfId="0" applyNumberFormat="1" applyFont="1" applyBorder="1" applyAlignment="1">
      <alignment horizontal="right" vertical="top" wrapText="1"/>
    </xf>
    <xf numFmtId="192" fontId="1" fillId="2" borderId="2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192" fontId="1" fillId="0" borderId="3" xfId="0" applyNumberFormat="1" applyFont="1" applyBorder="1" applyAlignment="1">
      <alignment horizontal="right" vertical="top" wrapText="1"/>
    </xf>
    <xf numFmtId="192" fontId="1" fillId="2" borderId="3" xfId="0" applyNumberFormat="1" applyFont="1" applyFill="1" applyBorder="1" applyAlignment="1">
      <alignment horizontal="right" vertical="top" wrapText="1"/>
    </xf>
    <xf numFmtId="1" fontId="1" fillId="2" borderId="3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192" fontId="1" fillId="2" borderId="4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192" fontId="1" fillId="0" borderId="0" xfId="0" applyNumberFormat="1" applyFont="1" applyBorder="1" applyAlignment="1">
      <alignment horizontal="right" vertical="top" wrapText="1"/>
    </xf>
    <xf numFmtId="192" fontId="1" fillId="2" borderId="0" xfId="0" applyNumberFormat="1" applyFont="1" applyFill="1" applyBorder="1" applyAlignment="1">
      <alignment horizontal="right" vertical="top" wrapText="1"/>
    </xf>
    <xf numFmtId="3" fontId="1" fillId="0" borderId="28" xfId="23" applyNumberFormat="1" applyFont="1" applyBorder="1" applyAlignment="1">
      <alignment horizontal="right" vertical="center" wrapText="1"/>
      <protection/>
    </xf>
    <xf numFmtId="203" fontId="0" fillId="0" borderId="0" xfId="24" applyNumberFormat="1" applyFont="1" applyAlignment="1">
      <alignment horizontal="center" vertical="center"/>
      <protection/>
    </xf>
    <xf numFmtId="203" fontId="20" fillId="2" borderId="0" xfId="24" applyNumberFormat="1" applyFont="1" applyFill="1" applyBorder="1" applyAlignment="1">
      <alignment horizontal="centerContinuous" vertical="center" wrapText="1"/>
      <protection/>
    </xf>
    <xf numFmtId="0" fontId="4" fillId="2" borderId="11" xfId="0" applyFont="1" applyFill="1" applyBorder="1" applyAlignment="1">
      <alignment vertical="center" wrapText="1"/>
    </xf>
    <xf numFmtId="0" fontId="5" fillId="0" borderId="11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1" fillId="2" borderId="2" xfId="23" applyFont="1" applyFill="1" applyBorder="1" applyAlignment="1">
      <alignment horizontal="left" wrapText="1"/>
      <protection/>
    </xf>
    <xf numFmtId="0" fontId="11" fillId="2" borderId="0" xfId="23" applyFont="1" applyFill="1" applyBorder="1" applyAlignment="1">
      <alignment horizontal="left" wrapText="1"/>
      <protection/>
    </xf>
    <xf numFmtId="3" fontId="3" fillId="2" borderId="24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12" fillId="2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2" borderId="14" xfId="0" applyNumberFormat="1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0" fontId="3" fillId="2" borderId="24" xfId="22" applyFont="1" applyFill="1" applyBorder="1" applyAlignment="1">
      <alignment vertical="top" wrapText="1"/>
      <protection/>
    </xf>
    <xf numFmtId="0" fontId="3" fillId="2" borderId="1" xfId="22" applyFont="1" applyFill="1" applyBorder="1" applyAlignment="1">
      <alignment vertical="top" wrapText="1"/>
      <protection/>
    </xf>
  </cellXfs>
  <cellStyles count="15">
    <cellStyle name="Normal" xfId="0"/>
    <cellStyle name="=D:\WINNT\SYSTEM32\COMMAND.COM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ata1Q" xfId="22"/>
    <cellStyle name="Normal_II.Q SK" xfId="23"/>
    <cellStyle name="Normal_poisťovne" xfId="24"/>
    <cellStyle name="Normal_Sheet1" xfId="25"/>
    <cellStyle name="Normal_Sheet2" xfId="26"/>
    <cellStyle name="Normal_tabulky_BCBP_CDCP_30.6.201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1"/>
  <sheetViews>
    <sheetView tabSelected="1" view="pageBreakPreview" zoomScaleNormal="115" zoomScaleSheetLayoutView="100" workbookViewId="0" topLeftCell="A1">
      <selection activeCell="J1" sqref="J1"/>
    </sheetView>
  </sheetViews>
  <sheetFormatPr defaultColWidth="9.00390625" defaultRowHeight="12" customHeight="1"/>
  <cols>
    <col min="1" max="1" width="26.625" style="278" customWidth="1"/>
    <col min="2" max="2" width="8.125" style="278" customWidth="1"/>
    <col min="3" max="3" width="8.375" style="278" customWidth="1"/>
    <col min="4" max="5" width="7.625" style="278" customWidth="1"/>
    <col min="6" max="7" width="6.625" style="278" customWidth="1"/>
    <col min="8" max="9" width="6.75390625" style="278" customWidth="1"/>
    <col min="10" max="10" width="5.375" style="278" customWidth="1"/>
    <col min="11" max="16384" width="9.00390625" style="278" customWidth="1"/>
  </cols>
  <sheetData>
    <row r="1" spans="1:8" ht="13.5" thickBot="1">
      <c r="A1" s="356" t="s">
        <v>187</v>
      </c>
      <c r="B1" s="357"/>
      <c r="C1" s="357"/>
      <c r="D1" s="357"/>
      <c r="E1" s="357"/>
      <c r="F1" s="357"/>
      <c r="G1" s="357"/>
      <c r="H1" s="357"/>
    </row>
    <row r="2" spans="1:8" ht="9" customHeight="1">
      <c r="A2" s="279"/>
      <c r="B2" s="280"/>
      <c r="C2" s="280"/>
      <c r="D2" s="280"/>
      <c r="E2" s="280"/>
      <c r="F2" s="280"/>
      <c r="G2" s="280"/>
      <c r="H2" s="280"/>
    </row>
    <row r="3" spans="1:8" ht="31.5" customHeight="1">
      <c r="A3" s="281"/>
      <c r="B3" s="282" t="s">
        <v>188</v>
      </c>
      <c r="C3" s="282" t="s">
        <v>189</v>
      </c>
      <c r="D3" s="282" t="s">
        <v>3</v>
      </c>
      <c r="E3" s="282" t="s">
        <v>190</v>
      </c>
      <c r="F3" s="282" t="s">
        <v>0</v>
      </c>
      <c r="G3" s="282" t="s">
        <v>1</v>
      </c>
      <c r="H3" s="283" t="s">
        <v>2</v>
      </c>
    </row>
    <row r="4" spans="1:8" ht="9" customHeight="1" thickBot="1">
      <c r="A4" s="284"/>
      <c r="B4" s="285"/>
      <c r="C4" s="285"/>
      <c r="D4" s="285"/>
      <c r="E4" s="285"/>
      <c r="F4" s="285"/>
      <c r="G4" s="285"/>
      <c r="H4" s="285"/>
    </row>
    <row r="5" spans="1:10" ht="12" customHeight="1" thickBot="1">
      <c r="A5" s="286" t="s">
        <v>191</v>
      </c>
      <c r="B5" s="52">
        <v>61173889</v>
      </c>
      <c r="C5" s="287">
        <v>0.02213218780319819</v>
      </c>
      <c r="D5" s="287">
        <v>0.01515387157926762</v>
      </c>
      <c r="E5" s="287">
        <v>1</v>
      </c>
      <c r="F5" s="287">
        <v>0.5414901772878948</v>
      </c>
      <c r="G5" s="287">
        <v>0.70517681162955</v>
      </c>
      <c r="H5" s="52">
        <v>1218.5957656196128</v>
      </c>
      <c r="J5" s="288"/>
    </row>
    <row r="6" spans="1:8" ht="12" customHeight="1" thickBot="1">
      <c r="A6" s="289" t="s">
        <v>192</v>
      </c>
      <c r="B6" s="56">
        <v>38083110</v>
      </c>
      <c r="C6" s="55">
        <v>0.011290280651974065</v>
      </c>
      <c r="D6" s="55">
        <v>0.038342717870777365</v>
      </c>
      <c r="E6" s="55">
        <v>0.6225386455322466</v>
      </c>
      <c r="F6" s="55">
        <v>0.5474249083123726</v>
      </c>
      <c r="G6" s="55">
        <v>0.7219916388131117</v>
      </c>
      <c r="H6" s="56">
        <v>1244.669101425224</v>
      </c>
    </row>
    <row r="7" spans="1:8" ht="12" customHeight="1" thickBot="1">
      <c r="A7" s="289" t="s">
        <v>193</v>
      </c>
      <c r="B7" s="56">
        <v>19524069</v>
      </c>
      <c r="C7" s="55">
        <v>0.00031320315452685606</v>
      </c>
      <c r="D7" s="55">
        <v>0.09494847720315125</v>
      </c>
      <c r="E7" s="55">
        <v>0.3191569036913772</v>
      </c>
      <c r="F7" s="55">
        <v>0.6277041942435257</v>
      </c>
      <c r="G7" s="55">
        <v>0.8214627289014396</v>
      </c>
      <c r="H7" s="56">
        <v>1610.448170186697</v>
      </c>
    </row>
    <row r="8" spans="1:8" ht="12" customHeight="1" thickBot="1">
      <c r="A8" s="289" t="s">
        <v>194</v>
      </c>
      <c r="B8" s="56">
        <v>18611875</v>
      </c>
      <c r="C8" s="55">
        <v>0.00031066187581852984</v>
      </c>
      <c r="D8" s="55">
        <v>0.10104055301807358</v>
      </c>
      <c r="E8" s="55">
        <v>0.3042454109791843</v>
      </c>
      <c r="F8" s="55">
        <v>0.6322298532522919</v>
      </c>
      <c r="G8" s="55">
        <v>0.8273363645522012</v>
      </c>
      <c r="H8" s="56">
        <v>1628.0694043586252</v>
      </c>
    </row>
    <row r="9" spans="1:8" ht="12" customHeight="1" thickBot="1">
      <c r="A9" s="289" t="s">
        <v>195</v>
      </c>
      <c r="B9" s="56">
        <v>14755310</v>
      </c>
      <c r="C9" s="55">
        <v>0.007254879768706994</v>
      </c>
      <c r="D9" s="55">
        <v>-0.03480528268000194</v>
      </c>
      <c r="E9" s="55">
        <v>0.2412027458316407</v>
      </c>
      <c r="F9" s="55">
        <v>0.49753526018768834</v>
      </c>
      <c r="G9" s="55">
        <v>0.7085317760182606</v>
      </c>
      <c r="H9" s="56">
        <v>1177.585017653891</v>
      </c>
    </row>
    <row r="10" spans="1:8" ht="12" customHeight="1" thickBot="1">
      <c r="A10" s="289" t="s">
        <v>196</v>
      </c>
      <c r="B10" s="56">
        <v>837039</v>
      </c>
      <c r="C10" s="55">
        <v>0.004115698312742895</v>
      </c>
      <c r="D10" s="55">
        <v>-0.09829330064215336</v>
      </c>
      <c r="E10" s="55">
        <v>0.013682945676381633</v>
      </c>
      <c r="F10" s="55">
        <v>0.580492665216316</v>
      </c>
      <c r="G10" s="55">
        <v>0.7615929484767138</v>
      </c>
      <c r="H10" s="56">
        <v>1459.8920380689221</v>
      </c>
    </row>
    <row r="11" spans="1:8" ht="12" customHeight="1" thickBot="1">
      <c r="A11" s="289" t="s">
        <v>197</v>
      </c>
      <c r="B11" s="56">
        <v>961926</v>
      </c>
      <c r="C11" s="55">
        <v>0.0011445786890051832</v>
      </c>
      <c r="D11" s="55">
        <v>-0.09216378927141955</v>
      </c>
      <c r="E11" s="55">
        <v>0.015724453941452048</v>
      </c>
      <c r="F11" s="55">
        <v>0.7829791480841561</v>
      </c>
      <c r="G11" s="55">
        <v>0.9380378532236368</v>
      </c>
      <c r="H11" s="56">
        <v>2651.8192918016944</v>
      </c>
    </row>
    <row r="12" spans="1:8" ht="12" customHeight="1" thickBot="1">
      <c r="A12" s="289" t="s">
        <v>198</v>
      </c>
      <c r="B12" s="56">
        <v>2004766</v>
      </c>
      <c r="C12" s="55">
        <v>0.15575882671593594</v>
      </c>
      <c r="D12" s="55">
        <v>0.2764933531823097</v>
      </c>
      <c r="E12" s="55">
        <v>0.03277159639139503</v>
      </c>
      <c r="F12" s="55">
        <v>0.5659303878856684</v>
      </c>
      <c r="G12" s="55">
        <v>0.7237697566698558</v>
      </c>
      <c r="H12" s="56">
        <v>1684.4204285627106</v>
      </c>
    </row>
    <row r="13" spans="1:8" ht="12" customHeight="1" thickBot="1">
      <c r="A13" s="289" t="s">
        <v>199</v>
      </c>
      <c r="B13" s="56">
        <v>5370414</v>
      </c>
      <c r="C13" s="55" t="s">
        <v>200</v>
      </c>
      <c r="D13" s="55">
        <v>-0.1653015399387966</v>
      </c>
      <c r="E13" s="55">
        <v>0.0877893180863489</v>
      </c>
      <c r="F13" s="55">
        <v>0.35433339031218075</v>
      </c>
      <c r="G13" s="55">
        <v>0.4954811677460993</v>
      </c>
      <c r="H13" s="56">
        <v>881.517594693572</v>
      </c>
    </row>
    <row r="14" spans="1:8" ht="23.25" customHeight="1" thickBot="1">
      <c r="A14" s="289" t="s">
        <v>201</v>
      </c>
      <c r="B14" s="56">
        <v>644992</v>
      </c>
      <c r="C14" s="55" t="s">
        <v>200</v>
      </c>
      <c r="D14" s="55">
        <v>0.14832644922375726</v>
      </c>
      <c r="E14" s="55">
        <v>0.010543583390619485</v>
      </c>
      <c r="F14" s="55">
        <v>0.568061309287557</v>
      </c>
      <c r="G14" s="55">
        <v>0.7915602053978964</v>
      </c>
      <c r="H14" s="56">
        <v>1442.780633192228</v>
      </c>
    </row>
    <row r="15" spans="1:8" ht="12" customHeight="1" thickBot="1">
      <c r="A15" s="289" t="s">
        <v>202</v>
      </c>
      <c r="B15" s="56">
        <v>14550630</v>
      </c>
      <c r="C15" s="55" t="s">
        <v>200</v>
      </c>
      <c r="D15" s="55">
        <v>0.043824078709105985</v>
      </c>
      <c r="E15" s="55">
        <v>0.23785687386983032</v>
      </c>
      <c r="F15" s="55">
        <v>0.5977269025464876</v>
      </c>
      <c r="G15" s="55">
        <v>0.8165684922233608</v>
      </c>
      <c r="H15" s="56">
        <v>1545.0850300090963</v>
      </c>
    </row>
    <row r="16" spans="1:8" ht="12" customHeight="1" thickBot="1">
      <c r="A16" s="289" t="s">
        <v>203</v>
      </c>
      <c r="B16" s="56">
        <v>12867091</v>
      </c>
      <c r="C16" s="55" t="s">
        <v>200</v>
      </c>
      <c r="D16" s="55">
        <v>0.08008477770321898</v>
      </c>
      <c r="E16" s="55">
        <v>0.2103363250291313</v>
      </c>
      <c r="F16" s="55">
        <v>0.6345529071023124</v>
      </c>
      <c r="G16" s="55">
        <v>0.8385467235756707</v>
      </c>
      <c r="H16" s="56">
        <v>1680.461584577379</v>
      </c>
    </row>
    <row r="17" spans="1:8" ht="12" customHeight="1" thickBot="1">
      <c r="A17" s="289" t="s">
        <v>204</v>
      </c>
      <c r="B17" s="56">
        <v>11852852</v>
      </c>
      <c r="C17" s="55" t="s">
        <v>200</v>
      </c>
      <c r="D17" s="55">
        <v>0.089413239831166</v>
      </c>
      <c r="E17" s="55">
        <v>0.193756718654915</v>
      </c>
      <c r="F17" s="55">
        <v>0.6533635955295822</v>
      </c>
      <c r="G17" s="55">
        <v>0.8494809519261693</v>
      </c>
      <c r="H17" s="56">
        <v>1740.9668949503973</v>
      </c>
    </row>
    <row r="18" spans="1:8" ht="12" customHeight="1" thickBot="1">
      <c r="A18" s="289" t="s">
        <v>205</v>
      </c>
      <c r="B18" s="56">
        <v>131516</v>
      </c>
      <c r="C18" s="55" t="s">
        <v>200</v>
      </c>
      <c r="D18" s="55">
        <v>-0.08765114359248283</v>
      </c>
      <c r="E18" s="55">
        <v>0.0021498714917405366</v>
      </c>
      <c r="F18" s="55">
        <v>0.9109690075732231</v>
      </c>
      <c r="G18" s="55">
        <v>1</v>
      </c>
      <c r="H18" s="56">
        <v>2844.4422581677</v>
      </c>
    </row>
    <row r="19" spans="1:8" ht="12" customHeight="1" thickBot="1">
      <c r="A19" s="289" t="s">
        <v>206</v>
      </c>
      <c r="B19" s="56">
        <v>371935</v>
      </c>
      <c r="C19" s="55" t="s">
        <v>200</v>
      </c>
      <c r="D19" s="55">
        <v>0.01984101958053075</v>
      </c>
      <c r="E19" s="55">
        <v>0.0060799632993743455</v>
      </c>
      <c r="F19" s="55">
        <v>0.618997943188998</v>
      </c>
      <c r="G19" s="55">
        <v>0.8155322838668047</v>
      </c>
      <c r="H19" s="56">
        <v>1663.172883452844</v>
      </c>
    </row>
    <row r="20" spans="1:8" ht="12" customHeight="1" thickBot="1">
      <c r="A20" s="289" t="s">
        <v>207</v>
      </c>
      <c r="B20" s="56">
        <v>-16566</v>
      </c>
      <c r="C20" s="55" t="s">
        <v>200</v>
      </c>
      <c r="D20" s="55">
        <v>-1.2968657599053814</v>
      </c>
      <c r="E20" s="55">
        <v>-0.00027080181219147275</v>
      </c>
      <c r="F20" s="55">
        <v>1</v>
      </c>
      <c r="G20" s="55">
        <v>1</v>
      </c>
      <c r="H20" s="56">
        <v>304627.52642767824</v>
      </c>
    </row>
    <row r="21" spans="1:8" ht="12" customHeight="1" thickBot="1">
      <c r="A21" s="289" t="s">
        <v>208</v>
      </c>
      <c r="B21" s="56">
        <v>527354</v>
      </c>
      <c r="C21" s="55" t="s">
        <v>200</v>
      </c>
      <c r="D21" s="55">
        <v>0.12597789696638428</v>
      </c>
      <c r="E21" s="55">
        <v>0.008620573395292885</v>
      </c>
      <c r="F21" s="55">
        <v>0.7632595941246297</v>
      </c>
      <c r="G21" s="55">
        <v>0.9745521983335672</v>
      </c>
      <c r="H21" s="56">
        <v>2354.6948677623795</v>
      </c>
    </row>
    <row r="22" spans="1:8" ht="12" customHeight="1" thickBot="1">
      <c r="A22" s="289" t="s">
        <v>209</v>
      </c>
      <c r="B22" s="56">
        <v>1378679</v>
      </c>
      <c r="C22" s="55" t="s">
        <v>200</v>
      </c>
      <c r="D22" s="55">
        <v>-0.1291259290328205</v>
      </c>
      <c r="E22" s="55">
        <v>0.022537050080304686</v>
      </c>
      <c r="F22" s="55">
        <v>0.6242062147896646</v>
      </c>
      <c r="G22" s="55">
        <v>0.8663865918027329</v>
      </c>
      <c r="H22" s="56">
        <v>1909.1216303054553</v>
      </c>
    </row>
    <row r="23" spans="1:8" ht="12" customHeight="1" thickBot="1">
      <c r="A23" s="289" t="s">
        <v>210</v>
      </c>
      <c r="B23" s="56">
        <v>1303725</v>
      </c>
      <c r="C23" s="55">
        <v>0.12955799727703313</v>
      </c>
      <c r="D23" s="55">
        <v>-0.12923734756769534</v>
      </c>
      <c r="E23" s="55">
        <v>0.021311788760070494</v>
      </c>
      <c r="F23" s="55">
        <v>0.6114211202515868</v>
      </c>
      <c r="G23" s="55">
        <v>0.862001572417496</v>
      </c>
      <c r="H23" s="56">
        <v>1840.4096584812673</v>
      </c>
    </row>
    <row r="24" spans="1:8" ht="12" customHeight="1" thickBot="1">
      <c r="A24" s="289" t="s">
        <v>211</v>
      </c>
      <c r="B24" s="56">
        <v>320338</v>
      </c>
      <c r="C24" s="55">
        <v>0.30620157458684266</v>
      </c>
      <c r="D24" s="55">
        <v>0.031275855297257404</v>
      </c>
      <c r="E24" s="55">
        <v>0.005236515206675842</v>
      </c>
      <c r="F24" s="55">
        <v>0.8242137991746218</v>
      </c>
      <c r="G24" s="55">
        <v>0.9741429365232973</v>
      </c>
      <c r="H24" s="56">
        <v>2658.135460947853</v>
      </c>
    </row>
    <row r="25" spans="1:8" ht="12" customHeight="1" thickBot="1">
      <c r="A25" s="289" t="s">
        <v>212</v>
      </c>
      <c r="B25" s="56">
        <v>726055</v>
      </c>
      <c r="C25" s="55">
        <v>0.04375839295921108</v>
      </c>
      <c r="D25" s="55">
        <v>-0.21222007992213943</v>
      </c>
      <c r="E25" s="55">
        <v>0.011868707578816837</v>
      </c>
      <c r="F25" s="55">
        <v>0.7180833407937415</v>
      </c>
      <c r="G25" s="55">
        <v>0.8824276397793556</v>
      </c>
      <c r="H25" s="56">
        <v>2211.2629939861226</v>
      </c>
    </row>
    <row r="26" spans="1:8" ht="12" customHeight="1" thickBot="1">
      <c r="A26" s="289" t="s">
        <v>213</v>
      </c>
      <c r="B26" s="56">
        <v>257332</v>
      </c>
      <c r="C26" s="55">
        <v>0.15174560489950725</v>
      </c>
      <c r="D26" s="55">
        <v>-0.028759926326277996</v>
      </c>
      <c r="E26" s="55">
        <v>0.004206565974577814</v>
      </c>
      <c r="F26" s="55">
        <v>0.8866056300809849</v>
      </c>
      <c r="G26" s="55">
        <v>1</v>
      </c>
      <c r="H26" s="56">
        <v>3825.2912304985275</v>
      </c>
    </row>
    <row r="27" spans="1:8" ht="12" customHeight="1" thickBot="1">
      <c r="A27" s="289" t="s">
        <v>208</v>
      </c>
      <c r="B27" s="56">
        <v>74954</v>
      </c>
      <c r="C27" s="55" t="s">
        <v>200</v>
      </c>
      <c r="D27" s="55">
        <v>-0.1271833806884345</v>
      </c>
      <c r="E27" s="55">
        <v>0.0012252613202341934</v>
      </c>
      <c r="F27" s="55">
        <v>0.942524748512421</v>
      </c>
      <c r="G27" s="55">
        <v>0.9872588520959522</v>
      </c>
      <c r="H27" s="56">
        <v>4678.981737469009</v>
      </c>
    </row>
    <row r="28" spans="1:8" ht="12" customHeight="1" thickBot="1">
      <c r="A28" s="289" t="s">
        <v>211</v>
      </c>
      <c r="B28" s="56">
        <v>358</v>
      </c>
      <c r="C28" s="55" t="s">
        <v>200</v>
      </c>
      <c r="D28" s="55">
        <v>0.29241877256317683</v>
      </c>
      <c r="E28" s="55">
        <v>5.852170032871378E-06</v>
      </c>
      <c r="F28" s="55">
        <v>1</v>
      </c>
      <c r="G28" s="55">
        <v>1</v>
      </c>
      <c r="H28" s="56">
        <v>8058.5811928466655</v>
      </c>
    </row>
    <row r="29" spans="1:8" ht="12" customHeight="1" thickBot="1">
      <c r="A29" s="289" t="s">
        <v>213</v>
      </c>
      <c r="B29" s="56">
        <v>74596</v>
      </c>
      <c r="C29" s="55" t="s">
        <v>200</v>
      </c>
      <c r="D29" s="55">
        <v>-0.12854122127594947</v>
      </c>
      <c r="E29" s="55">
        <v>0.001219409150201322</v>
      </c>
      <c r="F29" s="55">
        <v>0.9470480990937852</v>
      </c>
      <c r="G29" s="55">
        <v>0.9914740736768728</v>
      </c>
      <c r="H29" s="56">
        <v>4723.55094545843</v>
      </c>
    </row>
    <row r="30" spans="1:8" ht="12" customHeight="1" thickBot="1">
      <c r="A30" s="290" t="s">
        <v>214</v>
      </c>
      <c r="B30" s="60">
        <v>304860</v>
      </c>
      <c r="C30" s="59">
        <v>0</v>
      </c>
      <c r="D30" s="59">
        <v>-0.3127561440763935</v>
      </c>
      <c r="E30" s="59">
        <v>0.004983498760394324</v>
      </c>
      <c r="F30" s="59">
        <v>0.68796168733189</v>
      </c>
      <c r="G30" s="59">
        <v>0.8849603096503313</v>
      </c>
      <c r="H30" s="60">
        <v>1847.9246923881317</v>
      </c>
    </row>
    <row r="31" spans="1:8" ht="12" customHeight="1" thickBot="1">
      <c r="A31" s="291" t="s">
        <v>215</v>
      </c>
      <c r="B31" s="61">
        <v>58131678</v>
      </c>
      <c r="C31" s="287">
        <v>0.032971575325935025</v>
      </c>
      <c r="D31" s="287">
        <v>0.015544634335346919</v>
      </c>
      <c r="E31" s="287">
        <v>1</v>
      </c>
      <c r="F31" s="287">
        <v>0.5394437779690447</v>
      </c>
      <c r="G31" s="287">
        <v>0.7055341323537917</v>
      </c>
      <c r="H31" s="61">
        <v>1213.4401724341533</v>
      </c>
    </row>
    <row r="32" spans="1:8" ht="12" customHeight="1" thickBot="1">
      <c r="A32" s="289" t="s">
        <v>216</v>
      </c>
      <c r="B32" s="56">
        <v>42894233</v>
      </c>
      <c r="C32" s="55">
        <v>0.0006122734494401613</v>
      </c>
      <c r="D32" s="55">
        <v>0.042237835321630834</v>
      </c>
      <c r="E32" s="55">
        <v>0.7378805235933495</v>
      </c>
      <c r="F32" s="55">
        <v>0.5389469022560679</v>
      </c>
      <c r="G32" s="55">
        <v>0.7040100705379205</v>
      </c>
      <c r="H32" s="56">
        <v>1218.850951277467</v>
      </c>
    </row>
    <row r="33" spans="1:8" ht="12" customHeight="1" thickBot="1">
      <c r="A33" s="289" t="s">
        <v>217</v>
      </c>
      <c r="B33" s="56">
        <v>27955909</v>
      </c>
      <c r="C33" s="55">
        <v>0.03281703342216488</v>
      </c>
      <c r="D33" s="55">
        <v>0.030795122976625677</v>
      </c>
      <c r="E33" s="55">
        <v>0.4809066237516832</v>
      </c>
      <c r="F33" s="55">
        <v>0.558260724056585</v>
      </c>
      <c r="G33" s="55">
        <v>0.7282768376445924</v>
      </c>
      <c r="H33" s="56">
        <v>1360.1636321823612</v>
      </c>
    </row>
    <row r="34" spans="1:8" ht="12" customHeight="1" thickBot="1">
      <c r="A34" s="289" t="s">
        <v>218</v>
      </c>
      <c r="B34" s="56">
        <v>27013197</v>
      </c>
      <c r="C34" s="55">
        <v>0.03230287773787012</v>
      </c>
      <c r="D34" s="55">
        <v>0.04316641582403902</v>
      </c>
      <c r="E34" s="55">
        <v>0.464689785834154</v>
      </c>
      <c r="F34" s="55">
        <v>0.545227652987538</v>
      </c>
      <c r="G34" s="55">
        <v>0.7120166857702922</v>
      </c>
      <c r="H34" s="56">
        <v>1342.8365936170649</v>
      </c>
    </row>
    <row r="35" spans="1:8" ht="12" customHeight="1" thickBot="1">
      <c r="A35" s="289" t="s">
        <v>219</v>
      </c>
      <c r="B35" s="56">
        <v>25511289</v>
      </c>
      <c r="C35" s="55">
        <v>0.03350363833046617</v>
      </c>
      <c r="D35" s="55">
        <v>0.04700614874698039</v>
      </c>
      <c r="E35" s="55">
        <v>0.43885347675668335</v>
      </c>
      <c r="F35" s="55">
        <v>0.5368163874432217</v>
      </c>
      <c r="G35" s="55">
        <v>0.7114507228544978</v>
      </c>
      <c r="H35" s="56">
        <v>1334.1035502497612</v>
      </c>
    </row>
    <row r="36" spans="1:8" ht="12" customHeight="1" thickBot="1">
      <c r="A36" s="289" t="s">
        <v>220</v>
      </c>
      <c r="B36" s="56">
        <v>8929749</v>
      </c>
      <c r="C36" s="55">
        <v>0.04429049461524619</v>
      </c>
      <c r="D36" s="55">
        <v>0.017626631980539376</v>
      </c>
      <c r="E36" s="55">
        <v>0.1536124417395968</v>
      </c>
      <c r="F36" s="55">
        <v>0.5692364925374722</v>
      </c>
      <c r="G36" s="55">
        <v>0.7674687160859729</v>
      </c>
      <c r="H36" s="56">
        <v>1498.1167666425774</v>
      </c>
    </row>
    <row r="37" spans="1:8" ht="12" customHeight="1" thickBot="1">
      <c r="A37" s="289" t="s">
        <v>221</v>
      </c>
      <c r="B37" s="56">
        <v>3488459</v>
      </c>
      <c r="C37" s="55">
        <v>0.06336723464429422</v>
      </c>
      <c r="D37" s="55">
        <v>-0.009975848632510442</v>
      </c>
      <c r="E37" s="55">
        <v>0.06000960440192351</v>
      </c>
      <c r="F37" s="55">
        <v>0.6626665241013295</v>
      </c>
      <c r="G37" s="55">
        <v>0.858339742562547</v>
      </c>
      <c r="H37" s="56">
        <v>1737.8028202857254</v>
      </c>
    </row>
    <row r="38" spans="1:8" ht="12" customHeight="1" thickBot="1">
      <c r="A38" s="289" t="s">
        <v>222</v>
      </c>
      <c r="B38" s="56">
        <v>1391751</v>
      </c>
      <c r="C38" s="55">
        <v>0.0038821599553368383</v>
      </c>
      <c r="D38" s="55">
        <v>-0.004923364675752162</v>
      </c>
      <c r="E38" s="55">
        <v>0.02394135259608367</v>
      </c>
      <c r="F38" s="55">
        <v>0.6556654171615468</v>
      </c>
      <c r="G38" s="55">
        <v>0.8784883215460236</v>
      </c>
      <c r="H38" s="56">
        <v>1816.0643309900306</v>
      </c>
    </row>
    <row r="39" spans="1:8" ht="12" customHeight="1" thickBot="1">
      <c r="A39" s="289" t="s">
        <v>223</v>
      </c>
      <c r="B39" s="56">
        <v>2071077</v>
      </c>
      <c r="C39" s="55">
        <v>0.060347828690096986</v>
      </c>
      <c r="D39" s="55">
        <v>0.32490420230426253</v>
      </c>
      <c r="E39" s="55">
        <v>0.03562733902159163</v>
      </c>
      <c r="F39" s="55">
        <v>0.6308128572718446</v>
      </c>
      <c r="G39" s="55">
        <v>0.8109852989531534</v>
      </c>
      <c r="H39" s="56">
        <v>1697.7647642157403</v>
      </c>
    </row>
    <row r="40" spans="1:8" ht="12" customHeight="1" thickBot="1">
      <c r="A40" s="289" t="s">
        <v>224</v>
      </c>
      <c r="B40" s="56">
        <v>2891507</v>
      </c>
      <c r="C40" s="55">
        <v>0.009082806993031661</v>
      </c>
      <c r="D40" s="55">
        <v>-0.2912606509797443</v>
      </c>
      <c r="E40" s="55">
        <v>0.04974064227081145</v>
      </c>
      <c r="F40" s="55">
        <v>0.5690347628416601</v>
      </c>
      <c r="G40" s="55">
        <v>0.7195458976927948</v>
      </c>
      <c r="H40" s="56">
        <v>1430.5407056748372</v>
      </c>
    </row>
    <row r="41" spans="1:8" ht="12" customHeight="1" thickBot="1">
      <c r="A41" s="289" t="s">
        <v>225</v>
      </c>
      <c r="B41" s="56">
        <v>687023</v>
      </c>
      <c r="C41" s="55">
        <v>0</v>
      </c>
      <c r="D41" s="55">
        <v>-0.6533473066189275</v>
      </c>
      <c r="E41" s="55">
        <v>0.011818392718682574</v>
      </c>
      <c r="F41" s="55">
        <v>0.7014321209042492</v>
      </c>
      <c r="G41" s="55">
        <v>0.9262470106532096</v>
      </c>
      <c r="H41" s="56">
        <v>2155.5732675732934</v>
      </c>
    </row>
    <row r="42" spans="1:8" ht="12" customHeight="1" thickBot="1">
      <c r="A42" s="289" t="s">
        <v>226</v>
      </c>
      <c r="B42" s="56">
        <v>1841286</v>
      </c>
      <c r="C42" s="55">
        <v>0.013334701942012268</v>
      </c>
      <c r="D42" s="55">
        <v>0.029564775901749663</v>
      </c>
      <c r="E42" s="55">
        <v>0.031674399627686645</v>
      </c>
      <c r="F42" s="55">
        <v>0.6756125881584936</v>
      </c>
      <c r="G42" s="55">
        <v>0.7708938209490541</v>
      </c>
      <c r="H42" s="56">
        <v>1922.4281331770865</v>
      </c>
    </row>
    <row r="43" spans="1:8" ht="12" customHeight="1" thickBot="1">
      <c r="A43" s="289" t="s">
        <v>227</v>
      </c>
      <c r="B43" s="56">
        <v>4281799</v>
      </c>
      <c r="C43" s="55">
        <v>0.042234350561527995</v>
      </c>
      <c r="D43" s="55">
        <v>-0.013020125007952466</v>
      </c>
      <c r="E43" s="55">
        <v>0.07365689667516565</v>
      </c>
      <c r="F43" s="55">
        <v>0.7649394565228307</v>
      </c>
      <c r="G43" s="55">
        <v>0.9067041680377804</v>
      </c>
      <c r="H43" s="56">
        <v>2390.1031076959307</v>
      </c>
    </row>
    <row r="44" spans="1:8" ht="12" customHeight="1" thickBot="1">
      <c r="A44" s="289" t="s">
        <v>228</v>
      </c>
      <c r="B44" s="56">
        <v>3370696</v>
      </c>
      <c r="C44" s="55">
        <v>0.04971109824202479</v>
      </c>
      <c r="D44" s="55">
        <v>-0.007742718718115271</v>
      </c>
      <c r="E44" s="55">
        <v>0.057983807038909145</v>
      </c>
      <c r="F44" s="55">
        <v>0.7815830914446156</v>
      </c>
      <c r="G44" s="55">
        <v>0.9148315362761875</v>
      </c>
      <c r="H44" s="56">
        <v>2592.4131229347263</v>
      </c>
    </row>
    <row r="45" spans="1:8" ht="12" customHeight="1" thickBot="1">
      <c r="A45" s="289" t="s">
        <v>229</v>
      </c>
      <c r="B45" s="56">
        <v>327227</v>
      </c>
      <c r="C45" s="55">
        <v>0.03928465560604718</v>
      </c>
      <c r="D45" s="55">
        <v>1.5408979376320038</v>
      </c>
      <c r="E45" s="55">
        <v>0.0056290651028514955</v>
      </c>
      <c r="F45" s="55">
        <v>0.9389873085044939</v>
      </c>
      <c r="G45" s="55">
        <v>0.9944778395425805</v>
      </c>
      <c r="H45" s="56">
        <v>5661.018789999319</v>
      </c>
    </row>
    <row r="46" spans="1:8" ht="12" customHeight="1" thickBot="1">
      <c r="A46" s="289" t="s">
        <v>230</v>
      </c>
      <c r="B46" s="276">
        <v>217413</v>
      </c>
      <c r="C46" s="55">
        <v>0.001945605828538312</v>
      </c>
      <c r="D46" s="55">
        <v>-0.283189254416332</v>
      </c>
      <c r="E46" s="55">
        <v>0.003740009018834791</v>
      </c>
      <c r="F46" s="55">
        <v>0.9910109865719676</v>
      </c>
      <c r="G46" s="55">
        <v>1.011456083590142</v>
      </c>
      <c r="H46" s="276">
        <v>4776.967096586738</v>
      </c>
    </row>
    <row r="47" spans="1:8" ht="12" customHeight="1" thickBot="1">
      <c r="A47" s="290" t="s">
        <v>231</v>
      </c>
      <c r="B47" s="57">
        <v>366463</v>
      </c>
      <c r="C47" s="59">
        <v>0</v>
      </c>
      <c r="D47" s="59">
        <v>-0.2803105287551355</v>
      </c>
      <c r="E47" s="59">
        <v>0.006304015514570214</v>
      </c>
      <c r="F47" s="59">
        <v>0.672968348782824</v>
      </c>
      <c r="G47" s="59">
        <v>0.9012014855524296</v>
      </c>
      <c r="H47" s="57">
        <v>1829.3623393116734</v>
      </c>
    </row>
    <row r="48" spans="1:8" ht="12" customHeight="1" thickBot="1">
      <c r="A48" s="277" t="s">
        <v>232</v>
      </c>
      <c r="B48" s="292">
        <v>27721863.19094</v>
      </c>
      <c r="C48" s="293"/>
      <c r="D48" s="294">
        <v>-0.02837627847832036</v>
      </c>
      <c r="E48" s="294">
        <v>0.47688049175081443</v>
      </c>
      <c r="F48" s="294">
        <v>0.5398829868293739</v>
      </c>
      <c r="G48" s="294">
        <v>0.7274007554813369</v>
      </c>
      <c r="H48" s="292">
        <v>1297.6155591981135</v>
      </c>
    </row>
    <row r="49" spans="1:8" ht="12" customHeight="1" thickBot="1">
      <c r="A49" s="289" t="s">
        <v>233</v>
      </c>
      <c r="B49" s="56">
        <v>527087.5</v>
      </c>
      <c r="C49" s="55"/>
      <c r="D49" s="55">
        <v>-0.38005213695809326</v>
      </c>
      <c r="E49" s="55">
        <v>0.009067130317483697</v>
      </c>
      <c r="F49" s="55">
        <v>0.7193302819740556</v>
      </c>
      <c r="G49" s="55">
        <v>0.9534470083240448</v>
      </c>
      <c r="H49" s="56">
        <v>2238.3889250176435</v>
      </c>
    </row>
    <row r="50" spans="1:8" ht="12" customHeight="1" thickBot="1">
      <c r="A50" s="289" t="s">
        <v>234</v>
      </c>
      <c r="B50" s="56">
        <v>3174743.75</v>
      </c>
      <c r="C50" s="55"/>
      <c r="D50" s="55">
        <v>-0.00984310984260306</v>
      </c>
      <c r="E50" s="55">
        <v>0.05461297280976476</v>
      </c>
      <c r="F50" s="55">
        <v>0.5607932923720221</v>
      </c>
      <c r="G50" s="55">
        <v>0.7727395321275929</v>
      </c>
      <c r="H50" s="56">
        <v>1382.405499448437</v>
      </c>
    </row>
    <row r="51" spans="1:8" ht="11.25" customHeight="1" thickBot="1">
      <c r="A51" s="290" t="s">
        <v>235</v>
      </c>
      <c r="B51" s="60">
        <v>5082501.37225</v>
      </c>
      <c r="C51" s="59"/>
      <c r="D51" s="59">
        <v>0.018816572318843594</v>
      </c>
      <c r="E51" s="59">
        <v>0.08743083886637507</v>
      </c>
      <c r="F51" s="59">
        <v>0.5780317908107969</v>
      </c>
      <c r="G51" s="59">
        <v>0.7504897157187383</v>
      </c>
      <c r="H51" s="60">
        <v>1394.9588933295265</v>
      </c>
    </row>
    <row r="52" spans="1:10" ht="72" customHeight="1">
      <c r="A52" s="360" t="s">
        <v>236</v>
      </c>
      <c r="B52" s="360"/>
      <c r="C52" s="360"/>
      <c r="D52" s="360"/>
      <c r="E52" s="360"/>
      <c r="F52" s="360"/>
      <c r="G52" s="360"/>
      <c r="H52" s="360"/>
      <c r="I52" s="360"/>
      <c r="J52" s="360"/>
    </row>
    <row r="53" ht="16.5" thickBot="1">
      <c r="A53" s="295" t="s">
        <v>237</v>
      </c>
    </row>
    <row r="54" spans="1:6" ht="9.75" customHeight="1">
      <c r="A54" s="279"/>
      <c r="B54" s="296"/>
      <c r="C54" s="296"/>
      <c r="D54" s="296"/>
      <c r="E54" s="296"/>
      <c r="F54" s="296"/>
    </row>
    <row r="55" spans="1:8" ht="38.25" customHeight="1">
      <c r="A55" s="297"/>
      <c r="B55" s="282" t="s">
        <v>238</v>
      </c>
      <c r="C55" s="282" t="s">
        <v>239</v>
      </c>
      <c r="D55" s="282" t="s">
        <v>0</v>
      </c>
      <c r="E55" s="282" t="s">
        <v>1</v>
      </c>
      <c r="F55" s="283" t="s">
        <v>2</v>
      </c>
      <c r="G55" s="298"/>
      <c r="H55" s="298"/>
    </row>
    <row r="56" spans="1:8" ht="9.75" customHeight="1" thickBot="1">
      <c r="A56" s="285"/>
      <c r="B56" s="285"/>
      <c r="C56" s="285"/>
      <c r="D56" s="285"/>
      <c r="E56" s="285"/>
      <c r="F56" s="285"/>
      <c r="G56" s="298"/>
      <c r="H56" s="298"/>
    </row>
    <row r="57" spans="1:8" ht="12.75" customHeight="1" thickBot="1">
      <c r="A57" s="299" t="s">
        <v>240</v>
      </c>
      <c r="B57" s="52">
        <v>593361</v>
      </c>
      <c r="C57" s="52">
        <v>586957</v>
      </c>
      <c r="D57" s="294">
        <v>0.5409185976159538</v>
      </c>
      <c r="E57" s="294">
        <v>0.7148093656307037</v>
      </c>
      <c r="F57" s="52">
        <v>1228.387257221587</v>
      </c>
      <c r="G57" s="298"/>
      <c r="H57" s="298"/>
    </row>
    <row r="58" spans="1:8" ht="12" customHeight="1" thickBot="1">
      <c r="A58" s="289" t="s">
        <v>241</v>
      </c>
      <c r="B58" s="56">
        <v>504576</v>
      </c>
      <c r="C58" s="56">
        <v>501866</v>
      </c>
      <c r="D58" s="55">
        <v>0.5378000539066464</v>
      </c>
      <c r="E58" s="55">
        <v>0.7088426718670725</v>
      </c>
      <c r="F58" s="56">
        <v>1217.3178175381022</v>
      </c>
      <c r="G58" s="298"/>
      <c r="H58" s="298"/>
    </row>
    <row r="59" spans="1:8" ht="12" customHeight="1" thickBot="1">
      <c r="A59" s="289" t="s">
        <v>242</v>
      </c>
      <c r="B59" s="56">
        <v>235645</v>
      </c>
      <c r="C59" s="56">
        <v>241018</v>
      </c>
      <c r="D59" s="55">
        <v>0.5077977466103673</v>
      </c>
      <c r="E59" s="55">
        <v>0.6802478304228818</v>
      </c>
      <c r="F59" s="56">
        <v>1154.4479528093486</v>
      </c>
      <c r="G59" s="298"/>
      <c r="H59" s="298"/>
    </row>
    <row r="60" spans="1:8" ht="12" customHeight="1" thickBot="1">
      <c r="A60" s="289" t="s">
        <v>243</v>
      </c>
      <c r="B60" s="56">
        <v>268931</v>
      </c>
      <c r="C60" s="56">
        <v>260848</v>
      </c>
      <c r="D60" s="55">
        <v>0.5640889298742057</v>
      </c>
      <c r="E60" s="55">
        <v>0.7338982861774953</v>
      </c>
      <c r="F60" s="56">
        <v>1294.09641569285</v>
      </c>
      <c r="G60" s="298"/>
      <c r="H60" s="298"/>
    </row>
    <row r="61" spans="1:8" ht="12" customHeight="1" thickBot="1">
      <c r="A61" s="289" t="s">
        <v>244</v>
      </c>
      <c r="B61" s="56">
        <v>68854</v>
      </c>
      <c r="C61" s="56">
        <v>70713</v>
      </c>
      <c r="D61" s="55">
        <v>0.6263107444738142</v>
      </c>
      <c r="E61" s="55">
        <v>0.757094722165742</v>
      </c>
      <c r="F61" s="56">
        <v>1626.4080067226164</v>
      </c>
      <c r="G61" s="298"/>
      <c r="H61" s="298"/>
    </row>
    <row r="62" spans="1:8" ht="12" customHeight="1" thickBot="1">
      <c r="A62" s="289" t="s">
        <v>245</v>
      </c>
      <c r="B62" s="56">
        <v>19931</v>
      </c>
      <c r="C62" s="56">
        <v>14378</v>
      </c>
      <c r="D62" s="55">
        <v>0.8340775676082485</v>
      </c>
      <c r="E62" s="55">
        <v>0.8958406502433395</v>
      </c>
      <c r="F62" s="56">
        <v>2562.992718738461</v>
      </c>
      <c r="G62" s="298"/>
      <c r="H62" s="298"/>
    </row>
    <row r="63" spans="1:8" ht="12" customHeight="1" thickBot="1">
      <c r="A63" s="289" t="s">
        <v>246</v>
      </c>
      <c r="B63" s="56">
        <v>1086653</v>
      </c>
      <c r="C63" s="56">
        <v>994480</v>
      </c>
      <c r="D63" s="55">
        <v>0.5805988264187368</v>
      </c>
      <c r="E63" s="55">
        <v>0.7805115945669647</v>
      </c>
      <c r="F63" s="56">
        <v>1408.5868135900087</v>
      </c>
      <c r="G63" s="298"/>
      <c r="H63" s="298"/>
    </row>
    <row r="64" spans="1:8" ht="12" customHeight="1" thickBot="1">
      <c r="A64" s="289" t="s">
        <v>247</v>
      </c>
      <c r="B64" s="56">
        <v>880489</v>
      </c>
      <c r="C64" s="56">
        <v>881980</v>
      </c>
      <c r="D64" s="55">
        <v>0.6093338496849082</v>
      </c>
      <c r="E64" s="55">
        <v>0.7944243115280789</v>
      </c>
      <c r="F64" s="56">
        <v>1500.259638624779</v>
      </c>
      <c r="G64" s="298"/>
      <c r="H64" s="298"/>
    </row>
    <row r="65" spans="1:8" ht="12" customHeight="1" thickBot="1">
      <c r="A65" s="289" t="s">
        <v>248</v>
      </c>
      <c r="B65" s="56">
        <v>309004</v>
      </c>
      <c r="C65" s="56">
        <v>376977</v>
      </c>
      <c r="D65" s="55">
        <v>0.4263213421185486</v>
      </c>
      <c r="E65" s="55">
        <v>0.6080859794695215</v>
      </c>
      <c r="F65" s="56">
        <v>996.383954534643</v>
      </c>
      <c r="G65" s="298"/>
      <c r="H65" s="300"/>
    </row>
    <row r="66" spans="1:8" ht="12" customHeight="1" thickBot="1">
      <c r="A66" s="289" t="s">
        <v>249</v>
      </c>
      <c r="B66" s="56">
        <v>1189493</v>
      </c>
      <c r="C66" s="56">
        <v>1258957</v>
      </c>
      <c r="D66" s="55">
        <v>0.5612172581091271</v>
      </c>
      <c r="E66" s="55">
        <v>0.7429493069736434</v>
      </c>
      <c r="F66" s="56">
        <v>1327.131480096005</v>
      </c>
      <c r="G66" s="298"/>
      <c r="H66" s="298"/>
    </row>
    <row r="67" spans="1:8" ht="12" customHeight="1" thickBot="1">
      <c r="A67" s="289" t="s">
        <v>250</v>
      </c>
      <c r="B67" s="56">
        <v>228943</v>
      </c>
      <c r="C67" s="56">
        <v>271143</v>
      </c>
      <c r="D67" s="55">
        <v>0.5848093193502313</v>
      </c>
      <c r="E67" s="55">
        <v>0.817050532228546</v>
      </c>
      <c r="F67" s="56">
        <v>1558.1832222624112</v>
      </c>
      <c r="G67" s="298"/>
      <c r="H67" s="298"/>
    </row>
    <row r="68" spans="1:8" ht="12" customHeight="1" thickBot="1">
      <c r="A68" s="289" t="s">
        <v>251</v>
      </c>
      <c r="B68" s="56">
        <v>206164</v>
      </c>
      <c r="C68" s="56">
        <v>112500</v>
      </c>
      <c r="D68" s="55">
        <v>0.5249319207490161</v>
      </c>
      <c r="E68" s="55">
        <v>0.7573973037729858</v>
      </c>
      <c r="F68" s="56">
        <v>1342.462874484291</v>
      </c>
      <c r="G68" s="298"/>
      <c r="H68" s="298"/>
    </row>
    <row r="69" spans="1:8" ht="12" customHeight="1" thickBot="1">
      <c r="A69" s="289" t="s">
        <v>252</v>
      </c>
      <c r="B69" s="56">
        <v>36574</v>
      </c>
      <c r="C69" s="56">
        <v>21642</v>
      </c>
      <c r="D69" s="55">
        <v>0.8677749220757915</v>
      </c>
      <c r="E69" s="55">
        <v>0.999453163449445</v>
      </c>
      <c r="F69" s="56">
        <v>3674.890626485013</v>
      </c>
      <c r="G69" s="298"/>
      <c r="H69" s="298"/>
    </row>
    <row r="70" spans="1:8" ht="12" customHeight="1" thickBot="1">
      <c r="A70" s="289" t="s">
        <v>253</v>
      </c>
      <c r="B70" s="56">
        <v>238740</v>
      </c>
      <c r="C70" s="56">
        <v>230828</v>
      </c>
      <c r="D70" s="55">
        <v>0.6120731150930682</v>
      </c>
      <c r="E70" s="55">
        <v>0.7866527702784719</v>
      </c>
      <c r="F70" s="56">
        <v>1498.0354580544813</v>
      </c>
      <c r="G70" s="298"/>
      <c r="H70" s="298"/>
    </row>
    <row r="71" spans="1:8" ht="12" customHeight="1" thickBot="1">
      <c r="A71" s="289" t="s">
        <v>254</v>
      </c>
      <c r="B71" s="56">
        <v>43968</v>
      </c>
      <c r="C71" s="56">
        <v>3685</v>
      </c>
      <c r="D71" s="55"/>
      <c r="E71" s="55"/>
      <c r="F71" s="56"/>
      <c r="G71" s="298"/>
      <c r="H71" s="298"/>
    </row>
    <row r="72" spans="1:8" ht="12" customHeight="1" thickBot="1">
      <c r="A72" s="289" t="s">
        <v>255</v>
      </c>
      <c r="B72" s="56">
        <v>-113118</v>
      </c>
      <c r="C72" s="56">
        <v>-143655</v>
      </c>
      <c r="D72" s="55"/>
      <c r="E72" s="55"/>
      <c r="F72" s="56"/>
      <c r="G72" s="298"/>
      <c r="H72" s="298"/>
    </row>
    <row r="73" spans="1:8" ht="12" customHeight="1" thickBot="1">
      <c r="A73" s="289" t="s">
        <v>256</v>
      </c>
      <c r="B73" s="56">
        <v>493292</v>
      </c>
      <c r="C73" s="56">
        <v>407523</v>
      </c>
      <c r="D73" s="55">
        <v>0.625853704821527</v>
      </c>
      <c r="E73" s="55">
        <v>0.8762044732820421</v>
      </c>
      <c r="F73" s="56">
        <v>1714.728993254205</v>
      </c>
      <c r="G73" s="298"/>
      <c r="H73" s="298"/>
    </row>
    <row r="74" spans="1:8" ht="12" customHeight="1" thickBot="1">
      <c r="A74" s="289" t="s">
        <v>257</v>
      </c>
      <c r="B74" s="56">
        <v>110905</v>
      </c>
      <c r="C74" s="56">
        <v>43982</v>
      </c>
      <c r="D74" s="55"/>
      <c r="E74" s="55"/>
      <c r="F74" s="56"/>
      <c r="G74" s="298"/>
      <c r="H74" s="298"/>
    </row>
    <row r="75" spans="1:8" ht="12" customHeight="1" thickBot="1">
      <c r="A75" s="289" t="s">
        <v>258</v>
      </c>
      <c r="B75" s="56">
        <v>14651</v>
      </c>
      <c r="C75" s="56">
        <v>16117</v>
      </c>
      <c r="D75" s="55"/>
      <c r="E75" s="55"/>
      <c r="F75" s="56"/>
      <c r="G75" s="298"/>
      <c r="H75" s="298"/>
    </row>
    <row r="76" spans="1:8" ht="12" customHeight="1" thickBot="1">
      <c r="A76" s="301" t="s">
        <v>259</v>
      </c>
      <c r="B76" s="56">
        <v>367736</v>
      </c>
      <c r="C76" s="56">
        <v>347424</v>
      </c>
      <c r="D76" s="55">
        <v>0.6570840979230962</v>
      </c>
      <c r="E76" s="55">
        <v>0.9099513095337393</v>
      </c>
      <c r="F76" s="56">
        <v>2083.640149561648</v>
      </c>
      <c r="G76" s="298"/>
      <c r="H76" s="298"/>
    </row>
    <row r="77" spans="1:8" ht="12" customHeight="1" thickBot="1">
      <c r="A77" s="289" t="s">
        <v>260</v>
      </c>
      <c r="B77" s="56">
        <v>0</v>
      </c>
      <c r="C77" s="56">
        <v>0</v>
      </c>
      <c r="D77" s="55"/>
      <c r="E77" s="55"/>
      <c r="F77" s="56"/>
      <c r="G77" s="298"/>
      <c r="H77" s="298"/>
    </row>
    <row r="78" spans="1:8" ht="12" customHeight="1" thickBot="1">
      <c r="A78" s="289" t="s">
        <v>261</v>
      </c>
      <c r="B78" s="56">
        <v>79374</v>
      </c>
      <c r="C78" s="56">
        <v>72952</v>
      </c>
      <c r="D78" s="55">
        <v>0.6405675945890601</v>
      </c>
      <c r="E78" s="55">
        <v>0.8836141995013069</v>
      </c>
      <c r="F78" s="56">
        <v>1995.8661883383672</v>
      </c>
      <c r="G78" s="298"/>
      <c r="H78" s="298"/>
    </row>
    <row r="79" spans="1:8" ht="12" customHeight="1" thickBot="1">
      <c r="A79" s="302" t="s">
        <v>262</v>
      </c>
      <c r="B79" s="60">
        <v>288362</v>
      </c>
      <c r="C79" s="60">
        <v>274472</v>
      </c>
      <c r="D79" s="59">
        <v>0.6616450066693056</v>
      </c>
      <c r="E79" s="59">
        <v>0.9172241052985222</v>
      </c>
      <c r="F79" s="60">
        <v>2120.42018828796</v>
      </c>
      <c r="G79" s="298"/>
      <c r="H79" s="298"/>
    </row>
    <row r="80" spans="1:9" ht="63" customHeight="1">
      <c r="A80" s="360" t="s">
        <v>263</v>
      </c>
      <c r="B80" s="360"/>
      <c r="C80" s="360"/>
      <c r="D80" s="360"/>
      <c r="E80" s="360"/>
      <c r="F80" s="360"/>
      <c r="G80" s="360"/>
      <c r="H80" s="298"/>
      <c r="I80" s="298"/>
    </row>
    <row r="81" spans="1:9" ht="9.75" customHeight="1">
      <c r="A81" s="298"/>
      <c r="B81" s="298"/>
      <c r="C81" s="298"/>
      <c r="D81" s="298"/>
      <c r="E81" s="298"/>
      <c r="F81" s="298"/>
      <c r="G81" s="298"/>
      <c r="H81" s="298"/>
      <c r="I81" s="298"/>
    </row>
    <row r="82" spans="1:9" ht="18" customHeight="1" thickBot="1">
      <c r="A82" s="303" t="s">
        <v>264</v>
      </c>
      <c r="B82" s="298"/>
      <c r="C82" s="298"/>
      <c r="D82" s="298"/>
      <c r="E82" s="298"/>
      <c r="F82" s="298"/>
      <c r="G82" s="298"/>
      <c r="H82" s="298"/>
      <c r="I82" s="298"/>
    </row>
    <row r="83" spans="1:9" ht="9" customHeight="1">
      <c r="A83" s="279"/>
      <c r="B83" s="296"/>
      <c r="C83" s="296"/>
      <c r="D83" s="296"/>
      <c r="E83" s="296"/>
      <c r="F83" s="296"/>
      <c r="G83" s="296"/>
      <c r="H83" s="296"/>
      <c r="I83" s="296"/>
    </row>
    <row r="84" spans="1:9" s="304" customFormat="1" ht="46.5" customHeight="1">
      <c r="A84" s="297"/>
      <c r="B84" s="282" t="s">
        <v>265</v>
      </c>
      <c r="C84" s="282" t="s">
        <v>266</v>
      </c>
      <c r="D84" s="282" t="s">
        <v>267</v>
      </c>
      <c r="E84" s="282" t="s">
        <v>268</v>
      </c>
      <c r="F84" s="282" t="s">
        <v>269</v>
      </c>
      <c r="G84" s="282" t="s">
        <v>270</v>
      </c>
      <c r="H84" s="282" t="s">
        <v>271</v>
      </c>
      <c r="I84" s="283" t="s">
        <v>272</v>
      </c>
    </row>
    <row r="85" spans="1:9" ht="10.5" customHeight="1" thickBot="1">
      <c r="A85" s="285"/>
      <c r="B85" s="305"/>
      <c r="C85" s="305"/>
      <c r="D85" s="305"/>
      <c r="E85" s="305"/>
      <c r="F85" s="305"/>
      <c r="G85" s="305"/>
      <c r="H85" s="305"/>
      <c r="I85" s="305"/>
    </row>
    <row r="86" spans="1:9" ht="21" customHeight="1" thickBot="1">
      <c r="A86" s="306" t="s">
        <v>4</v>
      </c>
      <c r="B86" s="307">
        <v>0.0049651231</v>
      </c>
      <c r="C86" s="307">
        <v>0.0047949513</v>
      </c>
      <c r="D86" s="307">
        <v>0.004999553304187047</v>
      </c>
      <c r="E86" s="308">
        <v>-0.026833062</v>
      </c>
      <c r="F86" s="309" t="s">
        <v>273</v>
      </c>
      <c r="G86" s="310" t="s">
        <v>274</v>
      </c>
      <c r="H86" s="309" t="s">
        <v>275</v>
      </c>
      <c r="I86" s="310" t="s">
        <v>276</v>
      </c>
    </row>
    <row r="87" spans="1:9" ht="21" customHeight="1" thickBot="1">
      <c r="A87" s="311" t="s">
        <v>277</v>
      </c>
      <c r="B87" s="312">
        <v>0.05891337230763065</v>
      </c>
      <c r="C87" s="312">
        <v>0.05353050262208492</v>
      </c>
      <c r="D87" s="312">
        <v>0.06013495092209858</v>
      </c>
      <c r="E87" s="308">
        <v>-0.03698097</v>
      </c>
      <c r="F87" s="309" t="s">
        <v>278</v>
      </c>
      <c r="G87" s="310" t="s">
        <v>279</v>
      </c>
      <c r="H87" s="309" t="s">
        <v>280</v>
      </c>
      <c r="I87" s="310" t="s">
        <v>281</v>
      </c>
    </row>
    <row r="88" spans="1:9" ht="21" customHeight="1" thickBot="1">
      <c r="A88" s="311" t="s">
        <v>282</v>
      </c>
      <c r="B88" s="312">
        <v>0.5460446</v>
      </c>
      <c r="C88" s="312">
        <v>0.59021499</v>
      </c>
      <c r="D88" s="312">
        <v>0.5935423464289572</v>
      </c>
      <c r="E88" s="308">
        <v>-14.943396</v>
      </c>
      <c r="F88" s="309" t="s">
        <v>283</v>
      </c>
      <c r="G88" s="310" t="s">
        <v>284</v>
      </c>
      <c r="H88" s="309" t="s">
        <v>285</v>
      </c>
      <c r="I88" s="310" t="s">
        <v>286</v>
      </c>
    </row>
    <row r="89" spans="1:9" ht="21" customHeight="1" thickBot="1">
      <c r="A89" s="311" t="s">
        <v>287</v>
      </c>
      <c r="B89" s="312">
        <v>0.81027614</v>
      </c>
      <c r="C89" s="312">
        <v>0.88687555</v>
      </c>
      <c r="D89" s="312">
        <v>0.8247613138363517</v>
      </c>
      <c r="E89" s="308">
        <v>-0.10412148</v>
      </c>
      <c r="F89" s="309" t="s">
        <v>288</v>
      </c>
      <c r="G89" s="310" t="s">
        <v>289</v>
      </c>
      <c r="H89" s="309" t="s">
        <v>290</v>
      </c>
      <c r="I89" s="310" t="s">
        <v>291</v>
      </c>
    </row>
    <row r="90" spans="1:9" ht="21" customHeight="1" thickBot="1">
      <c r="A90" s="311" t="s">
        <v>292</v>
      </c>
      <c r="B90" s="312">
        <v>0.014067147</v>
      </c>
      <c r="C90" s="312">
        <v>0.015039924</v>
      </c>
      <c r="D90" s="312">
        <v>0.01412880538486163</v>
      </c>
      <c r="E90" s="308">
        <v>-0.0056747841</v>
      </c>
      <c r="F90" s="309" t="s">
        <v>293</v>
      </c>
      <c r="G90" s="310" t="s">
        <v>294</v>
      </c>
      <c r="H90" s="309" t="s">
        <v>295</v>
      </c>
      <c r="I90" s="310" t="s">
        <v>296</v>
      </c>
    </row>
    <row r="91" spans="1:9" ht="21" customHeight="1" thickBot="1">
      <c r="A91" s="311" t="s">
        <v>297</v>
      </c>
      <c r="B91" s="312">
        <v>0.021886738</v>
      </c>
      <c r="C91" s="312">
        <v>0.023350361</v>
      </c>
      <c r="D91" s="312">
        <v>0.023502852620187666</v>
      </c>
      <c r="E91" s="308">
        <v>-0.0078108038</v>
      </c>
      <c r="F91" s="309" t="s">
        <v>298</v>
      </c>
      <c r="G91" s="310" t="s">
        <v>299</v>
      </c>
      <c r="H91" s="309" t="s">
        <v>300</v>
      </c>
      <c r="I91" s="310" t="s">
        <v>301</v>
      </c>
    </row>
    <row r="92" spans="1:9" ht="21" customHeight="1" thickBot="1">
      <c r="A92" s="311" t="s">
        <v>302</v>
      </c>
      <c r="B92" s="312">
        <v>0.017036413</v>
      </c>
      <c r="C92" s="312">
        <v>0.016784055</v>
      </c>
      <c r="D92" s="312">
        <v>0.017351894012634744</v>
      </c>
      <c r="E92" s="308">
        <v>0</v>
      </c>
      <c r="F92" s="309" t="s">
        <v>303</v>
      </c>
      <c r="G92" s="310" t="s">
        <v>304</v>
      </c>
      <c r="H92" s="309" t="s">
        <v>305</v>
      </c>
      <c r="I92" s="310" t="s">
        <v>306</v>
      </c>
    </row>
    <row r="93" spans="1:9" ht="21" customHeight="1" thickBot="1">
      <c r="A93" s="311" t="s">
        <v>307</v>
      </c>
      <c r="B93" s="312">
        <v>0.016609874</v>
      </c>
      <c r="C93" s="312">
        <v>0.01551173</v>
      </c>
      <c r="D93" s="312">
        <v>0.0206774012261915</v>
      </c>
      <c r="E93" s="308">
        <v>-0.048757291</v>
      </c>
      <c r="F93" s="309" t="s">
        <v>308</v>
      </c>
      <c r="G93" s="310" t="s">
        <v>309</v>
      </c>
      <c r="H93" s="309" t="s">
        <v>310</v>
      </c>
      <c r="I93" s="310" t="s">
        <v>311</v>
      </c>
    </row>
    <row r="94" spans="1:9" ht="21" customHeight="1" thickBot="1">
      <c r="A94" s="311" t="s">
        <v>312</v>
      </c>
      <c r="B94" s="312">
        <v>-0.00042705448</v>
      </c>
      <c r="C94" s="312">
        <v>-0.0015324296</v>
      </c>
      <c r="D94" s="312">
        <v>-0.0003295969848482313</v>
      </c>
      <c r="E94" s="308">
        <v>-0.028441498</v>
      </c>
      <c r="F94" s="309" t="s">
        <v>313</v>
      </c>
      <c r="G94" s="310" t="s">
        <v>314</v>
      </c>
      <c r="H94" s="309" t="s">
        <v>315</v>
      </c>
      <c r="I94" s="310" t="s">
        <v>316</v>
      </c>
    </row>
    <row r="95" spans="1:9" ht="23.25" customHeight="1" thickBot="1">
      <c r="A95" s="313" t="s">
        <v>317</v>
      </c>
      <c r="B95" s="314">
        <v>0.013994039</v>
      </c>
      <c r="C95" s="314">
        <v>0.01500585</v>
      </c>
      <c r="D95" s="314">
        <v>0.014029778660537055</v>
      </c>
      <c r="E95" s="308">
        <v>-0.00032627241</v>
      </c>
      <c r="F95" s="309" t="s">
        <v>318</v>
      </c>
      <c r="G95" s="310" t="s">
        <v>319</v>
      </c>
      <c r="H95" s="309" t="s">
        <v>320</v>
      </c>
      <c r="I95" s="310" t="s">
        <v>321</v>
      </c>
    </row>
    <row r="96" spans="1:9" ht="24" customHeight="1">
      <c r="A96" s="358" t="s">
        <v>322</v>
      </c>
      <c r="B96" s="358"/>
      <c r="C96" s="358"/>
      <c r="D96" s="358"/>
      <c r="E96" s="358"/>
      <c r="F96" s="358"/>
      <c r="G96" s="358"/>
      <c r="H96" s="358"/>
      <c r="I96" s="358"/>
    </row>
    <row r="97" spans="1:9" ht="12" customHeight="1">
      <c r="A97" s="298"/>
      <c r="B97" s="298"/>
      <c r="C97" s="298"/>
      <c r="D97" s="298"/>
      <c r="E97" s="298"/>
      <c r="F97" s="298"/>
      <c r="G97" s="298"/>
      <c r="H97" s="298"/>
      <c r="I97" s="298"/>
    </row>
    <row r="98" spans="1:10" ht="31.5" customHeight="1" thickBot="1">
      <c r="A98" s="356" t="s">
        <v>323</v>
      </c>
      <c r="B98" s="357"/>
      <c r="C98" s="357"/>
      <c r="D98" s="357"/>
      <c r="E98" s="357"/>
      <c r="F98" s="357"/>
      <c r="G98" s="357"/>
      <c r="H98" s="357"/>
      <c r="I98" s="357"/>
      <c r="J98" s="357"/>
    </row>
    <row r="99" ht="10.5" customHeight="1">
      <c r="A99" s="295"/>
    </row>
    <row r="100" spans="1:10" s="304" customFormat="1" ht="54" customHeight="1">
      <c r="A100" s="297"/>
      <c r="B100" s="282" t="s">
        <v>265</v>
      </c>
      <c r="C100" s="282" t="s">
        <v>266</v>
      </c>
      <c r="D100" s="282" t="s">
        <v>267</v>
      </c>
      <c r="E100" s="282" t="s">
        <v>268</v>
      </c>
      <c r="F100" s="282" t="s">
        <v>269</v>
      </c>
      <c r="G100" s="282" t="s">
        <v>270</v>
      </c>
      <c r="H100" s="282" t="s">
        <v>271</v>
      </c>
      <c r="I100" s="282" t="s">
        <v>272</v>
      </c>
      <c r="J100" s="283" t="s">
        <v>324</v>
      </c>
    </row>
    <row r="101" spans="1:10" ht="8.25" customHeight="1" thickBot="1">
      <c r="A101" s="297"/>
      <c r="B101" s="315"/>
      <c r="C101" s="315"/>
      <c r="D101" s="315"/>
      <c r="E101" s="315"/>
      <c r="F101" s="315"/>
      <c r="G101" s="315"/>
      <c r="H101" s="315"/>
      <c r="I101" s="315"/>
      <c r="J101" s="315"/>
    </row>
    <row r="102" spans="1:10" ht="10.5" customHeight="1" thickBot="1">
      <c r="A102" s="286" t="s">
        <v>325</v>
      </c>
      <c r="B102" s="316"/>
      <c r="C102" s="317"/>
      <c r="D102" s="316"/>
      <c r="E102" s="317"/>
      <c r="F102" s="316"/>
      <c r="G102" s="317"/>
      <c r="H102" s="316"/>
      <c r="I102" s="317"/>
      <c r="J102" s="318"/>
    </row>
    <row r="103" spans="1:10" ht="24.75" customHeight="1" thickBot="1">
      <c r="A103" s="289" t="s">
        <v>326</v>
      </c>
      <c r="B103" s="312">
        <v>0.054227031</v>
      </c>
      <c r="C103" s="312">
        <v>0.054210942</v>
      </c>
      <c r="D103" s="312">
        <v>0.05340475881600537</v>
      </c>
      <c r="E103" s="308">
        <v>0</v>
      </c>
      <c r="F103" s="309" t="s">
        <v>327</v>
      </c>
      <c r="G103" s="310" t="s">
        <v>328</v>
      </c>
      <c r="H103" s="309" t="s">
        <v>329</v>
      </c>
      <c r="I103" s="310" t="s">
        <v>330</v>
      </c>
      <c r="J103" s="319"/>
    </row>
    <row r="104" spans="1:10" ht="24.75" customHeight="1" thickBot="1">
      <c r="A104" s="289" t="s">
        <v>331</v>
      </c>
      <c r="B104" s="312">
        <v>0.04237042</v>
      </c>
      <c r="C104" s="312">
        <v>0.044404816</v>
      </c>
      <c r="D104" s="312">
        <v>0.05662071952294696</v>
      </c>
      <c r="E104" s="308">
        <v>0</v>
      </c>
      <c r="F104" s="309" t="s">
        <v>332</v>
      </c>
      <c r="G104" s="310" t="s">
        <v>333</v>
      </c>
      <c r="H104" s="309" t="s">
        <v>334</v>
      </c>
      <c r="I104" s="310" t="s">
        <v>335</v>
      </c>
      <c r="J104" s="319"/>
    </row>
    <row r="105" spans="1:10" ht="24.75" customHeight="1" thickBot="1">
      <c r="A105" s="289" t="s">
        <v>336</v>
      </c>
      <c r="B105" s="312">
        <v>0.080836729</v>
      </c>
      <c r="C105" s="312">
        <v>0.076048223</v>
      </c>
      <c r="D105" s="312">
        <v>0.07816506064969857</v>
      </c>
      <c r="E105" s="308">
        <v>0</v>
      </c>
      <c r="F105" s="309" t="s">
        <v>337</v>
      </c>
      <c r="G105" s="310" t="s">
        <v>338</v>
      </c>
      <c r="H105" s="309" t="s">
        <v>339</v>
      </c>
      <c r="I105" s="310" t="s">
        <v>340</v>
      </c>
      <c r="J105" s="319"/>
    </row>
    <row r="106" spans="1:10" ht="24.75" customHeight="1" thickBot="1">
      <c r="A106" s="289" t="s">
        <v>341</v>
      </c>
      <c r="B106" s="312">
        <v>0.015043505</v>
      </c>
      <c r="C106" s="312">
        <v>0.0034213704</v>
      </c>
      <c r="D106" s="312">
        <v>0.0240689610251755</v>
      </c>
      <c r="E106" s="308">
        <v>0</v>
      </c>
      <c r="F106" s="309" t="s">
        <v>342</v>
      </c>
      <c r="G106" s="310" t="s">
        <v>343</v>
      </c>
      <c r="H106" s="309" t="s">
        <v>343</v>
      </c>
      <c r="I106" s="310" t="s">
        <v>344</v>
      </c>
      <c r="J106" s="319"/>
    </row>
    <row r="107" spans="1:10" ht="24.75" customHeight="1" thickBot="1">
      <c r="A107" s="289" t="s">
        <v>345</v>
      </c>
      <c r="B107" s="312">
        <v>0.74604602</v>
      </c>
      <c r="C107" s="312">
        <v>0.75080585</v>
      </c>
      <c r="D107" s="312">
        <v>0.8513092289573803</v>
      </c>
      <c r="E107" s="308">
        <v>0.039370079</v>
      </c>
      <c r="F107" s="309" t="s">
        <v>346</v>
      </c>
      <c r="G107" s="310" t="s">
        <v>347</v>
      </c>
      <c r="H107" s="309" t="s">
        <v>348</v>
      </c>
      <c r="I107" s="310" t="s">
        <v>349</v>
      </c>
      <c r="J107" s="319"/>
    </row>
    <row r="108" spans="1:10" ht="24.75" customHeight="1" thickBot="1">
      <c r="A108" s="289" t="s">
        <v>350</v>
      </c>
      <c r="B108" s="312">
        <v>1.137684280115725</v>
      </c>
      <c r="C108" s="312">
        <v>1.0923618</v>
      </c>
      <c r="D108" s="312">
        <v>1.2432528385005268</v>
      </c>
      <c r="E108" s="308">
        <v>0</v>
      </c>
      <c r="F108" s="309" t="s">
        <v>351</v>
      </c>
      <c r="G108" s="310" t="s">
        <v>352</v>
      </c>
      <c r="H108" s="309" t="s">
        <v>353</v>
      </c>
      <c r="I108" s="310" t="s">
        <v>354</v>
      </c>
      <c r="J108" s="309"/>
    </row>
    <row r="109" spans="1:10" ht="24.75" customHeight="1" thickBot="1">
      <c r="A109" s="289" t="s">
        <v>484</v>
      </c>
      <c r="B109" s="312" t="s">
        <v>355</v>
      </c>
      <c r="C109" s="312" t="s">
        <v>355</v>
      </c>
      <c r="D109" s="312"/>
      <c r="E109" s="308"/>
      <c r="F109" s="309"/>
      <c r="G109" s="310"/>
      <c r="H109" s="309"/>
      <c r="I109" s="310"/>
      <c r="J109" s="320">
        <v>12</v>
      </c>
    </row>
    <row r="110" spans="1:10" ht="24.75" customHeight="1" thickBot="1">
      <c r="A110" s="290" t="s">
        <v>356</v>
      </c>
      <c r="B110" s="312">
        <v>0.45163688</v>
      </c>
      <c r="C110" s="312">
        <v>0.45831889</v>
      </c>
      <c r="D110" s="312">
        <v>0.46973748899536244</v>
      </c>
      <c r="E110" s="308">
        <v>0</v>
      </c>
      <c r="F110" s="309" t="s">
        <v>357</v>
      </c>
      <c r="G110" s="310" t="s">
        <v>358</v>
      </c>
      <c r="H110" s="309" t="s">
        <v>359</v>
      </c>
      <c r="I110" s="310" t="s">
        <v>360</v>
      </c>
      <c r="J110" s="321"/>
    </row>
    <row r="111" spans="1:10" ht="12" customHeight="1" thickBot="1">
      <c r="A111" s="291" t="s">
        <v>361</v>
      </c>
      <c r="B111" s="322"/>
      <c r="C111" s="323"/>
      <c r="D111" s="322"/>
      <c r="E111" s="323"/>
      <c r="F111" s="316"/>
      <c r="G111" s="317"/>
      <c r="H111" s="316"/>
      <c r="I111" s="317"/>
      <c r="J111" s="318"/>
    </row>
    <row r="112" spans="1:10" ht="24.75" customHeight="1" thickBot="1">
      <c r="A112" s="289" t="s">
        <v>362</v>
      </c>
      <c r="B112" s="312">
        <v>-0.12316140260863752</v>
      </c>
      <c r="C112" s="312">
        <v>-0.1551635675491258</v>
      </c>
      <c r="D112" s="312">
        <v>-0.14030322713962665</v>
      </c>
      <c r="E112" s="308">
        <v>-0.90232461</v>
      </c>
      <c r="F112" s="309" t="s">
        <v>363</v>
      </c>
      <c r="G112" s="310" t="s">
        <v>364</v>
      </c>
      <c r="H112" s="309" t="s">
        <v>365</v>
      </c>
      <c r="I112" s="310" t="s">
        <v>366</v>
      </c>
      <c r="J112" s="319"/>
    </row>
    <row r="113" spans="1:10" ht="24.75" customHeight="1" thickBot="1">
      <c r="A113" s="289" t="s">
        <v>367</v>
      </c>
      <c r="B113" s="312">
        <v>0.13109863567076246</v>
      </c>
      <c r="C113" s="312">
        <v>0.2889685778611079</v>
      </c>
      <c r="D113" s="312">
        <v>0.1505719270046242</v>
      </c>
      <c r="E113" s="308">
        <v>-0.92860019</v>
      </c>
      <c r="F113" s="309" t="s">
        <v>368</v>
      </c>
      <c r="G113" s="310" t="s">
        <v>369</v>
      </c>
      <c r="H113" s="309" t="s">
        <v>370</v>
      </c>
      <c r="I113" s="310" t="s">
        <v>371</v>
      </c>
      <c r="J113" s="319"/>
    </row>
    <row r="114" spans="1:10" ht="24.75" customHeight="1" thickBot="1">
      <c r="A114" s="289" t="s">
        <v>372</v>
      </c>
      <c r="B114" s="312">
        <v>0.007937233062124962</v>
      </c>
      <c r="C114" s="312">
        <v>0.1338050103119821</v>
      </c>
      <c r="D114" s="312">
        <v>0.010268699864997588</v>
      </c>
      <c r="E114" s="308">
        <v>-0.47652377</v>
      </c>
      <c r="F114" s="309" t="s">
        <v>373</v>
      </c>
      <c r="G114" s="310" t="s">
        <v>374</v>
      </c>
      <c r="H114" s="309" t="s">
        <v>375</v>
      </c>
      <c r="I114" s="310" t="s">
        <v>376</v>
      </c>
      <c r="J114" s="319"/>
    </row>
    <row r="115" spans="1:10" ht="24.75" customHeight="1" thickBot="1">
      <c r="A115" s="290" t="s">
        <v>377</v>
      </c>
      <c r="B115" s="324">
        <v>0.00748411</v>
      </c>
      <c r="C115" s="324">
        <v>0.12638073</v>
      </c>
      <c r="D115" s="324"/>
      <c r="E115" s="325"/>
      <c r="F115" s="326"/>
      <c r="G115" s="327"/>
      <c r="H115" s="326"/>
      <c r="I115" s="327"/>
      <c r="J115" s="328"/>
    </row>
    <row r="116" spans="1:10" ht="12.75" customHeight="1" thickBot="1">
      <c r="A116" s="291" t="s">
        <v>378</v>
      </c>
      <c r="B116" s="329"/>
      <c r="C116" s="329"/>
      <c r="D116" s="329"/>
      <c r="E116" s="330"/>
      <c r="F116" s="321"/>
      <c r="G116" s="331"/>
      <c r="H116" s="321"/>
      <c r="I116" s="331"/>
      <c r="J116" s="319"/>
    </row>
    <row r="117" spans="1:10" ht="24.75" customHeight="1" thickBot="1">
      <c r="A117" s="289" t="s">
        <v>379</v>
      </c>
      <c r="B117" s="332">
        <v>0.0025179911729253787</v>
      </c>
      <c r="C117" s="312">
        <v>0.0018248148216121432</v>
      </c>
      <c r="D117" s="312">
        <v>0.0025697542888235706</v>
      </c>
      <c r="E117" s="308">
        <v>-0.006625358</v>
      </c>
      <c r="F117" s="309" t="s">
        <v>380</v>
      </c>
      <c r="G117" s="310" t="s">
        <v>343</v>
      </c>
      <c r="H117" s="309" t="s">
        <v>381</v>
      </c>
      <c r="I117" s="310" t="s">
        <v>382</v>
      </c>
      <c r="J117" s="319"/>
    </row>
    <row r="118" spans="1:10" ht="24.75" customHeight="1" thickBot="1">
      <c r="A118" s="289" t="s">
        <v>383</v>
      </c>
      <c r="B118" s="332">
        <v>0.003984983603521079</v>
      </c>
      <c r="C118" s="312">
        <v>0.004386666773433313</v>
      </c>
      <c r="D118" s="312">
        <v>0.004311086420690132</v>
      </c>
      <c r="E118" s="308">
        <v>-0.0025120129</v>
      </c>
      <c r="F118" s="309" t="s">
        <v>384</v>
      </c>
      <c r="G118" s="310" t="s">
        <v>385</v>
      </c>
      <c r="H118" s="309" t="s">
        <v>386</v>
      </c>
      <c r="I118" s="310" t="s">
        <v>387</v>
      </c>
      <c r="J118" s="319"/>
    </row>
    <row r="119" spans="1:10" ht="24.75" customHeight="1" thickBot="1">
      <c r="A119" s="289" t="s">
        <v>388</v>
      </c>
      <c r="B119" s="332">
        <v>0.12846425067710848</v>
      </c>
      <c r="C119" s="312">
        <v>0.12073202054262896</v>
      </c>
      <c r="D119" s="312">
        <v>0.12320468067395618</v>
      </c>
      <c r="E119" s="308">
        <v>0.018031881</v>
      </c>
      <c r="F119" s="309" t="s">
        <v>389</v>
      </c>
      <c r="G119" s="310" t="s">
        <v>390</v>
      </c>
      <c r="H119" s="309" t="s">
        <v>391</v>
      </c>
      <c r="I119" s="310" t="s">
        <v>392</v>
      </c>
      <c r="J119" s="319"/>
    </row>
    <row r="120" spans="1:10" ht="24.75" customHeight="1" thickBot="1">
      <c r="A120" s="289" t="s">
        <v>393</v>
      </c>
      <c r="B120" s="332">
        <v>0.1257890806522476</v>
      </c>
      <c r="C120" s="312">
        <v>0.12598664302028256</v>
      </c>
      <c r="D120" s="312">
        <v>0.12068955311193616</v>
      </c>
      <c r="E120" s="308">
        <v>0.014389845</v>
      </c>
      <c r="F120" s="309" t="s">
        <v>394</v>
      </c>
      <c r="G120" s="310" t="s">
        <v>395</v>
      </c>
      <c r="H120" s="309" t="s">
        <v>396</v>
      </c>
      <c r="I120" s="310" t="s">
        <v>392</v>
      </c>
      <c r="J120" s="319"/>
    </row>
    <row r="121" spans="1:10" ht="24.75" customHeight="1" thickBot="1">
      <c r="A121" s="289" t="s">
        <v>397</v>
      </c>
      <c r="B121" s="332">
        <v>-0.8872585920921603</v>
      </c>
      <c r="C121" s="312">
        <v>-0.5218955286550404</v>
      </c>
      <c r="D121" s="312">
        <v>-0.9033089901208238</v>
      </c>
      <c r="E121" s="308">
        <v>-4.5455233</v>
      </c>
      <c r="F121" s="309" t="s">
        <v>398</v>
      </c>
      <c r="G121" s="310" t="s">
        <v>399</v>
      </c>
      <c r="H121" s="309" t="s">
        <v>400</v>
      </c>
      <c r="I121" s="310" t="s">
        <v>401</v>
      </c>
      <c r="J121" s="319"/>
    </row>
    <row r="122" spans="1:10" ht="24.75" customHeight="1" thickBot="1">
      <c r="A122" s="289" t="s">
        <v>402</v>
      </c>
      <c r="B122" s="332">
        <v>-0.9763621605365553</v>
      </c>
      <c r="C122" s="312">
        <v>-0.9263564901978738</v>
      </c>
      <c r="D122" s="312">
        <v>-1.0445346884717535</v>
      </c>
      <c r="E122" s="308">
        <v>-3.7142906</v>
      </c>
      <c r="F122" s="309" t="s">
        <v>403</v>
      </c>
      <c r="G122" s="310" t="s">
        <v>404</v>
      </c>
      <c r="H122" s="309" t="s">
        <v>405</v>
      </c>
      <c r="I122" s="310" t="s">
        <v>406</v>
      </c>
      <c r="J122" s="319"/>
    </row>
    <row r="123" spans="1:10" ht="24.75" customHeight="1" thickBot="1">
      <c r="A123" s="290" t="s">
        <v>407</v>
      </c>
      <c r="B123" s="332">
        <v>0.13722887783942533</v>
      </c>
      <c r="C123" s="312">
        <v>-0.013073524404202678</v>
      </c>
      <c r="D123" s="312">
        <v>0.07257196539738289</v>
      </c>
      <c r="E123" s="308">
        <v>-10.336276</v>
      </c>
      <c r="F123" s="309" t="s">
        <v>408</v>
      </c>
      <c r="G123" s="310" t="s">
        <v>409</v>
      </c>
      <c r="H123" s="309" t="s">
        <v>410</v>
      </c>
      <c r="I123" s="310" t="s">
        <v>411</v>
      </c>
      <c r="J123" s="321"/>
    </row>
    <row r="124" spans="1:10" ht="10.5" customHeight="1" thickBot="1">
      <c r="A124" s="291" t="s">
        <v>412</v>
      </c>
      <c r="B124" s="322"/>
      <c r="C124" s="322"/>
      <c r="D124" s="322"/>
      <c r="E124" s="323"/>
      <c r="F124" s="316"/>
      <c r="G124" s="317"/>
      <c r="H124" s="316"/>
      <c r="I124" s="317"/>
      <c r="J124" s="318"/>
    </row>
    <row r="125" spans="1:10" ht="23.25" thickBot="1">
      <c r="A125" s="289" t="s">
        <v>413</v>
      </c>
      <c r="B125" s="312">
        <v>1.4585413</v>
      </c>
      <c r="C125" s="312">
        <v>1.4709307</v>
      </c>
      <c r="D125" s="312">
        <v>1.5784377650934864</v>
      </c>
      <c r="E125" s="308">
        <v>1.0300946</v>
      </c>
      <c r="F125" s="309" t="s">
        <v>414</v>
      </c>
      <c r="G125" s="310" t="s">
        <v>415</v>
      </c>
      <c r="H125" s="309" t="s">
        <v>416</v>
      </c>
      <c r="I125" s="310" t="s">
        <v>417</v>
      </c>
      <c r="J125" s="319">
        <v>0</v>
      </c>
    </row>
    <row r="126" spans="1:10" ht="23.25" customHeight="1" thickBot="1">
      <c r="A126" s="289" t="s">
        <v>418</v>
      </c>
      <c r="B126" s="312">
        <v>0.080497158</v>
      </c>
      <c r="C126" s="312">
        <v>0.13031525</v>
      </c>
      <c r="D126" s="312">
        <v>3.308376651163102</v>
      </c>
      <c r="E126" s="308">
        <v>3.0703007E-05</v>
      </c>
      <c r="F126" s="309" t="s">
        <v>419</v>
      </c>
      <c r="G126" s="310" t="s">
        <v>420</v>
      </c>
      <c r="H126" s="309" t="s">
        <v>421</v>
      </c>
      <c r="I126" s="310" t="s">
        <v>422</v>
      </c>
      <c r="J126" s="319"/>
    </row>
    <row r="127" spans="1:10" ht="23.25" customHeight="1" thickBot="1">
      <c r="A127" s="289" t="s">
        <v>423</v>
      </c>
      <c r="B127" s="312">
        <v>0.27897803</v>
      </c>
      <c r="C127" s="312">
        <v>0.26470389</v>
      </c>
      <c r="D127" s="312">
        <v>0.2781273696580791</v>
      </c>
      <c r="E127" s="308">
        <v>-0.022101202</v>
      </c>
      <c r="F127" s="309" t="s">
        <v>424</v>
      </c>
      <c r="G127" s="310" t="s">
        <v>425</v>
      </c>
      <c r="H127" s="309" t="s">
        <v>426</v>
      </c>
      <c r="I127" s="310" t="s">
        <v>427</v>
      </c>
      <c r="J127" s="319"/>
    </row>
    <row r="128" spans="1:10" ht="23.25" customHeight="1" thickBot="1">
      <c r="A128" s="289" t="s">
        <v>428</v>
      </c>
      <c r="B128" s="312">
        <v>0.36075104</v>
      </c>
      <c r="C128" s="312">
        <v>0.35784827</v>
      </c>
      <c r="D128" s="312">
        <v>0.37691638873932276</v>
      </c>
      <c r="E128" s="308">
        <v>-0.0024539877</v>
      </c>
      <c r="F128" s="309" t="s">
        <v>429</v>
      </c>
      <c r="G128" s="310" t="s">
        <v>430</v>
      </c>
      <c r="H128" s="309" t="s">
        <v>431</v>
      </c>
      <c r="I128" s="310" t="s">
        <v>432</v>
      </c>
      <c r="J128" s="319"/>
    </row>
    <row r="129" spans="1:10" ht="23.25" customHeight="1" thickBot="1">
      <c r="A129" s="289" t="s">
        <v>433</v>
      </c>
      <c r="B129" s="312">
        <v>0.81357532</v>
      </c>
      <c r="C129" s="312">
        <v>0.81531251</v>
      </c>
      <c r="D129" s="312">
        <v>0.9198386458069355</v>
      </c>
      <c r="E129" s="308">
        <v>0</v>
      </c>
      <c r="F129" s="309" t="s">
        <v>434</v>
      </c>
      <c r="G129" s="310" t="s">
        <v>435</v>
      </c>
      <c r="H129" s="309" t="s">
        <v>436</v>
      </c>
      <c r="I129" s="310" t="s">
        <v>437</v>
      </c>
      <c r="J129" s="319"/>
    </row>
    <row r="130" spans="1:10" ht="23.25" customHeight="1" thickBot="1">
      <c r="A130" s="289" t="s">
        <v>438</v>
      </c>
      <c r="B130" s="312">
        <v>-0.46168841</v>
      </c>
      <c r="C130" s="312">
        <v>-0.43681159</v>
      </c>
      <c r="D130" s="312">
        <v>-0.46168841019397083</v>
      </c>
      <c r="E130" s="308">
        <v>-0.85637206</v>
      </c>
      <c r="F130" s="309" t="s">
        <v>439</v>
      </c>
      <c r="G130" s="310" t="s">
        <v>440</v>
      </c>
      <c r="H130" s="309" t="s">
        <v>441</v>
      </c>
      <c r="I130" s="310" t="s">
        <v>442</v>
      </c>
      <c r="J130" s="321"/>
    </row>
    <row r="131" spans="1:10" ht="23.25" customHeight="1" thickBot="1">
      <c r="A131" s="289" t="s">
        <v>443</v>
      </c>
      <c r="B131" s="312">
        <v>0.011840016</v>
      </c>
      <c r="C131" s="312">
        <v>0.018772691</v>
      </c>
      <c r="D131" s="312">
        <v>0.01184001510717834</v>
      </c>
      <c r="E131" s="308">
        <v>-0.42687112</v>
      </c>
      <c r="F131" s="309" t="s">
        <v>444</v>
      </c>
      <c r="G131" s="310" t="s">
        <v>445</v>
      </c>
      <c r="H131" s="309" t="s">
        <v>446</v>
      </c>
      <c r="I131" s="310" t="s">
        <v>447</v>
      </c>
      <c r="J131" s="309"/>
    </row>
    <row r="132" spans="1:10" ht="23.25" customHeight="1" thickBot="1">
      <c r="A132" s="289" t="s">
        <v>448</v>
      </c>
      <c r="B132" s="312">
        <v>-0.55794637</v>
      </c>
      <c r="C132" s="312">
        <v>-0.51562166</v>
      </c>
      <c r="D132" s="312">
        <v>-0.5579463751570325</v>
      </c>
      <c r="E132" s="308">
        <v>-0.80985083</v>
      </c>
      <c r="F132" s="309" t="s">
        <v>449</v>
      </c>
      <c r="G132" s="310" t="s">
        <v>450</v>
      </c>
      <c r="H132" s="309" t="s">
        <v>451</v>
      </c>
      <c r="I132" s="310" t="s">
        <v>452</v>
      </c>
      <c r="J132" s="309"/>
    </row>
    <row r="133" spans="1:10" ht="23.25" customHeight="1" thickBot="1">
      <c r="A133" s="290" t="s">
        <v>453</v>
      </c>
      <c r="B133" s="314">
        <v>-0.19231998</v>
      </c>
      <c r="C133" s="314">
        <v>-0.16079182</v>
      </c>
      <c r="D133" s="314">
        <v>-0.19231997784200128</v>
      </c>
      <c r="E133" s="325">
        <v>-0.99135309</v>
      </c>
      <c r="F133" s="326" t="s">
        <v>454</v>
      </c>
      <c r="G133" s="327" t="s">
        <v>455</v>
      </c>
      <c r="H133" s="326" t="s">
        <v>456</v>
      </c>
      <c r="I133" s="327" t="s">
        <v>457</v>
      </c>
      <c r="J133" s="326"/>
    </row>
    <row r="134" spans="1:10" ht="10.5" customHeight="1" thickBot="1">
      <c r="A134" s="291" t="s">
        <v>458</v>
      </c>
      <c r="B134" s="329"/>
      <c r="C134" s="330"/>
      <c r="D134" s="329"/>
      <c r="E134" s="330"/>
      <c r="F134" s="321"/>
      <c r="G134" s="331"/>
      <c r="H134" s="321"/>
      <c r="I134" s="331"/>
      <c r="J134" s="321"/>
    </row>
    <row r="135" spans="1:10" ht="24.75" customHeight="1" thickBot="1">
      <c r="A135" s="289" t="s">
        <v>459</v>
      </c>
      <c r="B135" s="332">
        <v>0.16174105122497343</v>
      </c>
      <c r="C135" s="312">
        <v>0.15308189823312907</v>
      </c>
      <c r="D135" s="312">
        <v>0.1637435989341766</v>
      </c>
      <c r="E135" s="308">
        <v>0.11419765</v>
      </c>
      <c r="F135" s="309" t="s">
        <v>460</v>
      </c>
      <c r="G135" s="310" t="s">
        <v>461</v>
      </c>
      <c r="H135" s="309" t="s">
        <v>462</v>
      </c>
      <c r="I135" s="310" t="s">
        <v>463</v>
      </c>
      <c r="J135" s="309">
        <v>0</v>
      </c>
    </row>
    <row r="136" spans="1:13" ht="24.75" customHeight="1" thickBot="1">
      <c r="A136" s="289" t="s">
        <v>464</v>
      </c>
      <c r="B136" s="332">
        <v>0.15247037504487512</v>
      </c>
      <c r="C136" s="312">
        <v>0.14104220879484142</v>
      </c>
      <c r="D136" s="312">
        <v>0.15187978355631854</v>
      </c>
      <c r="E136" s="312">
        <v>0.10277689</v>
      </c>
      <c r="F136" s="309" t="s">
        <v>465</v>
      </c>
      <c r="G136" s="309" t="s">
        <v>466</v>
      </c>
      <c r="H136" s="309" t="s">
        <v>467</v>
      </c>
      <c r="I136" s="309" t="s">
        <v>468</v>
      </c>
      <c r="J136" s="309"/>
      <c r="L136" s="333"/>
      <c r="M136" s="333"/>
    </row>
    <row r="137" spans="1:10" ht="24.75" customHeight="1" thickBot="1">
      <c r="A137" s="289" t="s">
        <v>469</v>
      </c>
      <c r="B137" s="332">
        <v>0.9426819780936289</v>
      </c>
      <c r="C137" s="312">
        <v>0.9213513191617357</v>
      </c>
      <c r="D137" s="312">
        <v>0.9411406621789311</v>
      </c>
      <c r="E137" s="312">
        <v>0.72789895</v>
      </c>
      <c r="F137" s="309" t="s">
        <v>470</v>
      </c>
      <c r="G137" s="309" t="s">
        <v>471</v>
      </c>
      <c r="H137" s="309" t="s">
        <v>472</v>
      </c>
      <c r="I137" s="309" t="s">
        <v>473</v>
      </c>
      <c r="J137" s="334"/>
    </row>
    <row r="138" spans="1:10" ht="24.75" customHeight="1" thickBot="1">
      <c r="A138" s="289" t="s">
        <v>474</v>
      </c>
      <c r="B138" s="332">
        <v>0.09445873648106742</v>
      </c>
      <c r="C138" s="312">
        <v>0.09445233159365282</v>
      </c>
      <c r="D138" s="312">
        <v>0.09445873623545409</v>
      </c>
      <c r="E138" s="312">
        <v>0.062319179</v>
      </c>
      <c r="F138" s="309" t="s">
        <v>475</v>
      </c>
      <c r="G138" s="309" t="s">
        <v>476</v>
      </c>
      <c r="H138" s="309" t="s">
        <v>477</v>
      </c>
      <c r="I138" s="309" t="s">
        <v>478</v>
      </c>
      <c r="J138" s="334"/>
    </row>
    <row r="139" spans="1:10" ht="24.75" customHeight="1" thickBot="1">
      <c r="A139" s="290" t="s">
        <v>479</v>
      </c>
      <c r="B139" s="332">
        <v>0.5053822166230125</v>
      </c>
      <c r="C139" s="314">
        <v>0.4774039183875178</v>
      </c>
      <c r="D139" s="312">
        <v>0.4802483590975834</v>
      </c>
      <c r="E139" s="312">
        <v>0.29946021</v>
      </c>
      <c r="F139" s="309" t="s">
        <v>480</v>
      </c>
      <c r="G139" s="309" t="s">
        <v>481</v>
      </c>
      <c r="H139" s="309" t="s">
        <v>482</v>
      </c>
      <c r="I139" s="309" t="s">
        <v>483</v>
      </c>
      <c r="J139" s="335"/>
    </row>
    <row r="140" spans="1:9" ht="94.5" customHeight="1">
      <c r="A140" s="358" t="s">
        <v>485</v>
      </c>
      <c r="B140" s="358"/>
      <c r="C140" s="358"/>
      <c r="D140" s="358"/>
      <c r="E140" s="358"/>
      <c r="F140" s="358"/>
      <c r="G140" s="358"/>
      <c r="H140" s="358"/>
      <c r="I140" s="358"/>
    </row>
    <row r="141" spans="1:9" ht="12.75">
      <c r="A141" s="359"/>
      <c r="B141" s="359"/>
      <c r="C141" s="359"/>
      <c r="D141" s="359"/>
      <c r="E141" s="359"/>
      <c r="F141" s="359"/>
      <c r="G141" s="359"/>
      <c r="H141" s="359"/>
      <c r="I141" s="359"/>
    </row>
  </sheetData>
  <mergeCells count="7">
    <mergeCell ref="A98:J98"/>
    <mergeCell ref="A140:I140"/>
    <mergeCell ref="A141:I141"/>
    <mergeCell ref="A1:H1"/>
    <mergeCell ref="A52:J52"/>
    <mergeCell ref="A80:G80"/>
    <mergeCell ref="A96:I96"/>
  </mergeCells>
  <printOptions/>
  <pageMargins left="0.75" right="0.75" top="1" bottom="1" header="0.5" footer="0.5"/>
  <pageSetup horizontalDpi="600" verticalDpi="600" orientation="portrait" paperSize="9" scale="68" r:id="rId1"/>
  <rowBreaks count="2" manualBreakCount="2">
    <brk id="52" max="9" man="1"/>
    <brk id="97" max="9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84"/>
  <sheetViews>
    <sheetView view="pageBreakPreview" zoomScale="125" zoomScaleSheetLayoutView="125" workbookViewId="0" topLeftCell="A1">
      <selection activeCell="H1" sqref="H1"/>
    </sheetView>
  </sheetViews>
  <sheetFormatPr defaultColWidth="9.00390625" defaultRowHeight="14.25"/>
  <cols>
    <col min="1" max="1" width="37.625" style="198" customWidth="1"/>
    <col min="2" max="3" width="8.125" style="198" customWidth="1"/>
    <col min="4" max="4" width="6.625" style="198" customWidth="1"/>
    <col min="5" max="5" width="6.875" style="269" customWidth="1"/>
    <col min="6" max="8" width="5.375" style="198" customWidth="1"/>
    <col min="9" max="9" width="9.875" style="198" bestFit="1" customWidth="1"/>
    <col min="10" max="16384" width="9.00390625" style="198" customWidth="1"/>
  </cols>
  <sheetData>
    <row r="1" spans="1:8" s="195" customFormat="1" ht="31.5" customHeight="1" thickBot="1">
      <c r="A1" s="192" t="s">
        <v>116</v>
      </c>
      <c r="B1" s="193"/>
      <c r="C1" s="193"/>
      <c r="D1" s="193"/>
      <c r="E1" s="193"/>
      <c r="F1" s="194"/>
      <c r="G1" s="194"/>
      <c r="H1" s="194"/>
    </row>
    <row r="2" spans="1:8" ht="9" customHeight="1">
      <c r="A2" s="196"/>
      <c r="B2" s="191"/>
      <c r="C2" s="191"/>
      <c r="D2" s="191"/>
      <c r="E2" s="191"/>
      <c r="F2" s="197"/>
      <c r="G2" s="197"/>
      <c r="H2" s="197"/>
    </row>
    <row r="3" spans="1:8" ht="45">
      <c r="A3" s="199"/>
      <c r="B3" s="200" t="s">
        <v>164</v>
      </c>
      <c r="C3" s="201" t="s">
        <v>165</v>
      </c>
      <c r="D3" s="200" t="s">
        <v>3</v>
      </c>
      <c r="E3" s="202" t="s">
        <v>117</v>
      </c>
      <c r="F3" s="203"/>
      <c r="G3" s="203"/>
      <c r="H3" s="203"/>
    </row>
    <row r="4" spans="1:8" ht="9" customHeight="1" thickBot="1">
      <c r="A4" s="204"/>
      <c r="B4" s="205"/>
      <c r="C4" s="205"/>
      <c r="D4" s="205"/>
      <c r="E4" s="205"/>
      <c r="F4" s="206"/>
      <c r="G4" s="206"/>
      <c r="H4" s="206"/>
    </row>
    <row r="5" spans="1:8" ht="12" customHeight="1" thickBot="1">
      <c r="A5" s="207" t="s">
        <v>118</v>
      </c>
      <c r="B5" s="208">
        <v>93680.82</v>
      </c>
      <c r="C5" s="208">
        <v>94439.81135999999</v>
      </c>
      <c r="D5" s="209">
        <v>-0.008036773359348937</v>
      </c>
      <c r="E5" s="210">
        <v>0.08782252376455708</v>
      </c>
      <c r="F5" s="211"/>
      <c r="G5" s="212"/>
      <c r="H5" s="212"/>
    </row>
    <row r="6" spans="1:8" ht="12" customHeight="1" thickBot="1">
      <c r="A6" s="213" t="s">
        <v>119</v>
      </c>
      <c r="B6" s="214">
        <v>0.01368872574261143</v>
      </c>
      <c r="C6" s="214">
        <v>0.014232204005058155</v>
      </c>
      <c r="D6" s="111">
        <v>-0.0005434782624467258</v>
      </c>
      <c r="E6" s="215"/>
      <c r="F6" s="216"/>
      <c r="G6" s="217"/>
      <c r="H6" s="216"/>
    </row>
    <row r="7" spans="1:8" ht="12" customHeight="1" thickBot="1">
      <c r="A7" s="218" t="s">
        <v>120</v>
      </c>
      <c r="B7" s="219">
        <v>0.07079836171671314</v>
      </c>
      <c r="C7" s="219">
        <v>0.07337688747712623</v>
      </c>
      <c r="D7" s="112">
        <v>-0.0025785257604130918</v>
      </c>
      <c r="E7" s="220"/>
      <c r="F7" s="216"/>
      <c r="G7" s="216"/>
      <c r="H7" s="216"/>
    </row>
    <row r="8" spans="1:8" ht="10.5" customHeight="1">
      <c r="A8" s="361"/>
      <c r="B8" s="361"/>
      <c r="C8" s="361"/>
      <c r="D8" s="361"/>
      <c r="E8" s="361"/>
      <c r="F8" s="362"/>
      <c r="G8" s="362"/>
      <c r="H8" s="362"/>
    </row>
    <row r="9" spans="1:8" s="195" customFormat="1" ht="21" customHeight="1" thickBot="1">
      <c r="A9" s="192" t="s">
        <v>121</v>
      </c>
      <c r="B9" s="193"/>
      <c r="C9" s="193"/>
      <c r="D9" s="193"/>
      <c r="E9" s="193"/>
      <c r="F9" s="193"/>
      <c r="G9" s="193"/>
      <c r="H9" s="193"/>
    </row>
    <row r="10" spans="1:8" ht="7.5" customHeight="1">
      <c r="A10" s="196"/>
      <c r="B10" s="191"/>
      <c r="C10" s="191"/>
      <c r="D10" s="191"/>
      <c r="E10" s="191"/>
      <c r="F10" s="191"/>
      <c r="G10" s="191"/>
      <c r="H10" s="197"/>
    </row>
    <row r="11" spans="1:8" ht="45">
      <c r="A11" s="221"/>
      <c r="B11" s="222" t="s">
        <v>166</v>
      </c>
      <c r="C11" s="222" t="s">
        <v>167</v>
      </c>
      <c r="D11" s="222" t="s">
        <v>3</v>
      </c>
      <c r="E11" s="202" t="s">
        <v>117</v>
      </c>
      <c r="F11" s="222" t="s">
        <v>122</v>
      </c>
      <c r="G11" s="222" t="s">
        <v>168</v>
      </c>
      <c r="H11" s="203" t="s">
        <v>169</v>
      </c>
    </row>
    <row r="12" spans="1:8" ht="7.5" customHeight="1" thickBot="1">
      <c r="A12" s="223"/>
      <c r="B12" s="205"/>
      <c r="C12" s="205"/>
      <c r="D12" s="205"/>
      <c r="E12" s="205"/>
      <c r="F12" s="205"/>
      <c r="G12" s="205"/>
      <c r="H12" s="205"/>
    </row>
    <row r="13" spans="1:20" ht="12" customHeight="1" thickBot="1">
      <c r="A13" s="224" t="s">
        <v>15</v>
      </c>
      <c r="B13" s="208">
        <v>1066706.0793100002</v>
      </c>
      <c r="C13" s="208">
        <v>1052973.28451</v>
      </c>
      <c r="D13" s="209">
        <v>0.013041921387768829</v>
      </c>
      <c r="E13" s="225">
        <v>1</v>
      </c>
      <c r="F13" s="209">
        <v>0.6178381251059414</v>
      </c>
      <c r="G13" s="208">
        <v>1674.1965227305932</v>
      </c>
      <c r="H13" s="208">
        <v>1711.412646</v>
      </c>
      <c r="I13" s="355"/>
      <c r="J13" s="355"/>
      <c r="K13" s="355"/>
      <c r="L13" s="355"/>
      <c r="M13" s="355"/>
      <c r="N13" s="355"/>
      <c r="O13" s="355"/>
      <c r="P13" s="355"/>
      <c r="Q13" s="354"/>
      <c r="R13" s="354"/>
      <c r="S13" s="354"/>
      <c r="T13" s="354"/>
    </row>
    <row r="14" spans="1:8" ht="12" customHeight="1" thickBot="1">
      <c r="A14" s="226" t="s">
        <v>123</v>
      </c>
      <c r="B14" s="227">
        <v>570253.15816</v>
      </c>
      <c r="C14" s="227">
        <v>549206.61316</v>
      </c>
      <c r="D14" s="214">
        <v>0.038321725368351656</v>
      </c>
      <c r="E14" s="228">
        <v>0.5345925829248754</v>
      </c>
      <c r="F14" s="214">
        <v>0.5393869960711346</v>
      </c>
      <c r="G14" s="227">
        <v>1317.5347449769602</v>
      </c>
      <c r="H14" s="227">
        <v>1339.268984</v>
      </c>
    </row>
    <row r="15" spans="1:8" ht="12" customHeight="1" thickBot="1">
      <c r="A15" s="226" t="s">
        <v>124</v>
      </c>
      <c r="B15" s="227">
        <v>314054.38492</v>
      </c>
      <c r="C15" s="227">
        <v>291821.83042</v>
      </c>
      <c r="D15" s="214">
        <v>0.07618537128631564</v>
      </c>
      <c r="E15" s="228">
        <v>0.29441510741473076</v>
      </c>
      <c r="F15" s="214">
        <v>0.6930712377903773</v>
      </c>
      <c r="G15" s="227">
        <v>1938.0216672046515</v>
      </c>
      <c r="H15" s="227">
        <v>1877.443157</v>
      </c>
    </row>
    <row r="16" spans="1:10" ht="12" customHeight="1" thickBot="1">
      <c r="A16" s="226" t="s">
        <v>125</v>
      </c>
      <c r="B16" s="227">
        <v>170931.64199</v>
      </c>
      <c r="C16" s="227">
        <v>179308.34297</v>
      </c>
      <c r="D16" s="214">
        <v>-0.04671673855912828</v>
      </c>
      <c r="E16" s="228">
        <v>0.16024249350914668</v>
      </c>
      <c r="F16" s="214">
        <v>0.41283422810697834</v>
      </c>
      <c r="G16" s="227">
        <v>1019.9194892672174</v>
      </c>
      <c r="H16" s="227">
        <v>1031.29486</v>
      </c>
      <c r="I16" s="355"/>
      <c r="J16" s="355"/>
    </row>
    <row r="17" spans="1:8" ht="12" customHeight="1" thickBot="1">
      <c r="A17" s="226" t="s">
        <v>126</v>
      </c>
      <c r="B17" s="227">
        <v>79209.00685</v>
      </c>
      <c r="C17" s="227">
        <v>71459.51372999999</v>
      </c>
      <c r="D17" s="214">
        <v>0.10844592574867518</v>
      </c>
      <c r="E17" s="228">
        <v>0.07425570022178596</v>
      </c>
      <c r="F17" s="214">
        <v>0.5717975974092143</v>
      </c>
      <c r="G17" s="227">
        <v>1493.9199952019817</v>
      </c>
      <c r="H17" s="227">
        <v>1603.502275</v>
      </c>
    </row>
    <row r="18" spans="1:8" ht="12" customHeight="1" thickBot="1">
      <c r="A18" s="229" t="s">
        <v>127</v>
      </c>
      <c r="B18" s="227">
        <v>6058.1244</v>
      </c>
      <c r="C18" s="227">
        <v>6616.92604</v>
      </c>
      <c r="D18" s="214">
        <v>-0.08445033790947443</v>
      </c>
      <c r="E18" s="228">
        <v>0.0056792817792120425</v>
      </c>
      <c r="F18" s="214">
        <v>0.8862684298790563</v>
      </c>
      <c r="G18" s="227">
        <v>4153.31697118456</v>
      </c>
      <c r="H18" s="227">
        <v>4214.035271</v>
      </c>
    </row>
    <row r="19" spans="1:8" ht="12" customHeight="1" thickBot="1">
      <c r="A19" s="226" t="s">
        <v>128</v>
      </c>
      <c r="B19" s="227">
        <v>496452.9211500001</v>
      </c>
      <c r="C19" s="227">
        <v>503766.67135</v>
      </c>
      <c r="D19" s="214">
        <v>-0.014518130348719627</v>
      </c>
      <c r="E19" s="228">
        <v>0.46540741707512456</v>
      </c>
      <c r="F19" s="214">
        <v>0.7498325223622265</v>
      </c>
      <c r="G19" s="227">
        <v>2349.420960241353</v>
      </c>
      <c r="H19" s="227">
        <v>2379.79</v>
      </c>
    </row>
    <row r="20" spans="1:8" ht="12" customHeight="1" thickBot="1">
      <c r="A20" s="226" t="s">
        <v>129</v>
      </c>
      <c r="B20" s="227">
        <v>147379.39974</v>
      </c>
      <c r="C20" s="227">
        <v>154934.08479999998</v>
      </c>
      <c r="D20" s="214">
        <v>-0.04876063953101162</v>
      </c>
      <c r="E20" s="228">
        <v>0.1381630822197362</v>
      </c>
      <c r="F20" s="214">
        <v>0.7650036321148067</v>
      </c>
      <c r="G20" s="227">
        <v>2458.7134137478624</v>
      </c>
      <c r="H20" s="227">
        <v>2494.88</v>
      </c>
    </row>
    <row r="21" spans="1:8" ht="12" customHeight="1" thickBot="1">
      <c r="A21" s="226" t="s">
        <v>130</v>
      </c>
      <c r="B21" s="227">
        <v>124526.5446400001</v>
      </c>
      <c r="C21" s="227">
        <v>129382.23534</v>
      </c>
      <c r="D21" s="214">
        <v>-0.03752980992513977</v>
      </c>
      <c r="E21" s="228">
        <v>0.1167393221575621</v>
      </c>
      <c r="F21" s="214">
        <v>0.7633670350752296</v>
      </c>
      <c r="G21" s="227">
        <v>2410.5246068577276</v>
      </c>
      <c r="H21" s="227">
        <v>2380.78</v>
      </c>
    </row>
    <row r="22" spans="1:8" ht="12" customHeight="1" thickBot="1">
      <c r="A22" s="226" t="s">
        <v>131</v>
      </c>
      <c r="B22" s="230">
        <v>129943.53882000009</v>
      </c>
      <c r="C22" s="230">
        <v>127930.62041</v>
      </c>
      <c r="D22" s="231">
        <v>0.01573445359327552</v>
      </c>
      <c r="E22" s="232">
        <v>0.12181756656346628</v>
      </c>
      <c r="F22" s="214">
        <v>0.8147428789564808</v>
      </c>
      <c r="G22" s="230">
        <v>2916.2166140275203</v>
      </c>
      <c r="H22" s="230">
        <v>2962.69</v>
      </c>
    </row>
    <row r="23" spans="1:8" ht="12" customHeight="1" thickBot="1">
      <c r="A23" s="233" t="s">
        <v>132</v>
      </c>
      <c r="B23" s="234">
        <v>94603.43794999998</v>
      </c>
      <c r="C23" s="234">
        <v>91519.73079999999</v>
      </c>
      <c r="D23" s="235">
        <v>0.03369445171051555</v>
      </c>
      <c r="E23" s="236">
        <v>0.08868744613436</v>
      </c>
      <c r="F23" s="219">
        <v>0.6852365972604699</v>
      </c>
      <c r="G23" s="234">
        <v>2063.328073841354</v>
      </c>
      <c r="H23" s="234">
        <v>2071.38</v>
      </c>
    </row>
    <row r="24" spans="1:8" ht="60.75" customHeight="1">
      <c r="A24" s="361" t="s">
        <v>133</v>
      </c>
      <c r="B24" s="361"/>
      <c r="C24" s="361"/>
      <c r="D24" s="361"/>
      <c r="E24" s="361"/>
      <c r="F24" s="361"/>
      <c r="G24" s="361"/>
      <c r="H24" s="361"/>
    </row>
    <row r="25" spans="1:8" s="195" customFormat="1" ht="20.25" customHeight="1" thickBot="1">
      <c r="A25" s="192" t="s">
        <v>134</v>
      </c>
      <c r="B25" s="193"/>
      <c r="C25" s="193"/>
      <c r="D25" s="193"/>
      <c r="E25" s="193"/>
      <c r="F25" s="194"/>
      <c r="G25" s="194"/>
      <c r="H25" s="194"/>
    </row>
    <row r="26" spans="1:8" ht="7.5" customHeight="1">
      <c r="A26" s="196"/>
      <c r="B26" s="191"/>
      <c r="C26" s="191"/>
      <c r="D26" s="191"/>
      <c r="E26" s="191"/>
      <c r="F26" s="237"/>
      <c r="G26" s="237"/>
      <c r="H26" s="237"/>
    </row>
    <row r="27" spans="1:8" ht="45" customHeight="1" thickBot="1">
      <c r="A27" s="221"/>
      <c r="B27" s="200" t="s">
        <v>170</v>
      </c>
      <c r="C27" s="238" t="s">
        <v>165</v>
      </c>
      <c r="D27" s="200" t="s">
        <v>3</v>
      </c>
      <c r="E27" s="202" t="s">
        <v>117</v>
      </c>
      <c r="F27" s="237"/>
      <c r="G27" s="237"/>
      <c r="H27" s="237"/>
    </row>
    <row r="28" spans="1:8" ht="7.5" customHeight="1" thickBot="1">
      <c r="A28" s="223"/>
      <c r="B28" s="239"/>
      <c r="C28" s="240"/>
      <c r="D28" s="239"/>
      <c r="E28" s="240"/>
      <c r="F28" s="237"/>
      <c r="G28" s="237"/>
      <c r="H28" s="237"/>
    </row>
    <row r="29" spans="1:8" ht="12" customHeight="1" thickBot="1">
      <c r="A29" s="207" t="s">
        <v>15</v>
      </c>
      <c r="B29" s="208">
        <v>163579.07003785713</v>
      </c>
      <c r="C29" s="208">
        <v>156638.40363000004</v>
      </c>
      <c r="D29" s="209">
        <v>0.04431011965783194</v>
      </c>
      <c r="E29" s="225">
        <v>0.15334971198783118</v>
      </c>
      <c r="F29" s="237"/>
      <c r="G29" s="237"/>
      <c r="H29" s="237"/>
    </row>
    <row r="30" spans="1:8" ht="12" customHeight="1" thickBot="1">
      <c r="A30" s="213" t="s">
        <v>135</v>
      </c>
      <c r="B30" s="227">
        <v>9872.663717857142</v>
      </c>
      <c r="C30" s="227">
        <v>9493.50928</v>
      </c>
      <c r="D30" s="214">
        <v>0.03993828063726723</v>
      </c>
      <c r="E30" s="228">
        <v>0.017312773417533792</v>
      </c>
      <c r="F30" s="237"/>
      <c r="G30" s="237"/>
      <c r="H30" s="237"/>
    </row>
    <row r="31" spans="1:8" ht="12" customHeight="1" thickBot="1">
      <c r="A31" s="218" t="s">
        <v>136</v>
      </c>
      <c r="B31" s="241">
        <v>153706.40631999998</v>
      </c>
      <c r="C31" s="241">
        <v>147144.89435000005</v>
      </c>
      <c r="D31" s="219">
        <v>0.0445921824130211</v>
      </c>
      <c r="E31" s="242">
        <v>0.30960922933830126</v>
      </c>
      <c r="F31" s="237"/>
      <c r="G31" s="274"/>
      <c r="H31" s="237"/>
    </row>
    <row r="32" spans="1:8" ht="22.5" customHeight="1">
      <c r="A32" s="243"/>
      <c r="B32" s="243"/>
      <c r="C32" s="243"/>
      <c r="D32" s="243"/>
      <c r="E32" s="243"/>
      <c r="F32" s="237"/>
      <c r="G32" s="237"/>
      <c r="H32" s="237"/>
    </row>
    <row r="33" spans="1:8" s="195" customFormat="1" ht="26.25" customHeight="1" thickBot="1">
      <c r="A33" s="192" t="s">
        <v>137</v>
      </c>
      <c r="B33" s="193"/>
      <c r="C33" s="193"/>
      <c r="D33" s="193"/>
      <c r="E33" s="193"/>
      <c r="F33" s="193"/>
      <c r="G33" s="193"/>
      <c r="H33" s="193"/>
    </row>
    <row r="34" spans="1:8" ht="7.5" customHeight="1">
      <c r="A34" s="196"/>
      <c r="B34" s="191"/>
      <c r="C34" s="191"/>
      <c r="D34" s="191"/>
      <c r="E34" s="191"/>
      <c r="F34" s="191"/>
      <c r="G34" s="191"/>
      <c r="H34" s="197"/>
    </row>
    <row r="35" spans="1:8" ht="45" customHeight="1" thickBot="1">
      <c r="A35" s="244"/>
      <c r="B35" s="200" t="s">
        <v>170</v>
      </c>
      <c r="C35" s="238" t="s">
        <v>165</v>
      </c>
      <c r="D35" s="200" t="s">
        <v>3</v>
      </c>
      <c r="E35" s="202" t="s">
        <v>117</v>
      </c>
      <c r="F35" s="200" t="s">
        <v>0</v>
      </c>
      <c r="G35" s="222" t="s">
        <v>168</v>
      </c>
      <c r="H35" s="203" t="s">
        <v>169</v>
      </c>
    </row>
    <row r="36" spans="1:8" ht="7.5" customHeight="1" thickBot="1">
      <c r="A36" s="245"/>
      <c r="B36" s="239"/>
      <c r="C36" s="240"/>
      <c r="D36" s="239"/>
      <c r="E36" s="240"/>
      <c r="F36" s="239"/>
      <c r="G36" s="239"/>
      <c r="H36" s="239"/>
    </row>
    <row r="37" spans="1:8" ht="12" customHeight="1" thickBot="1">
      <c r="A37" s="224" t="s">
        <v>15</v>
      </c>
      <c r="B37" s="208">
        <v>627961.6355600001</v>
      </c>
      <c r="C37" s="208">
        <v>594313.77</v>
      </c>
      <c r="D37" s="209">
        <v>0.05661633174005054</v>
      </c>
      <c r="E37" s="225">
        <v>0.5886922815385075</v>
      </c>
      <c r="F37" s="209">
        <v>0.6723371277824818</v>
      </c>
      <c r="G37" s="208">
        <v>1937.8250006034268</v>
      </c>
      <c r="H37" s="208">
        <v>1714.825421</v>
      </c>
    </row>
    <row r="38" spans="1:8" ht="12" customHeight="1" thickBot="1">
      <c r="A38" s="226" t="s">
        <v>123</v>
      </c>
      <c r="B38" s="227">
        <v>388000.00603000005</v>
      </c>
      <c r="C38" s="227">
        <v>358633.75</v>
      </c>
      <c r="D38" s="214">
        <v>0.08188369340587731</v>
      </c>
      <c r="E38" s="228">
        <v>0.6803995742556433</v>
      </c>
      <c r="F38" s="214">
        <v>0.6321825110771635</v>
      </c>
      <c r="G38" s="227">
        <v>1825.1210316842069</v>
      </c>
      <c r="H38" s="227">
        <v>1597.615203</v>
      </c>
    </row>
    <row r="39" spans="1:8" ht="12" customHeight="1" thickBot="1">
      <c r="A39" s="226" t="s">
        <v>124</v>
      </c>
      <c r="B39" s="227">
        <v>292062.749437403</v>
      </c>
      <c r="C39" s="227">
        <v>272854.75</v>
      </c>
      <c r="D39" s="214">
        <v>0.07039642680731406</v>
      </c>
      <c r="E39" s="228">
        <v>0.9299750726671147</v>
      </c>
      <c r="F39" s="214">
        <v>0.7146541092695398</v>
      </c>
      <c r="G39" s="227">
        <v>2276.174948215436</v>
      </c>
      <c r="H39" s="227">
        <v>1876.819876</v>
      </c>
    </row>
    <row r="40" spans="1:8" ht="12" customHeight="1" thickBot="1">
      <c r="A40" s="226" t="s">
        <v>125</v>
      </c>
      <c r="B40" s="227">
        <v>65217.928</v>
      </c>
      <c r="C40" s="227">
        <v>57471.07</v>
      </c>
      <c r="D40" s="214">
        <v>0.1347957850793451</v>
      </c>
      <c r="E40" s="228">
        <v>0.3815439156889129</v>
      </c>
      <c r="F40" s="214">
        <v>0.6653231915003495</v>
      </c>
      <c r="G40" s="227">
        <v>1855.4913560344107</v>
      </c>
      <c r="H40" s="227">
        <v>1908.254339</v>
      </c>
    </row>
    <row r="41" spans="1:8" ht="12" customHeight="1" thickBot="1">
      <c r="A41" s="226" t="s">
        <v>126</v>
      </c>
      <c r="B41" s="227">
        <v>21984.993642597037</v>
      </c>
      <c r="C41" s="227">
        <v>17821.46489</v>
      </c>
      <c r="D41" s="214">
        <v>0.23362438375833405</v>
      </c>
      <c r="E41" s="228">
        <v>0.27755673902376465</v>
      </c>
      <c r="F41" s="214">
        <v>0.5768172307054615</v>
      </c>
      <c r="G41" s="227">
        <v>1745.9018829776444</v>
      </c>
      <c r="H41" s="227">
        <v>2037.380889</v>
      </c>
    </row>
    <row r="42" spans="1:16" ht="12" customHeight="1" thickBot="1">
      <c r="A42" s="229" t="s">
        <v>132</v>
      </c>
      <c r="B42" s="246">
        <v>8734.33495</v>
      </c>
      <c r="C42" s="246">
        <v>10486.47</v>
      </c>
      <c r="D42" s="214">
        <v>-0.1670853061134966</v>
      </c>
      <c r="E42" s="228">
        <v>1.4417556281940993</v>
      </c>
      <c r="F42" s="214">
        <v>0.9013090286856928</v>
      </c>
      <c r="G42" s="227">
        <v>1855.4913560344107</v>
      </c>
      <c r="H42" s="227">
        <v>5652.520972</v>
      </c>
      <c r="I42" s="355"/>
      <c r="J42" s="355"/>
      <c r="K42" s="355"/>
      <c r="L42" s="355"/>
      <c r="M42" s="355"/>
      <c r="N42" s="355"/>
      <c r="O42" s="355"/>
      <c r="P42" s="355"/>
    </row>
    <row r="43" spans="1:8" ht="12" customHeight="1" thickBot="1">
      <c r="A43" s="226" t="s">
        <v>128</v>
      </c>
      <c r="B43" s="227">
        <v>239961.62953</v>
      </c>
      <c r="C43" s="227">
        <v>235680.01697</v>
      </c>
      <c r="D43" s="214">
        <v>0.0181670580944715</v>
      </c>
      <c r="E43" s="228">
        <v>0.4833522360471661</v>
      </c>
      <c r="F43" s="214">
        <v>0.7636641935584542</v>
      </c>
      <c r="G43" s="227">
        <v>2411.424756160211</v>
      </c>
      <c r="H43" s="227">
        <v>2247.78</v>
      </c>
    </row>
    <row r="44" spans="1:8" ht="12" customHeight="1" thickBot="1">
      <c r="A44" s="226" t="s">
        <v>129</v>
      </c>
      <c r="B44" s="227">
        <v>79114.93331</v>
      </c>
      <c r="C44" s="227">
        <v>76090.70043000001</v>
      </c>
      <c r="D44" s="214">
        <v>0.03974510502478723</v>
      </c>
      <c r="E44" s="228">
        <v>0.5368113416771336</v>
      </c>
      <c r="F44" s="214">
        <v>0.7784803675264579</v>
      </c>
      <c r="G44" s="227">
        <v>2758.065257201722</v>
      </c>
      <c r="H44" s="227">
        <v>2632.85</v>
      </c>
    </row>
    <row r="45" spans="1:11" ht="12" customHeight="1" thickBot="1">
      <c r="A45" s="226" t="s">
        <v>130</v>
      </c>
      <c r="B45" s="227">
        <v>100249.02574</v>
      </c>
      <c r="C45" s="227">
        <v>90767.25665</v>
      </c>
      <c r="D45" s="214">
        <v>0.1044624398703804</v>
      </c>
      <c r="E45" s="228">
        <v>0.8050414153047837</v>
      </c>
      <c r="F45" s="214">
        <v>0.7675817719123902</v>
      </c>
      <c r="G45" s="227">
        <v>2378.5755907421485</v>
      </c>
      <c r="H45" s="227">
        <v>2354.07</v>
      </c>
      <c r="J45" s="355"/>
      <c r="K45" s="355"/>
    </row>
    <row r="46" spans="1:8" ht="12" customHeight="1" thickBot="1">
      <c r="A46" s="226" t="s">
        <v>131</v>
      </c>
      <c r="B46" s="227">
        <v>34686.16336</v>
      </c>
      <c r="C46" s="227">
        <v>45283.81686</v>
      </c>
      <c r="D46" s="214">
        <v>-0.23402739068492917</v>
      </c>
      <c r="E46" s="232">
        <v>0.2669325745241388</v>
      </c>
      <c r="F46" s="214">
        <v>0.8677214714588141</v>
      </c>
      <c r="G46" s="227">
        <v>3242.387735794368</v>
      </c>
      <c r="H46" s="227">
        <v>2580.26</v>
      </c>
    </row>
    <row r="47" spans="1:8" ht="12" customHeight="1" thickBot="1">
      <c r="A47" s="233" t="s">
        <v>132</v>
      </c>
      <c r="B47" s="241">
        <v>25911.50712000001</v>
      </c>
      <c r="C47" s="241">
        <v>23538.243029999976</v>
      </c>
      <c r="D47" s="219">
        <v>0.10082588097060863</v>
      </c>
      <c r="E47" s="236">
        <v>0.27389604100534715</v>
      </c>
      <c r="F47" s="219">
        <v>0.694997335994403</v>
      </c>
      <c r="G47" s="241">
        <v>2426.476952579312</v>
      </c>
      <c r="H47" s="241">
        <v>2879.8</v>
      </c>
    </row>
    <row r="48" spans="1:10" ht="63" customHeight="1">
      <c r="A48" s="361" t="s">
        <v>133</v>
      </c>
      <c r="B48" s="361"/>
      <c r="C48" s="361"/>
      <c r="D48" s="361"/>
      <c r="E48" s="361"/>
      <c r="F48" s="361"/>
      <c r="G48" s="361"/>
      <c r="H48" s="361"/>
      <c r="J48" s="355"/>
    </row>
    <row r="49" spans="1:8" s="195" customFormat="1" ht="31.5" customHeight="1" thickBot="1">
      <c r="A49" s="192" t="s">
        <v>138</v>
      </c>
      <c r="B49" s="193"/>
      <c r="C49" s="193"/>
      <c r="D49" s="194"/>
      <c r="E49" s="194"/>
      <c r="F49" s="194"/>
      <c r="G49" s="194"/>
      <c r="H49" s="194"/>
    </row>
    <row r="50" spans="1:8" ht="7.5" customHeight="1">
      <c r="A50" s="196"/>
      <c r="B50" s="191"/>
      <c r="C50" s="191"/>
      <c r="D50" s="197"/>
      <c r="E50" s="197"/>
      <c r="F50" s="197"/>
      <c r="G50" s="197"/>
      <c r="H50" s="197"/>
    </row>
    <row r="51" spans="1:8" ht="23.25" thickBot="1">
      <c r="A51" s="199"/>
      <c r="B51" s="200" t="s">
        <v>170</v>
      </c>
      <c r="C51" s="238" t="s">
        <v>165</v>
      </c>
      <c r="D51" s="197"/>
      <c r="E51" s="197"/>
      <c r="F51" s="197"/>
      <c r="G51" s="197"/>
      <c r="H51" s="197"/>
    </row>
    <row r="52" spans="1:8" ht="7.5" customHeight="1" thickBot="1">
      <c r="A52" s="204"/>
      <c r="B52" s="239"/>
      <c r="C52" s="240"/>
      <c r="D52" s="197"/>
      <c r="E52" s="197"/>
      <c r="F52" s="197"/>
      <c r="G52" s="197"/>
      <c r="H52" s="197"/>
    </row>
    <row r="53" spans="1:8" ht="12" customHeight="1" thickBot="1">
      <c r="A53" s="247" t="s">
        <v>15</v>
      </c>
      <c r="B53" s="209">
        <v>0.5078180426265012</v>
      </c>
      <c r="C53" s="209">
        <v>0.4625784762861451</v>
      </c>
      <c r="D53" s="197"/>
      <c r="E53" s="197"/>
      <c r="F53" s="197"/>
      <c r="G53" s="197"/>
      <c r="H53" s="197"/>
    </row>
    <row r="54" spans="1:8" ht="12" customHeight="1" thickBot="1">
      <c r="A54" s="226" t="s">
        <v>139</v>
      </c>
      <c r="B54" s="214">
        <v>0.4936774474248378</v>
      </c>
      <c r="C54" s="214">
        <v>0.48515803510898514</v>
      </c>
      <c r="D54" s="197"/>
      <c r="E54" s="197"/>
      <c r="F54" s="197"/>
      <c r="G54" s="197"/>
      <c r="H54" s="197"/>
    </row>
    <row r="55" spans="1:8" ht="12" customHeight="1" thickBot="1">
      <c r="A55" s="226" t="s">
        <v>140</v>
      </c>
      <c r="B55" s="214">
        <v>0.808015301520075</v>
      </c>
      <c r="C55" s="214">
        <v>0.6809445238663459</v>
      </c>
      <c r="D55" s="197"/>
      <c r="E55" s="197"/>
      <c r="F55" s="197"/>
      <c r="G55" s="197"/>
      <c r="H55" s="197"/>
    </row>
    <row r="56" spans="1:8" ht="12" customHeight="1" thickBot="1">
      <c r="A56" s="226" t="s">
        <v>141</v>
      </c>
      <c r="B56" s="214">
        <v>0.3139926903289315</v>
      </c>
      <c r="C56" s="214">
        <v>0.30309306511443634</v>
      </c>
      <c r="D56" s="197"/>
      <c r="E56" s="197"/>
      <c r="F56" s="197"/>
      <c r="G56" s="197"/>
      <c r="H56" s="197"/>
    </row>
    <row r="57" spans="1:8" ht="12" customHeight="1" thickBot="1">
      <c r="A57" s="233" t="s">
        <v>142</v>
      </c>
      <c r="B57" s="219">
        <v>0.3535544268534432</v>
      </c>
      <c r="C57" s="219">
        <v>0.30171815214439185</v>
      </c>
      <c r="D57" s="197"/>
      <c r="E57" s="197"/>
      <c r="F57" s="197"/>
      <c r="G57" s="197"/>
      <c r="H57" s="197"/>
    </row>
    <row r="58" spans="1:8" ht="13.5">
      <c r="A58" s="248"/>
      <c r="B58" s="249"/>
      <c r="C58" s="249"/>
      <c r="D58" s="249"/>
      <c r="E58" s="249"/>
      <c r="F58" s="249"/>
      <c r="G58" s="249"/>
      <c r="H58" s="249"/>
    </row>
    <row r="59" spans="1:5" s="195" customFormat="1" ht="31.5" customHeight="1" thickBot="1">
      <c r="A59" s="192" t="s">
        <v>143</v>
      </c>
      <c r="B59" s="193"/>
      <c r="C59" s="193"/>
      <c r="D59" s="193"/>
      <c r="E59" s="193"/>
    </row>
    <row r="60" spans="1:5" ht="7.5" customHeight="1">
      <c r="A60" s="196"/>
      <c r="B60" s="191"/>
      <c r="C60" s="191"/>
      <c r="D60" s="191"/>
      <c r="E60" s="191"/>
    </row>
    <row r="61" spans="1:5" ht="34.5" thickBot="1">
      <c r="A61" s="221"/>
      <c r="B61" s="200" t="s">
        <v>170</v>
      </c>
      <c r="C61" s="238" t="s">
        <v>165</v>
      </c>
      <c r="D61" s="200" t="s">
        <v>3</v>
      </c>
      <c r="E61" s="238" t="s">
        <v>144</v>
      </c>
    </row>
    <row r="62" spans="1:5" ht="7.5" customHeight="1" thickBot="1">
      <c r="A62" s="223"/>
      <c r="B62" s="239"/>
      <c r="C62" s="240"/>
      <c r="D62" s="239"/>
      <c r="E62" s="240"/>
    </row>
    <row r="63" spans="1:5" ht="12" customHeight="1" thickBot="1">
      <c r="A63" s="207" t="s">
        <v>15</v>
      </c>
      <c r="B63" s="250">
        <v>4931980.396883671</v>
      </c>
      <c r="C63" s="250">
        <v>4739559.61726</v>
      </c>
      <c r="D63" s="209">
        <v>0.04059887313642707</v>
      </c>
      <c r="E63" s="225">
        <v>1</v>
      </c>
    </row>
    <row r="64" spans="1:8" ht="12" customHeight="1" thickBot="1">
      <c r="A64" s="251" t="s">
        <v>135</v>
      </c>
      <c r="B64" s="271">
        <v>3912016.0081136716</v>
      </c>
      <c r="C64" s="353">
        <v>3716206.60732</v>
      </c>
      <c r="D64" s="214">
        <v>0.05269066590861127</v>
      </c>
      <c r="E64" s="228">
        <v>0.7931937463874601</v>
      </c>
      <c r="G64" s="275"/>
      <c r="H64" s="272"/>
    </row>
    <row r="65" spans="1:8" ht="12" customHeight="1" thickBot="1">
      <c r="A65" s="251" t="s">
        <v>145</v>
      </c>
      <c r="B65" s="252">
        <v>1038798.5171344929</v>
      </c>
      <c r="C65" s="252">
        <v>942869.75596</v>
      </c>
      <c r="D65" s="231">
        <v>0.10174126444094211</v>
      </c>
      <c r="E65" s="232">
        <v>0.2106250296109996</v>
      </c>
      <c r="F65" s="237"/>
      <c r="G65" s="237"/>
      <c r="H65" s="237"/>
    </row>
    <row r="66" spans="1:8" ht="12" customHeight="1" thickBot="1">
      <c r="A66" s="253" t="s">
        <v>136</v>
      </c>
      <c r="B66" s="254">
        <v>1019964.3887699998</v>
      </c>
      <c r="C66" s="254">
        <v>1023353.0099400001</v>
      </c>
      <c r="D66" s="235">
        <v>-0.003311292522801046</v>
      </c>
      <c r="E66" s="236">
        <v>0.20680625361253993</v>
      </c>
      <c r="F66" s="237"/>
      <c r="G66" s="237"/>
      <c r="H66" s="237"/>
    </row>
    <row r="67" spans="1:8" ht="10.5" customHeight="1">
      <c r="A67" s="361"/>
      <c r="B67" s="361"/>
      <c r="C67" s="361"/>
      <c r="D67" s="361"/>
      <c r="E67" s="361"/>
      <c r="F67" s="362"/>
      <c r="G67" s="362"/>
      <c r="H67" s="362"/>
    </row>
    <row r="68" spans="1:8" s="195" customFormat="1" ht="31.5" customHeight="1">
      <c r="A68" s="255" t="s">
        <v>146</v>
      </c>
      <c r="B68" s="194"/>
      <c r="C68" s="194"/>
      <c r="D68" s="194"/>
      <c r="E68" s="194"/>
      <c r="F68" s="194"/>
      <c r="G68" s="194"/>
      <c r="H68" s="194"/>
    </row>
    <row r="69" spans="1:5" s="195" customFormat="1" ht="17.25" customHeight="1" thickBot="1">
      <c r="A69" s="255" t="s">
        <v>147</v>
      </c>
      <c r="B69" s="194"/>
      <c r="C69" s="194"/>
      <c r="D69" s="194"/>
      <c r="E69" s="194"/>
    </row>
    <row r="70" spans="1:5" ht="7.5" customHeight="1">
      <c r="A70" s="196"/>
      <c r="B70" s="191"/>
      <c r="C70" s="191"/>
      <c r="D70" s="191"/>
      <c r="E70" s="191"/>
    </row>
    <row r="71" spans="1:5" ht="34.5" thickBot="1">
      <c r="A71" s="199"/>
      <c r="B71" s="200" t="s">
        <v>170</v>
      </c>
      <c r="C71" s="238" t="s">
        <v>165</v>
      </c>
      <c r="D71" s="200" t="s">
        <v>3</v>
      </c>
      <c r="E71" s="202" t="s">
        <v>148</v>
      </c>
    </row>
    <row r="72" spans="1:5" ht="9.75" customHeight="1" thickBot="1">
      <c r="A72" s="204"/>
      <c r="B72" s="205"/>
      <c r="C72" s="205"/>
      <c r="D72" s="205"/>
      <c r="E72" s="205"/>
    </row>
    <row r="73" spans="1:5" ht="12.75" customHeight="1" thickBot="1">
      <c r="A73" s="213" t="s">
        <v>15</v>
      </c>
      <c r="B73" s="256">
        <v>4550077.682503368</v>
      </c>
      <c r="C73" s="256">
        <v>4395048.37192421</v>
      </c>
      <c r="D73" s="257">
        <v>0.03527363010825835</v>
      </c>
      <c r="E73" s="258">
        <v>1.1687298007244682</v>
      </c>
    </row>
    <row r="74" spans="1:5" ht="23.25" customHeight="1" thickBot="1">
      <c r="A74" s="259" t="s">
        <v>149</v>
      </c>
      <c r="B74" s="260">
        <v>2333349.402972433</v>
      </c>
      <c r="C74" s="260">
        <v>2114727.865623291</v>
      </c>
      <c r="D74" s="261">
        <v>0.10338045897206039</v>
      </c>
      <c r="E74" s="262">
        <v>0.5993425108417387</v>
      </c>
    </row>
    <row r="75" spans="1:5" ht="12" customHeight="1" thickBot="1">
      <c r="A75" s="213" t="s">
        <v>150</v>
      </c>
      <c r="B75" s="260">
        <v>511750.51668252534</v>
      </c>
      <c r="C75" s="260">
        <v>547388.4968032348</v>
      </c>
      <c r="D75" s="261">
        <v>-0.06510546043410914</v>
      </c>
      <c r="E75" s="262">
        <v>0.13144788311700847</v>
      </c>
    </row>
    <row r="76" spans="1:5" ht="12" customHeight="1" thickBot="1">
      <c r="A76" s="213" t="s">
        <v>151</v>
      </c>
      <c r="B76" s="260">
        <v>123471.46351848703</v>
      </c>
      <c r="C76" s="260">
        <v>104100.58613238441</v>
      </c>
      <c r="D76" s="261">
        <v>0.1860784660853756</v>
      </c>
      <c r="E76" s="262">
        <v>0.031714794564502026</v>
      </c>
    </row>
    <row r="77" spans="1:5" ht="12" customHeight="1" thickBot="1">
      <c r="A77" s="213" t="s">
        <v>152</v>
      </c>
      <c r="B77" s="260">
        <v>523977.4238194243</v>
      </c>
      <c r="C77" s="260">
        <v>545698.3671048292</v>
      </c>
      <c r="D77" s="261">
        <v>-0.03980393674374372</v>
      </c>
      <c r="E77" s="262">
        <v>0.13458847801202187</v>
      </c>
    </row>
    <row r="78" spans="1:5" ht="12" customHeight="1" thickBot="1">
      <c r="A78" s="213" t="s">
        <v>153</v>
      </c>
      <c r="B78" s="260">
        <v>522803.1310473313</v>
      </c>
      <c r="C78" s="260">
        <v>551109.9622109571</v>
      </c>
      <c r="D78" s="261">
        <v>-0.05136330878517181</v>
      </c>
      <c r="E78" s="262">
        <v>0.1342868499842636</v>
      </c>
    </row>
    <row r="79" spans="1:5" ht="12" customHeight="1" thickBot="1">
      <c r="A79" s="213" t="s">
        <v>154</v>
      </c>
      <c r="B79" s="260">
        <v>313838.77139</v>
      </c>
      <c r="C79" s="260">
        <v>291437.87674000004</v>
      </c>
      <c r="D79" s="261">
        <v>0.07686336072913558</v>
      </c>
      <c r="E79" s="262">
        <v>0.08061240935659018</v>
      </c>
    </row>
    <row r="80" spans="1:5" ht="12" customHeight="1" thickBot="1">
      <c r="A80" s="213" t="s">
        <v>155</v>
      </c>
      <c r="B80" s="263">
        <v>129794.59601000001</v>
      </c>
      <c r="C80" s="263">
        <v>131843.11197</v>
      </c>
      <c r="D80" s="261">
        <v>-0.01553752736408498</v>
      </c>
      <c r="E80" s="262">
        <v>0.03333894999489778</v>
      </c>
    </row>
    <row r="81" spans="1:5" ht="12" customHeight="1" thickBot="1">
      <c r="A81" s="213" t="s">
        <v>66</v>
      </c>
      <c r="B81" s="263">
        <v>72169.22440286443</v>
      </c>
      <c r="C81" s="263">
        <v>69044.89408475043</v>
      </c>
      <c r="D81" s="264">
        <v>0.04525070766679695</v>
      </c>
      <c r="E81" s="264">
        <v>0.01853733697319941</v>
      </c>
    </row>
    <row r="82" spans="1:5" ht="12" customHeight="1" thickBot="1">
      <c r="A82" s="218" t="s">
        <v>156</v>
      </c>
      <c r="B82" s="265">
        <v>18923.152660302818</v>
      </c>
      <c r="C82" s="265">
        <v>39697.211254762486</v>
      </c>
      <c r="D82" s="266">
        <v>-0.5233127954792391</v>
      </c>
      <c r="E82" s="267">
        <v>0.004860587880246159</v>
      </c>
    </row>
    <row r="83" spans="1:5" ht="11.25" customHeight="1">
      <c r="A83" s="268" t="s">
        <v>157</v>
      </c>
      <c r="B83" s="243"/>
      <c r="C83" s="243"/>
      <c r="D83" s="243"/>
      <c r="E83" s="243"/>
    </row>
    <row r="84" spans="1:8" ht="21" customHeight="1">
      <c r="A84" s="362"/>
      <c r="B84" s="362"/>
      <c r="C84" s="362"/>
      <c r="D84" s="362"/>
      <c r="E84" s="362"/>
      <c r="F84" s="362"/>
      <c r="G84" s="362"/>
      <c r="H84" s="362"/>
    </row>
  </sheetData>
  <sheetProtection/>
  <mergeCells count="5">
    <mergeCell ref="A67:H67"/>
    <mergeCell ref="A84:H84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6"/>
  <sheetViews>
    <sheetView view="pageBreakPreview" zoomScale="115" zoomScaleSheetLayoutView="115" workbookViewId="0" topLeftCell="A1">
      <selection activeCell="F1" sqref="F1"/>
    </sheetView>
  </sheetViews>
  <sheetFormatPr defaultColWidth="9.00390625" defaultRowHeight="14.25"/>
  <cols>
    <col min="1" max="1" width="27.75390625" style="3" customWidth="1"/>
    <col min="2" max="3" width="11.00390625" style="3" customWidth="1"/>
    <col min="4" max="4" width="11.00390625" style="32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171</v>
      </c>
      <c r="B1" s="9"/>
      <c r="C1" s="9"/>
      <c r="D1" s="166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13.5">
      <c r="A3" s="2"/>
      <c r="B3" s="1" t="s">
        <v>6</v>
      </c>
      <c r="C3" s="1" t="s">
        <v>64</v>
      </c>
      <c r="D3" s="1" t="s">
        <v>104</v>
      </c>
      <c r="E3" s="9"/>
      <c r="F3" s="9"/>
    </row>
    <row r="4" spans="1:6" ht="9" customHeight="1" thickBot="1">
      <c r="A4" s="6"/>
      <c r="B4" s="2"/>
      <c r="C4" s="2"/>
      <c r="D4" s="2"/>
      <c r="E4" s="9"/>
      <c r="F4" s="9"/>
    </row>
    <row r="5" spans="1:6" ht="12" customHeight="1" thickBot="1">
      <c r="A5" s="19" t="s">
        <v>7</v>
      </c>
      <c r="B5" s="65">
        <v>0.3241926529287875</v>
      </c>
      <c r="C5" s="62">
        <v>1769496.6956889657</v>
      </c>
      <c r="D5" s="62">
        <v>453416</v>
      </c>
      <c r="E5" s="9"/>
      <c r="F5" s="9"/>
    </row>
    <row r="6" spans="1:6" ht="12" customHeight="1" thickBot="1">
      <c r="A6" s="20" t="s">
        <v>50</v>
      </c>
      <c r="B6" s="66">
        <v>0.2629351545676433</v>
      </c>
      <c r="C6" s="63">
        <v>1435143.2180361978</v>
      </c>
      <c r="D6" s="63">
        <v>360009</v>
      </c>
      <c r="E6" s="9"/>
      <c r="F6" s="9"/>
    </row>
    <row r="7" spans="1:6" ht="12" customHeight="1" thickBot="1">
      <c r="A7" s="20" t="s">
        <v>8</v>
      </c>
      <c r="B7" s="66">
        <v>0.14935354494231776</v>
      </c>
      <c r="C7" s="63">
        <v>815196.1553641898</v>
      </c>
      <c r="D7" s="63">
        <v>212325</v>
      </c>
      <c r="E7" s="9"/>
      <c r="F7" s="9"/>
    </row>
    <row r="8" spans="1:6" ht="12" customHeight="1" thickBot="1">
      <c r="A8" s="20" t="s">
        <v>9</v>
      </c>
      <c r="B8" s="66">
        <v>0.10931430425566305</v>
      </c>
      <c r="C8" s="63">
        <v>596655.4097523713</v>
      </c>
      <c r="D8" s="63">
        <v>145108</v>
      </c>
      <c r="E8" s="9"/>
      <c r="F8" s="9"/>
    </row>
    <row r="9" spans="1:6" ht="12" customHeight="1" thickBot="1">
      <c r="A9" s="20" t="s">
        <v>10</v>
      </c>
      <c r="B9" s="66">
        <v>0.09955781964336242</v>
      </c>
      <c r="C9" s="63">
        <v>543402.9158200106</v>
      </c>
      <c r="D9" s="63">
        <v>177849</v>
      </c>
      <c r="E9" s="9"/>
      <c r="F9" s="9"/>
    </row>
    <row r="10" spans="1:6" ht="12" customHeight="1" thickBot="1">
      <c r="A10" s="21" t="s">
        <v>69</v>
      </c>
      <c r="B10" s="67">
        <v>0.05464652366222606</v>
      </c>
      <c r="C10" s="64">
        <v>298269.6929669113</v>
      </c>
      <c r="D10" s="64">
        <v>96505</v>
      </c>
      <c r="E10" s="9"/>
      <c r="F10" s="9"/>
    </row>
    <row r="11" spans="1:6" ht="12.75">
      <c r="A11" s="12" t="s">
        <v>11</v>
      </c>
      <c r="B11" s="9"/>
      <c r="C11" s="9"/>
      <c r="D11" s="166"/>
      <c r="E11" s="9"/>
      <c r="F11" s="9"/>
    </row>
    <row r="12" spans="1:6" ht="12.75">
      <c r="A12" s="12"/>
      <c r="B12" s="9"/>
      <c r="C12" s="9"/>
      <c r="D12" s="166"/>
      <c r="E12" s="9"/>
      <c r="F12" s="9"/>
    </row>
    <row r="13" spans="1:8" ht="16.5" thickBot="1">
      <c r="A13" s="8" t="s">
        <v>487</v>
      </c>
      <c r="B13" s="9"/>
      <c r="C13" s="9"/>
      <c r="D13" s="9"/>
      <c r="E13" s="9"/>
      <c r="F13" s="9"/>
      <c r="G13" s="7"/>
      <c r="H13" s="7"/>
    </row>
    <row r="14" spans="1:6" ht="9" customHeight="1">
      <c r="A14" s="5"/>
      <c r="B14" s="5"/>
      <c r="C14" s="5"/>
      <c r="D14" s="5"/>
      <c r="E14" s="5"/>
      <c r="F14" s="5"/>
    </row>
    <row r="15" spans="1:6" ht="21" customHeight="1">
      <c r="A15" s="2"/>
      <c r="B15" s="1" t="s">
        <v>12</v>
      </c>
      <c r="C15" s="1" t="s">
        <v>13</v>
      </c>
      <c r="D15" s="1" t="s">
        <v>14</v>
      </c>
      <c r="E15" s="1" t="s">
        <v>4</v>
      </c>
      <c r="F15" s="1" t="s">
        <v>5</v>
      </c>
    </row>
    <row r="16" spans="1:6" ht="9" customHeight="1" thickBot="1">
      <c r="A16" s="6"/>
      <c r="B16" s="6"/>
      <c r="C16" s="6"/>
      <c r="D16" s="6"/>
      <c r="E16" s="6"/>
      <c r="F16" s="6"/>
    </row>
    <row r="17" spans="1:6" ht="12" customHeight="1" thickBot="1">
      <c r="A17" s="19" t="s">
        <v>10</v>
      </c>
      <c r="B17" s="338">
        <v>1457</v>
      </c>
      <c r="C17" s="339">
        <v>831</v>
      </c>
      <c r="D17" s="338">
        <v>626</v>
      </c>
      <c r="E17" s="340">
        <v>0.033764832793959004</v>
      </c>
      <c r="F17" s="341">
        <v>0.034576083954708646</v>
      </c>
    </row>
    <row r="18" spans="1:6" ht="12" customHeight="1" thickBot="1">
      <c r="A18" s="20" t="s">
        <v>7</v>
      </c>
      <c r="B18" s="342">
        <v>6216.168519999999</v>
      </c>
      <c r="C18" s="343">
        <v>3658.5183799999995</v>
      </c>
      <c r="D18" s="342">
        <v>2557.6501399999997</v>
      </c>
      <c r="E18" s="344">
        <v>0.0485635920707857</v>
      </c>
      <c r="F18" s="345">
        <v>0.04911474104656745</v>
      </c>
    </row>
    <row r="19" spans="1:6" ht="12" customHeight="1" thickBot="1">
      <c r="A19" s="20" t="s">
        <v>50</v>
      </c>
      <c r="B19" s="346">
        <v>5336.869770000001</v>
      </c>
      <c r="C19" s="343">
        <v>3911.4709400000006</v>
      </c>
      <c r="D19" s="342">
        <v>1425.3988300000005</v>
      </c>
      <c r="E19" s="344">
        <v>0.02186179430513307</v>
      </c>
      <c r="F19" s="345">
        <v>0.022515357054641284</v>
      </c>
    </row>
    <row r="20" spans="1:6" ht="12" customHeight="1" thickBot="1">
      <c r="A20" s="20" t="s">
        <v>69</v>
      </c>
      <c r="B20" s="342">
        <v>1461</v>
      </c>
      <c r="C20" s="343">
        <v>1168</v>
      </c>
      <c r="D20" s="342">
        <v>293</v>
      </c>
      <c r="E20" s="344">
        <v>0.02627331420373027</v>
      </c>
      <c r="F20" s="345">
        <v>0.026660600545950864</v>
      </c>
    </row>
    <row r="21" spans="1:6" ht="12" customHeight="1" thickBot="1">
      <c r="A21" s="20" t="s">
        <v>9</v>
      </c>
      <c r="B21" s="342">
        <v>1513</v>
      </c>
      <c r="C21" s="343">
        <v>2272</v>
      </c>
      <c r="D21" s="342">
        <v>-759</v>
      </c>
      <c r="E21" s="344">
        <v>-0.07103416003743565</v>
      </c>
      <c r="F21" s="345">
        <v>-0.07391897156213478</v>
      </c>
    </row>
    <row r="22" spans="1:6" ht="12" customHeight="1" thickBot="1">
      <c r="A22" s="21" t="s">
        <v>8</v>
      </c>
      <c r="B22" s="347">
        <v>2887</v>
      </c>
      <c r="C22" s="336">
        <v>1607</v>
      </c>
      <c r="D22" s="347">
        <v>1280</v>
      </c>
      <c r="E22" s="337">
        <v>0.07493706457467361</v>
      </c>
      <c r="F22" s="348">
        <v>0.08932309839497557</v>
      </c>
    </row>
    <row r="23" spans="1:6" ht="12" customHeight="1">
      <c r="A23" s="349"/>
      <c r="B23" s="27"/>
      <c r="C23" s="350"/>
      <c r="D23" s="27"/>
      <c r="E23" s="351"/>
      <c r="F23" s="352"/>
    </row>
    <row r="24" spans="1:6" ht="12.75">
      <c r="A24" s="12"/>
      <c r="B24" s="9"/>
      <c r="C24" s="9"/>
      <c r="D24" s="166"/>
      <c r="E24" s="9"/>
      <c r="F24" s="9"/>
    </row>
    <row r="25" spans="1:8" ht="16.5" thickBot="1">
      <c r="A25" s="8" t="s">
        <v>60</v>
      </c>
      <c r="B25" s="9"/>
      <c r="C25" s="9"/>
      <c r="D25" s="166"/>
      <c r="E25" s="9"/>
      <c r="F25" s="9"/>
      <c r="G25" s="7"/>
      <c r="H25" s="7"/>
    </row>
    <row r="26" spans="1:6" ht="9" customHeight="1">
      <c r="A26" s="5"/>
      <c r="B26" s="5"/>
      <c r="C26" s="28"/>
      <c r="D26" s="166"/>
      <c r="E26" s="9"/>
      <c r="F26" s="9"/>
    </row>
    <row r="27" spans="1:6" ht="13.5">
      <c r="A27" s="2"/>
      <c r="B27" s="1" t="s">
        <v>172</v>
      </c>
      <c r="C27" s="29"/>
      <c r="D27" s="166"/>
      <c r="E27" s="9"/>
      <c r="F27" s="9"/>
    </row>
    <row r="28" spans="1:6" ht="9" customHeight="1" thickBot="1">
      <c r="A28" s="6"/>
      <c r="B28" s="6"/>
      <c r="C28" s="30"/>
      <c r="D28" s="166"/>
      <c r="E28" s="9"/>
      <c r="F28" s="9"/>
    </row>
    <row r="29" spans="1:6" ht="12" customHeight="1" thickBot="1">
      <c r="A29" s="14" t="s">
        <v>15</v>
      </c>
      <c r="B29" s="52">
        <v>5458164.087628646</v>
      </c>
      <c r="C29" s="27"/>
      <c r="D29" s="166"/>
      <c r="E29" s="9"/>
      <c r="F29" s="9"/>
    </row>
    <row r="30" spans="1:6" ht="12" customHeight="1" thickBot="1">
      <c r="A30" s="10" t="s">
        <v>158</v>
      </c>
      <c r="B30" s="56">
        <v>4946665.272789185</v>
      </c>
      <c r="C30" s="27"/>
      <c r="D30" s="166"/>
      <c r="E30" s="16"/>
      <c r="F30" s="9"/>
    </row>
    <row r="31" spans="1:6" ht="12" customHeight="1" thickBot="1">
      <c r="A31" s="10" t="s">
        <v>159</v>
      </c>
      <c r="B31" s="56">
        <v>86510.62516516137</v>
      </c>
      <c r="C31" s="27"/>
      <c r="D31" s="166"/>
      <c r="E31" s="9"/>
      <c r="F31" s="9"/>
    </row>
    <row r="32" spans="1:6" ht="12" customHeight="1" thickBot="1">
      <c r="A32" s="10" t="s">
        <v>160</v>
      </c>
      <c r="B32" s="56">
        <v>404801.31727430056</v>
      </c>
      <c r="C32" s="27"/>
      <c r="D32" s="166"/>
      <c r="E32" s="9"/>
      <c r="F32" s="9"/>
    </row>
    <row r="33" spans="1:6" ht="12" customHeight="1" thickBot="1">
      <c r="A33" s="11" t="s">
        <v>161</v>
      </c>
      <c r="B33" s="60">
        <v>20186.8724</v>
      </c>
      <c r="C33" s="27"/>
      <c r="D33" s="166"/>
      <c r="E33" s="9"/>
      <c r="F33" s="9"/>
    </row>
    <row r="34" spans="1:6" ht="13.5">
      <c r="A34" s="15" t="s">
        <v>11</v>
      </c>
      <c r="B34" s="9"/>
      <c r="C34" s="9"/>
      <c r="D34" s="166"/>
      <c r="E34" s="16"/>
      <c r="F34" s="9"/>
    </row>
    <row r="35" spans="1:6" ht="15.75">
      <c r="A35" s="13"/>
      <c r="B35" s="9"/>
      <c r="C35" s="9"/>
      <c r="D35" s="166"/>
      <c r="E35" s="9"/>
      <c r="F35" s="9"/>
    </row>
    <row r="36" spans="1:8" ht="16.5" thickBot="1">
      <c r="A36" s="8" t="s">
        <v>61</v>
      </c>
      <c r="B36" s="9"/>
      <c r="C36" s="9"/>
      <c r="D36" s="166"/>
      <c r="E36" s="9"/>
      <c r="F36" s="9"/>
      <c r="G36" s="7"/>
      <c r="H36" s="7"/>
    </row>
    <row r="37" spans="1:6" ht="9" customHeight="1">
      <c r="A37" s="5"/>
      <c r="B37" s="5"/>
      <c r="C37" s="28"/>
      <c r="D37" s="28"/>
      <c r="E37" s="28"/>
      <c r="F37" s="32"/>
    </row>
    <row r="38" spans="1:6" ht="23.25" customHeight="1">
      <c r="A38" s="2"/>
      <c r="B38" s="1" t="s">
        <v>170</v>
      </c>
      <c r="C38" s="29"/>
      <c r="D38" s="29"/>
      <c r="E38" s="29"/>
      <c r="F38" s="9"/>
    </row>
    <row r="39" spans="1:6" ht="9" customHeight="1" thickBot="1">
      <c r="A39" s="6"/>
      <c r="B39" s="6"/>
      <c r="C39" s="30"/>
      <c r="D39" s="30"/>
      <c r="E39" s="30"/>
      <c r="F39" s="9"/>
    </row>
    <row r="40" spans="1:6" ht="12" customHeight="1" thickBot="1">
      <c r="A40" s="14" t="s">
        <v>15</v>
      </c>
      <c r="B40" s="52">
        <v>5458164.087628648</v>
      </c>
      <c r="C40" s="34"/>
      <c r="D40" s="27"/>
      <c r="E40" s="31"/>
      <c r="F40" s="9"/>
    </row>
    <row r="41" spans="1:6" ht="12" customHeight="1" thickBot="1">
      <c r="A41" s="10" t="s">
        <v>16</v>
      </c>
      <c r="B41" s="56">
        <v>1088288.9736</v>
      </c>
      <c r="C41" s="34"/>
      <c r="D41" s="27"/>
      <c r="E41" s="31"/>
      <c r="F41" s="9"/>
    </row>
    <row r="42" spans="1:6" ht="12" customHeight="1" thickBot="1">
      <c r="A42" s="10" t="s">
        <v>17</v>
      </c>
      <c r="B42" s="56">
        <v>3860025.1779908487</v>
      </c>
      <c r="C42" s="34"/>
      <c r="D42" s="27"/>
      <c r="E42" s="31"/>
      <c r="F42" s="9"/>
    </row>
    <row r="43" spans="1:6" ht="12" customHeight="1" thickBot="1">
      <c r="A43" s="10" t="s">
        <v>65</v>
      </c>
      <c r="B43" s="56">
        <v>86430.793299993</v>
      </c>
      <c r="C43" s="34"/>
      <c r="D43" s="27"/>
      <c r="E43" s="31"/>
      <c r="F43" s="9"/>
    </row>
    <row r="44" spans="1:6" ht="12" customHeight="1" thickBot="1">
      <c r="A44" s="10" t="s">
        <v>66</v>
      </c>
      <c r="B44" s="56">
        <v>479335.9250795273</v>
      </c>
      <c r="C44" s="34"/>
      <c r="D44" s="27"/>
      <c r="E44" s="31"/>
      <c r="F44" s="9"/>
    </row>
    <row r="45" spans="1:6" ht="12" customHeight="1" thickBot="1">
      <c r="A45" s="10" t="s">
        <v>67</v>
      </c>
      <c r="B45" s="56">
        <v>24233.72369691131</v>
      </c>
      <c r="C45" s="34"/>
      <c r="D45" s="27"/>
      <c r="E45" s="31"/>
      <c r="F45" s="9"/>
    </row>
    <row r="46" spans="1:6" ht="12" customHeight="1" thickBot="1">
      <c r="A46" s="11" t="s">
        <v>18</v>
      </c>
      <c r="B46" s="60">
        <v>-80533.36664229358</v>
      </c>
      <c r="C46" s="34"/>
      <c r="D46" s="27"/>
      <c r="E46" s="31"/>
      <c r="F46" s="9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view="pageBreakPreview" zoomScale="115" zoomScaleSheetLayoutView="115" workbookViewId="0" topLeftCell="A1">
      <selection activeCell="F1" sqref="F1"/>
    </sheetView>
  </sheetViews>
  <sheetFormatPr defaultColWidth="9.00390625" defaultRowHeight="14.25"/>
  <cols>
    <col min="1" max="1" width="28.625" style="3" customWidth="1"/>
    <col min="2" max="3" width="9.125" style="3" customWidth="1"/>
    <col min="4" max="4" width="9.125" style="32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173</v>
      </c>
      <c r="B1" s="9"/>
      <c r="C1" s="9"/>
      <c r="D1" s="166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22.5">
      <c r="A3" s="68"/>
      <c r="B3" s="69" t="s">
        <v>6</v>
      </c>
      <c r="C3" s="69" t="s">
        <v>64</v>
      </c>
      <c r="D3" s="69" t="s">
        <v>104</v>
      </c>
      <c r="E3" s="9"/>
      <c r="F3" s="9"/>
    </row>
    <row r="4" spans="1:6" ht="9" customHeight="1" thickBot="1">
      <c r="A4" s="70"/>
      <c r="B4" s="68"/>
      <c r="C4" s="68"/>
      <c r="D4" s="68"/>
      <c r="E4" s="9"/>
      <c r="F4" s="9"/>
    </row>
    <row r="5" spans="1:6" ht="12" customHeight="1" thickBot="1">
      <c r="A5" s="71" t="s">
        <v>45</v>
      </c>
      <c r="B5" s="65">
        <v>0.3727145474825007</v>
      </c>
      <c r="C5" s="62">
        <v>489507.43227</v>
      </c>
      <c r="D5" s="62">
        <v>302510</v>
      </c>
      <c r="E5" s="9"/>
      <c r="F5" s="9"/>
    </row>
    <row r="6" spans="1:6" ht="12" customHeight="1" thickBot="1">
      <c r="A6" s="72" t="s">
        <v>51</v>
      </c>
      <c r="B6" s="73">
        <v>0.31052653512475736</v>
      </c>
      <c r="C6" s="74">
        <v>407832.34216999996</v>
      </c>
      <c r="D6" s="74">
        <v>195420</v>
      </c>
      <c r="E6" s="9"/>
      <c r="F6" s="9"/>
    </row>
    <row r="7" spans="1:6" ht="12" customHeight="1" thickBot="1">
      <c r="A7" s="75" t="s">
        <v>53</v>
      </c>
      <c r="B7" s="76">
        <v>0.19206390071809434</v>
      </c>
      <c r="C7" s="77">
        <v>252248.55726</v>
      </c>
      <c r="D7" s="77">
        <v>241135</v>
      </c>
      <c r="E7" s="9"/>
      <c r="F7" s="9"/>
    </row>
    <row r="8" spans="1:5" ht="12" customHeight="1" thickBot="1">
      <c r="A8" s="78" t="s">
        <v>52</v>
      </c>
      <c r="B8" s="79">
        <v>0.12469501667464762</v>
      </c>
      <c r="C8" s="80">
        <v>163769.13067</v>
      </c>
      <c r="D8" s="80">
        <v>123745</v>
      </c>
      <c r="E8" s="9"/>
    </row>
    <row r="9" spans="1:6" ht="12.75">
      <c r="A9" s="12" t="s">
        <v>11</v>
      </c>
      <c r="B9" s="9"/>
      <c r="C9" s="9"/>
      <c r="D9" s="166"/>
      <c r="E9" s="9"/>
      <c r="F9" s="9"/>
    </row>
    <row r="10" spans="1:6" ht="12.75">
      <c r="A10" s="12"/>
      <c r="B10" s="9"/>
      <c r="C10" s="9"/>
      <c r="D10" s="166"/>
      <c r="E10" s="9"/>
      <c r="F10" s="9"/>
    </row>
    <row r="11" spans="1:8" ht="16.5" thickBot="1">
      <c r="A11" s="8" t="s">
        <v>488</v>
      </c>
      <c r="B11" s="9"/>
      <c r="C11" s="9"/>
      <c r="D11" s="9"/>
      <c r="E11" s="9"/>
      <c r="F11" s="9"/>
      <c r="G11" s="7"/>
      <c r="H11" s="7"/>
    </row>
    <row r="12" spans="1:6" ht="9" customHeight="1">
      <c r="A12" s="5"/>
      <c r="B12" s="5"/>
      <c r="C12" s="5"/>
      <c r="D12" s="5"/>
      <c r="E12" s="5"/>
      <c r="F12" s="5"/>
    </row>
    <row r="13" spans="1:6" ht="22.5">
      <c r="A13" s="2"/>
      <c r="B13" s="1" t="s">
        <v>12</v>
      </c>
      <c r="C13" s="1" t="s">
        <v>13</v>
      </c>
      <c r="D13" s="1" t="s">
        <v>14</v>
      </c>
      <c r="E13" s="1" t="s">
        <v>4</v>
      </c>
      <c r="F13" s="1" t="s">
        <v>5</v>
      </c>
    </row>
    <row r="14" spans="1:6" ht="9" customHeight="1" thickBot="1">
      <c r="A14" s="6"/>
      <c r="B14" s="6"/>
      <c r="C14" s="6"/>
      <c r="D14" s="6"/>
      <c r="E14" s="6"/>
      <c r="F14" s="6"/>
    </row>
    <row r="15" spans="1:6" ht="12" customHeight="1" thickBot="1">
      <c r="A15" s="19" t="s">
        <v>52</v>
      </c>
      <c r="B15" s="338">
        <v>2307.7421400000003</v>
      </c>
      <c r="C15" s="339">
        <v>2072.04797</v>
      </c>
      <c r="D15" s="338">
        <v>235.6941700000002</v>
      </c>
      <c r="E15" s="340">
        <v>0.023189115505706397</v>
      </c>
      <c r="F15" s="341">
        <v>0.026133071293935006</v>
      </c>
    </row>
    <row r="16" spans="1:6" ht="12" customHeight="1" thickBot="1">
      <c r="A16" s="20" t="s">
        <v>45</v>
      </c>
      <c r="B16" s="342">
        <v>6057</v>
      </c>
      <c r="C16" s="343">
        <v>4391</v>
      </c>
      <c r="D16" s="342">
        <v>1666</v>
      </c>
      <c r="E16" s="344">
        <v>0.09163916391639164</v>
      </c>
      <c r="F16" s="345">
        <v>0.11674842326559215</v>
      </c>
    </row>
    <row r="17" spans="1:6" ht="12" customHeight="1" thickBot="1">
      <c r="A17" s="20" t="s">
        <v>53</v>
      </c>
      <c r="B17" s="342">
        <v>3460</v>
      </c>
      <c r="C17" s="343">
        <v>2275</v>
      </c>
      <c r="D17" s="342">
        <v>1185</v>
      </c>
      <c r="E17" s="344">
        <v>0.24228174197505623</v>
      </c>
      <c r="F17" s="345">
        <v>0.2671325518485122</v>
      </c>
    </row>
    <row r="18" spans="1:6" ht="12" customHeight="1" thickBot="1">
      <c r="A18" s="21" t="s">
        <v>51</v>
      </c>
      <c r="B18" s="347">
        <v>5340</v>
      </c>
      <c r="C18" s="336">
        <v>3333</v>
      </c>
      <c r="D18" s="347">
        <v>2007</v>
      </c>
      <c r="E18" s="337">
        <v>0.21271860095389508</v>
      </c>
      <c r="F18" s="348">
        <v>0.3500174398325776</v>
      </c>
    </row>
    <row r="19" spans="1:6" ht="12" customHeight="1">
      <c r="A19" s="349"/>
      <c r="B19" s="27"/>
      <c r="C19" s="350"/>
      <c r="D19" s="27"/>
      <c r="E19" s="351"/>
      <c r="F19" s="352"/>
    </row>
    <row r="20" spans="1:6" ht="12.75">
      <c r="A20" s="12"/>
      <c r="B20" s="9"/>
      <c r="C20" s="9"/>
      <c r="D20" s="166"/>
      <c r="E20" s="9"/>
      <c r="F20" s="9"/>
    </row>
    <row r="21" spans="1:6" ht="16.5" customHeight="1" thickBot="1">
      <c r="A21" s="8" t="s">
        <v>62</v>
      </c>
      <c r="B21" s="9"/>
      <c r="C21" s="9"/>
      <c r="D21" s="166"/>
      <c r="E21" s="9"/>
      <c r="F21" s="9"/>
    </row>
    <row r="22" spans="1:6" ht="9" customHeight="1">
      <c r="A22" s="5"/>
      <c r="B22" s="5"/>
      <c r="C22" s="9"/>
      <c r="D22" s="166"/>
      <c r="E22" s="9"/>
      <c r="F22" s="9"/>
    </row>
    <row r="23" spans="1:6" ht="13.5">
      <c r="A23" s="68"/>
      <c r="B23" s="69" t="s">
        <v>174</v>
      </c>
      <c r="C23" s="9"/>
      <c r="D23" s="166"/>
      <c r="E23" s="9"/>
      <c r="F23" s="9"/>
    </row>
    <row r="24" spans="1:7" ht="9" customHeight="1" thickBot="1">
      <c r="A24" s="70"/>
      <c r="B24" s="70"/>
      <c r="C24" s="9"/>
      <c r="D24" s="166"/>
      <c r="E24" s="9"/>
      <c r="F24" s="9"/>
      <c r="G24" s="7"/>
    </row>
    <row r="25" spans="1:6" ht="12" customHeight="1" thickBot="1">
      <c r="A25" s="81" t="s">
        <v>15</v>
      </c>
      <c r="B25" s="52">
        <v>1313357.4623699998</v>
      </c>
      <c r="C25" s="9"/>
      <c r="D25" s="166"/>
      <c r="E25" s="9"/>
      <c r="F25" s="9"/>
    </row>
    <row r="26" spans="1:6" ht="12" customHeight="1" thickBot="1">
      <c r="A26" s="82" t="s">
        <v>46</v>
      </c>
      <c r="B26" s="56">
        <v>1248577.28858</v>
      </c>
      <c r="C26" s="9"/>
      <c r="D26" s="166"/>
      <c r="E26" s="9"/>
      <c r="F26" s="9"/>
    </row>
    <row r="27" spans="1:6" ht="12" customHeight="1" thickBot="1">
      <c r="A27" s="83" t="s">
        <v>47</v>
      </c>
      <c r="B27" s="60">
        <v>64780.17379</v>
      </c>
      <c r="C27" s="9"/>
      <c r="D27" s="166"/>
      <c r="E27" s="9"/>
      <c r="F27" s="9"/>
    </row>
    <row r="28" spans="1:6" ht="12" customHeight="1">
      <c r="A28" s="15" t="s">
        <v>11</v>
      </c>
      <c r="B28" s="9"/>
      <c r="C28" s="9"/>
      <c r="D28" s="166"/>
      <c r="E28" s="9"/>
      <c r="F28" s="9"/>
    </row>
    <row r="29" spans="1:6" ht="12" customHeight="1">
      <c r="A29" s="13"/>
      <c r="B29" s="9"/>
      <c r="C29" s="9"/>
      <c r="D29" s="166"/>
      <c r="E29" s="9"/>
      <c r="F29" s="9"/>
    </row>
    <row r="30" spans="1:6" ht="16.5" customHeight="1" thickBot="1">
      <c r="A30" s="8" t="s">
        <v>63</v>
      </c>
      <c r="B30" s="9"/>
      <c r="C30" s="9"/>
      <c r="D30" s="166"/>
      <c r="E30" s="9"/>
      <c r="F30" s="9"/>
    </row>
    <row r="31" spans="1:6" ht="9" customHeight="1">
      <c r="A31" s="5"/>
      <c r="B31" s="5"/>
      <c r="C31" s="28"/>
      <c r="D31" s="166"/>
      <c r="E31" s="9"/>
      <c r="F31" s="9"/>
    </row>
    <row r="32" spans="1:6" ht="22.5">
      <c r="A32" s="68"/>
      <c r="B32" s="69" t="s">
        <v>170</v>
      </c>
      <c r="C32" s="29"/>
      <c r="D32" s="166"/>
      <c r="E32" s="9"/>
      <c r="F32" s="9"/>
    </row>
    <row r="33" spans="1:6" ht="9" customHeight="1" thickBot="1">
      <c r="A33" s="70"/>
      <c r="B33" s="70"/>
      <c r="C33" s="30"/>
      <c r="D33" s="166"/>
      <c r="E33" s="9"/>
      <c r="F33" s="9"/>
    </row>
    <row r="34" spans="1:6" ht="12" customHeight="1" thickBot="1">
      <c r="A34" s="81" t="s">
        <v>15</v>
      </c>
      <c r="B34" s="52">
        <v>1313357.4623699998</v>
      </c>
      <c r="C34" s="34"/>
      <c r="D34" s="166"/>
      <c r="E34" s="9"/>
      <c r="F34" s="9"/>
    </row>
    <row r="35" spans="1:6" ht="12" customHeight="1" thickBot="1">
      <c r="A35" s="82" t="s">
        <v>16</v>
      </c>
      <c r="B35" s="56">
        <v>158008.86064875117</v>
      </c>
      <c r="C35" s="34"/>
      <c r="D35" s="166"/>
      <c r="E35" s="9"/>
      <c r="F35" s="9"/>
    </row>
    <row r="36" spans="1:6" ht="12" customHeight="1" thickBot="1">
      <c r="A36" s="82" t="s">
        <v>17</v>
      </c>
      <c r="B36" s="56">
        <v>927701.0235888935</v>
      </c>
      <c r="C36" s="34"/>
      <c r="D36" s="166"/>
      <c r="E36" s="9"/>
      <c r="F36" s="9"/>
    </row>
    <row r="37" spans="1:6" ht="12" customHeight="1" thickBot="1">
      <c r="A37" s="82" t="s">
        <v>65</v>
      </c>
      <c r="B37" s="56">
        <v>7484.2575</v>
      </c>
      <c r="C37" s="34"/>
      <c r="D37" s="166"/>
      <c r="E37" s="9"/>
      <c r="F37" s="9"/>
    </row>
    <row r="38" spans="1:6" ht="12" customHeight="1" thickBot="1">
      <c r="A38" s="82" t="s">
        <v>66</v>
      </c>
      <c r="B38" s="56">
        <v>220574.18737706315</v>
      </c>
      <c r="C38" s="34"/>
      <c r="D38" s="166"/>
      <c r="E38" s="9"/>
      <c r="F38" s="9"/>
    </row>
    <row r="39" spans="1:6" ht="12" customHeight="1" thickBot="1">
      <c r="A39" s="82" t="s">
        <v>67</v>
      </c>
      <c r="B39" s="56">
        <v>47336.449700246856</v>
      </c>
      <c r="C39" s="34"/>
      <c r="D39" s="166"/>
      <c r="E39" s="9"/>
      <c r="F39" s="9"/>
    </row>
    <row r="40" spans="1:6" ht="12" customHeight="1" thickBot="1">
      <c r="A40" s="83" t="s">
        <v>18</v>
      </c>
      <c r="B40" s="60">
        <v>-47747.31644581033</v>
      </c>
      <c r="C40" s="34"/>
      <c r="D40" s="166"/>
      <c r="E40" s="9"/>
      <c r="F40" s="9"/>
    </row>
    <row r="41" ht="12" customHeight="1"/>
    <row r="42" ht="12" customHeight="1"/>
    <row r="43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431"/>
  <sheetViews>
    <sheetView view="pageBreakPreview" zoomScale="115" zoomScaleSheetLayoutView="115" workbookViewId="0" topLeftCell="A1">
      <selection activeCell="J1" sqref="J1"/>
    </sheetView>
  </sheetViews>
  <sheetFormatPr defaultColWidth="9.00390625" defaultRowHeight="14.25"/>
  <cols>
    <col min="1" max="1" width="23.75390625" style="16" customWidth="1"/>
    <col min="2" max="10" width="8.125" style="16" customWidth="1"/>
    <col min="11" max="12" width="11.00390625" style="16" customWidth="1"/>
    <col min="13" max="13" width="9.75390625" style="16" bestFit="1" customWidth="1"/>
    <col min="14" max="16384" width="8.00390625" style="16" customWidth="1"/>
  </cols>
  <sheetData>
    <row r="1" spans="1:10" ht="16.5" thickBot="1">
      <c r="A1" s="37" t="s">
        <v>489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9" customHeight="1">
      <c r="A2" s="38"/>
      <c r="B2" s="38"/>
      <c r="C2" s="38"/>
      <c r="D2" s="18"/>
      <c r="E2" s="18"/>
      <c r="F2" s="18"/>
      <c r="G2" s="18"/>
      <c r="H2" s="18"/>
      <c r="I2" s="18"/>
      <c r="J2" s="18"/>
    </row>
    <row r="3" spans="1:10" ht="42.75" customHeight="1">
      <c r="A3" s="84" t="s">
        <v>19</v>
      </c>
      <c r="B3" s="85" t="s">
        <v>59</v>
      </c>
      <c r="C3" s="86" t="s">
        <v>6</v>
      </c>
      <c r="D3" s="18"/>
      <c r="E3" s="18"/>
      <c r="F3" s="18"/>
      <c r="G3" s="18"/>
      <c r="H3" s="18"/>
      <c r="I3" s="18"/>
      <c r="J3" s="18"/>
    </row>
    <row r="4" spans="1:10" ht="9" customHeight="1" thickBot="1">
      <c r="A4" s="87"/>
      <c r="B4" s="87"/>
      <c r="C4" s="87"/>
      <c r="D4" s="18"/>
      <c r="E4" s="18"/>
      <c r="F4" s="18"/>
      <c r="G4" s="18"/>
      <c r="H4" s="18"/>
      <c r="I4" s="18"/>
      <c r="J4" s="18"/>
    </row>
    <row r="5" spans="1:10" ht="12" customHeight="1" thickBot="1">
      <c r="A5" s="88" t="s">
        <v>20</v>
      </c>
      <c r="B5" s="52">
        <v>4075970.2795032286</v>
      </c>
      <c r="C5" s="89">
        <v>1</v>
      </c>
      <c r="D5" s="18"/>
      <c r="E5" s="18"/>
      <c r="F5" s="18"/>
      <c r="G5" s="18"/>
      <c r="H5" s="18"/>
      <c r="I5" s="18"/>
      <c r="J5" s="18"/>
    </row>
    <row r="6" spans="1:10" ht="12" customHeight="1" thickBot="1">
      <c r="A6" s="90" t="s">
        <v>21</v>
      </c>
      <c r="B6" s="56">
        <v>1734505.2102504987</v>
      </c>
      <c r="C6" s="91">
        <v>0.42554412601406333</v>
      </c>
      <c r="D6" s="18"/>
      <c r="E6" s="18"/>
      <c r="F6" s="18"/>
      <c r="G6" s="18"/>
      <c r="H6" s="18"/>
      <c r="I6" s="18"/>
      <c r="J6" s="18"/>
    </row>
    <row r="7" spans="1:10" ht="12" customHeight="1" thickBot="1">
      <c r="A7" s="90" t="s">
        <v>23</v>
      </c>
      <c r="B7" s="56">
        <v>917079.2742272754</v>
      </c>
      <c r="C7" s="91">
        <v>0.2249965557499225</v>
      </c>
      <c r="D7" s="18"/>
      <c r="E7" s="18"/>
      <c r="F7" s="18"/>
      <c r="G7" s="18"/>
      <c r="H7" s="18"/>
      <c r="I7" s="18"/>
      <c r="J7" s="18"/>
    </row>
    <row r="8" spans="1:10" ht="12" customHeight="1" thickBot="1">
      <c r="A8" s="90" t="s">
        <v>22</v>
      </c>
      <c r="B8" s="56">
        <v>673171.9569116611</v>
      </c>
      <c r="C8" s="91">
        <v>0.16515624765392203</v>
      </c>
      <c r="D8" s="18"/>
      <c r="E8" s="18"/>
      <c r="F8" s="18"/>
      <c r="G8" s="18"/>
      <c r="H8" s="18"/>
      <c r="I8" s="18"/>
      <c r="J8" s="18"/>
    </row>
    <row r="9" spans="1:10" ht="12" customHeight="1" thickBot="1">
      <c r="A9" s="90" t="s">
        <v>70</v>
      </c>
      <c r="B9" s="56">
        <v>504217.1920835642</v>
      </c>
      <c r="C9" s="91">
        <v>0.12370482547900648</v>
      </c>
      <c r="D9" s="18"/>
      <c r="E9" s="18"/>
      <c r="F9" s="18"/>
      <c r="G9" s="18"/>
      <c r="H9" s="18"/>
      <c r="I9" s="18"/>
      <c r="J9" s="18"/>
    </row>
    <row r="10" spans="1:10" ht="12" customHeight="1" thickBot="1">
      <c r="A10" s="90" t="s">
        <v>58</v>
      </c>
      <c r="B10" s="56">
        <v>114370.8713323152</v>
      </c>
      <c r="C10" s="91">
        <v>0.028059790305010397</v>
      </c>
      <c r="D10" s="18"/>
      <c r="E10" s="18"/>
      <c r="F10" s="18"/>
      <c r="G10" s="18"/>
      <c r="H10" s="18"/>
      <c r="I10" s="18"/>
      <c r="J10" s="18"/>
    </row>
    <row r="11" spans="1:10" ht="12" customHeight="1" thickBot="1">
      <c r="A11" s="90" t="s">
        <v>68</v>
      </c>
      <c r="B11" s="56">
        <v>72831.60246266997</v>
      </c>
      <c r="C11" s="91">
        <v>0.01786853128662816</v>
      </c>
      <c r="D11" s="18"/>
      <c r="E11" s="18"/>
      <c r="F11" s="18"/>
      <c r="G11" s="18"/>
      <c r="H11" s="18"/>
      <c r="I11" s="18"/>
      <c r="J11" s="18"/>
    </row>
    <row r="12" spans="1:10" ht="12" customHeight="1" thickBot="1">
      <c r="A12" s="92" t="s">
        <v>24</v>
      </c>
      <c r="B12" s="60">
        <v>59794.172235243954</v>
      </c>
      <c r="C12" s="93">
        <v>0.014669923511447084</v>
      </c>
      <c r="D12" s="18"/>
      <c r="E12" s="18"/>
      <c r="F12" s="18"/>
      <c r="G12" s="18"/>
      <c r="H12" s="18"/>
      <c r="I12" s="18"/>
      <c r="J12" s="18"/>
    </row>
    <row r="13" spans="1:10" ht="9.75" customHeight="1">
      <c r="A13" s="35" t="s">
        <v>11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4.25">
      <c r="A14" s="36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37" t="s">
        <v>175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9" customHeight="1">
      <c r="A16" s="94"/>
      <c r="B16" s="94"/>
      <c r="C16" s="94"/>
      <c r="D16" s="94"/>
      <c r="E16" s="94"/>
      <c r="F16" s="94"/>
      <c r="G16" s="18"/>
      <c r="H16" s="18"/>
      <c r="I16" s="18"/>
      <c r="J16" s="18"/>
    </row>
    <row r="17" spans="1:10" ht="22.5">
      <c r="A17" s="84" t="s">
        <v>19</v>
      </c>
      <c r="B17" s="86" t="s">
        <v>12</v>
      </c>
      <c r="C17" s="86" t="s">
        <v>13</v>
      </c>
      <c r="D17" s="86" t="s">
        <v>14</v>
      </c>
      <c r="E17" s="86" t="s">
        <v>4</v>
      </c>
      <c r="F17" s="86" t="s">
        <v>5</v>
      </c>
      <c r="G17" s="18"/>
      <c r="H17" s="18"/>
      <c r="I17" s="18"/>
      <c r="J17" s="18"/>
    </row>
    <row r="18" spans="1:10" ht="9" customHeight="1" thickBot="1">
      <c r="A18" s="95"/>
      <c r="B18" s="96"/>
      <c r="C18" s="96"/>
      <c r="D18" s="96"/>
      <c r="E18" s="96"/>
      <c r="F18" s="96"/>
      <c r="G18" s="18"/>
      <c r="H18" s="18"/>
      <c r="I18" s="18"/>
      <c r="J18" s="18"/>
    </row>
    <row r="19" spans="1:10" ht="12" customHeight="1" thickBot="1">
      <c r="A19" s="97" t="s">
        <v>20</v>
      </c>
      <c r="B19" s="51">
        <v>22375</v>
      </c>
      <c r="C19" s="98">
        <v>18624</v>
      </c>
      <c r="D19" s="51">
        <v>3751</v>
      </c>
      <c r="E19" s="99">
        <v>0.07635623409669211</v>
      </c>
      <c r="F19" s="100">
        <v>0.0900989623366641</v>
      </c>
      <c r="G19" s="18"/>
      <c r="H19" s="18"/>
      <c r="I19" s="18"/>
      <c r="J19" s="18"/>
    </row>
    <row r="20" spans="1:10" ht="12" customHeight="1" thickBot="1">
      <c r="A20" s="101" t="s">
        <v>68</v>
      </c>
      <c r="B20" s="53">
        <v>1785</v>
      </c>
      <c r="C20" s="77">
        <v>1304</v>
      </c>
      <c r="D20" s="53">
        <v>481</v>
      </c>
      <c r="E20" s="102">
        <v>0.07699695854009925</v>
      </c>
      <c r="F20" s="103">
        <v>0.1297895304910955</v>
      </c>
      <c r="G20" s="18"/>
      <c r="H20" s="18"/>
      <c r="I20" s="18"/>
      <c r="J20" s="18"/>
    </row>
    <row r="21" spans="1:10" ht="12" customHeight="1" thickBot="1">
      <c r="A21" s="101" t="s">
        <v>22</v>
      </c>
      <c r="B21" s="53">
        <v>2810</v>
      </c>
      <c r="C21" s="77">
        <v>2465</v>
      </c>
      <c r="D21" s="53">
        <v>345</v>
      </c>
      <c r="E21" s="102">
        <v>0.06735650136665365</v>
      </c>
      <c r="F21" s="103">
        <v>0.08171482709616296</v>
      </c>
      <c r="G21" s="18"/>
      <c r="H21" s="18"/>
      <c r="I21" s="18"/>
      <c r="J21" s="18"/>
    </row>
    <row r="22" spans="1:10" ht="12" customHeight="1" thickBot="1">
      <c r="A22" s="101" t="s">
        <v>58</v>
      </c>
      <c r="B22" s="53">
        <v>1587</v>
      </c>
      <c r="C22" s="77">
        <v>1431</v>
      </c>
      <c r="D22" s="53">
        <v>156</v>
      </c>
      <c r="E22" s="102">
        <v>0.0570801317233809</v>
      </c>
      <c r="F22" s="103">
        <v>0.06053550640279395</v>
      </c>
      <c r="G22" s="18"/>
      <c r="H22" s="18"/>
      <c r="I22" s="18"/>
      <c r="J22" s="18"/>
    </row>
    <row r="23" spans="1:10" ht="12" customHeight="1" thickBot="1">
      <c r="A23" s="101" t="s">
        <v>70</v>
      </c>
      <c r="B23" s="53">
        <v>4286</v>
      </c>
      <c r="C23" s="77">
        <v>2536</v>
      </c>
      <c r="D23" s="53">
        <v>1750</v>
      </c>
      <c r="E23" s="102">
        <v>0.32722513089005234</v>
      </c>
      <c r="F23" s="103">
        <v>0.44964028776978415</v>
      </c>
      <c r="G23" s="18"/>
      <c r="H23" s="18"/>
      <c r="I23" s="18"/>
      <c r="J23" s="18"/>
    </row>
    <row r="24" spans="1:10" ht="12" customHeight="1" thickBot="1">
      <c r="A24" s="101" t="s">
        <v>21</v>
      </c>
      <c r="B24" s="53">
        <v>8492</v>
      </c>
      <c r="C24" s="77">
        <v>7943</v>
      </c>
      <c r="D24" s="53">
        <v>549</v>
      </c>
      <c r="E24" s="102">
        <v>0.028255275347400927</v>
      </c>
      <c r="F24" s="103">
        <v>0.030413827488781783</v>
      </c>
      <c r="G24" s="18"/>
      <c r="H24" s="18"/>
      <c r="I24" s="18"/>
      <c r="J24" s="18"/>
    </row>
    <row r="25" spans="1:10" ht="12" customHeight="1" thickBot="1">
      <c r="A25" s="104" t="s">
        <v>23</v>
      </c>
      <c r="B25" s="57">
        <v>3415</v>
      </c>
      <c r="C25" s="105">
        <v>2945</v>
      </c>
      <c r="D25" s="57">
        <v>470</v>
      </c>
      <c r="E25" s="106">
        <v>0.04587603709126403</v>
      </c>
      <c r="F25" s="107">
        <v>0.05117595818815331</v>
      </c>
      <c r="G25" s="18"/>
      <c r="H25" s="18"/>
      <c r="I25" s="18"/>
      <c r="J25" s="18"/>
    </row>
    <row r="26" spans="1:10" ht="14.25">
      <c r="A26" s="3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4.25">
      <c r="A27" s="36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6.5" thickBot="1">
      <c r="A28" s="37" t="s">
        <v>176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9" customHeight="1">
      <c r="A29" s="39"/>
      <c r="B29" s="40"/>
      <c r="C29" s="40"/>
      <c r="D29" s="40"/>
      <c r="E29" s="40"/>
      <c r="F29" s="40"/>
      <c r="G29" s="41"/>
      <c r="H29" s="40"/>
      <c r="I29" s="18"/>
      <c r="J29" s="18"/>
    </row>
    <row r="30" spans="1:10" ht="12.75" customHeight="1">
      <c r="A30" s="374" t="s">
        <v>25</v>
      </c>
      <c r="B30" s="363" t="s">
        <v>6</v>
      </c>
      <c r="C30" s="363" t="s">
        <v>48</v>
      </c>
      <c r="D30" s="363" t="s">
        <v>26</v>
      </c>
      <c r="E30" s="363" t="s">
        <v>0</v>
      </c>
      <c r="F30" s="363" t="s">
        <v>1</v>
      </c>
      <c r="G30" s="363" t="s">
        <v>2</v>
      </c>
      <c r="H30" s="85" t="s">
        <v>27</v>
      </c>
      <c r="I30" s="18"/>
      <c r="J30" s="18"/>
    </row>
    <row r="31" spans="1:10" ht="22.5">
      <c r="A31" s="374"/>
      <c r="B31" s="363"/>
      <c r="C31" s="363"/>
      <c r="D31" s="363"/>
      <c r="E31" s="363"/>
      <c r="F31" s="363"/>
      <c r="G31" s="363"/>
      <c r="H31" s="85" t="s">
        <v>44</v>
      </c>
      <c r="I31" s="18"/>
      <c r="J31" s="18"/>
    </row>
    <row r="32" spans="1:10" ht="9" customHeight="1" thickBot="1">
      <c r="A32" s="108"/>
      <c r="B32" s="87"/>
      <c r="C32" s="87"/>
      <c r="D32" s="87"/>
      <c r="E32" s="87"/>
      <c r="F32" s="87"/>
      <c r="G32" s="87"/>
      <c r="H32" s="87"/>
      <c r="I32" s="18"/>
      <c r="J32" s="18"/>
    </row>
    <row r="33" spans="1:10" ht="12" customHeight="1" thickBot="1">
      <c r="A33" s="109" t="s">
        <v>28</v>
      </c>
      <c r="B33" s="110">
        <f>C33/$C$33</f>
        <v>1</v>
      </c>
      <c r="C33" s="62">
        <v>4741742.592493229</v>
      </c>
      <c r="D33" s="98">
        <v>469</v>
      </c>
      <c r="E33" s="62"/>
      <c r="F33" s="52"/>
      <c r="G33" s="62"/>
      <c r="H33" s="52">
        <v>21.321961620469082</v>
      </c>
      <c r="I33" s="18"/>
      <c r="J33" s="181"/>
    </row>
    <row r="34" spans="1:14" ht="12" customHeight="1" thickBot="1">
      <c r="A34" s="90" t="s">
        <v>29</v>
      </c>
      <c r="B34" s="111">
        <f aca="true" t="shared" si="0" ref="B34:B55">C34/$C$33</f>
        <v>0.8595933246051777</v>
      </c>
      <c r="C34" s="63">
        <v>4075970.2795032286</v>
      </c>
      <c r="D34" s="56">
        <v>85</v>
      </c>
      <c r="E34" s="54">
        <v>0.26236246537384184</v>
      </c>
      <c r="F34" s="55">
        <v>0.3979247405846465</v>
      </c>
      <c r="G34" s="63">
        <v>464.35263817991455</v>
      </c>
      <c r="H34" s="56">
        <v>117.6470588235294</v>
      </c>
      <c r="I34" s="18"/>
      <c r="J34" s="149"/>
      <c r="L34" s="190"/>
      <c r="M34" s="190"/>
      <c r="N34" s="190"/>
    </row>
    <row r="35" spans="1:14" ht="12" customHeight="1" thickBot="1">
      <c r="A35" s="90" t="s">
        <v>97</v>
      </c>
      <c r="B35" s="111">
        <f t="shared" si="0"/>
        <v>0</v>
      </c>
      <c r="C35" s="63"/>
      <c r="D35" s="56"/>
      <c r="E35" s="54"/>
      <c r="F35" s="55"/>
      <c r="G35" s="63"/>
      <c r="H35" s="56"/>
      <c r="I35" s="18"/>
      <c r="J35" s="149"/>
      <c r="L35" s="190"/>
      <c r="M35" s="190"/>
      <c r="N35" s="190"/>
    </row>
    <row r="36" spans="1:10" ht="12" customHeight="1" thickBot="1">
      <c r="A36" s="90" t="s">
        <v>30</v>
      </c>
      <c r="B36" s="111">
        <f t="shared" si="0"/>
        <v>0.025506787762508983</v>
      </c>
      <c r="C36" s="63">
        <v>120946.6219311739</v>
      </c>
      <c r="D36" s="56">
        <v>2</v>
      </c>
      <c r="E36" s="54">
        <v>1</v>
      </c>
      <c r="F36" s="55">
        <v>1</v>
      </c>
      <c r="G36" s="63">
        <v>5082.583521912365</v>
      </c>
      <c r="H36" s="56">
        <v>5000</v>
      </c>
      <c r="I36" s="18"/>
      <c r="J36" s="149"/>
    </row>
    <row r="37" spans="1:14" ht="12" customHeight="1" thickBot="1">
      <c r="A37" s="90" t="s">
        <v>96</v>
      </c>
      <c r="B37" s="111">
        <f t="shared" si="0"/>
        <v>0.15809690625608191</v>
      </c>
      <c r="C37" s="63">
        <v>749654.8341358728</v>
      </c>
      <c r="D37" s="56">
        <v>7</v>
      </c>
      <c r="E37" s="54">
        <v>0.9188464373312472</v>
      </c>
      <c r="F37" s="55">
        <v>0.9846282651471769</v>
      </c>
      <c r="G37" s="63">
        <v>3485.752850539483</v>
      </c>
      <c r="H37" s="56">
        <v>1428.5714285714287</v>
      </c>
      <c r="I37" s="18"/>
      <c r="J37" s="149"/>
      <c r="L37" s="190"/>
      <c r="M37" s="190"/>
      <c r="N37" s="190"/>
    </row>
    <row r="38" spans="1:10" ht="12" customHeight="1" thickBot="1">
      <c r="A38" s="90" t="s">
        <v>31</v>
      </c>
      <c r="B38" s="111">
        <f t="shared" si="0"/>
        <v>0.10787418405418772</v>
      </c>
      <c r="C38" s="63">
        <v>511511.61316019576</v>
      </c>
      <c r="D38" s="56">
        <v>12</v>
      </c>
      <c r="E38" s="54">
        <v>0.915425477504733</v>
      </c>
      <c r="F38" s="55">
        <v>0.9430161136692824</v>
      </c>
      <c r="G38" s="63">
        <v>3824.5835317006745</v>
      </c>
      <c r="H38" s="56">
        <v>833.3333333333334</v>
      </c>
      <c r="I38" s="18"/>
      <c r="J38" s="149"/>
    </row>
    <row r="39" spans="1:10" ht="12" customHeight="1" thickBot="1">
      <c r="A39" s="90" t="s">
        <v>32</v>
      </c>
      <c r="B39" s="111">
        <f t="shared" si="0"/>
        <v>0.048670553898475966</v>
      </c>
      <c r="C39" s="63">
        <v>230783.23842064085</v>
      </c>
      <c r="D39" s="56">
        <v>9</v>
      </c>
      <c r="E39" s="54">
        <v>0.744197528798871</v>
      </c>
      <c r="F39" s="55">
        <v>0.8955444939986825</v>
      </c>
      <c r="G39" s="63">
        <v>2119.2815206188966</v>
      </c>
      <c r="H39" s="56">
        <v>1111.111111111111</v>
      </c>
      <c r="I39" s="18"/>
      <c r="J39" s="149"/>
    </row>
    <row r="40" spans="1:10" ht="12" customHeight="1" thickBot="1">
      <c r="A40" s="90" t="s">
        <v>33</v>
      </c>
      <c r="B40" s="111">
        <f t="shared" si="0"/>
        <v>0.10318578960630398</v>
      </c>
      <c r="C40" s="63">
        <v>489280.45351625665</v>
      </c>
      <c r="D40" s="56">
        <v>20</v>
      </c>
      <c r="E40" s="54">
        <v>0.620969234522626</v>
      </c>
      <c r="F40" s="55">
        <v>0.774878855009808</v>
      </c>
      <c r="G40" s="63">
        <v>1554.5990952279687</v>
      </c>
      <c r="H40" s="56">
        <v>500</v>
      </c>
      <c r="I40" s="18"/>
      <c r="J40" s="149"/>
    </row>
    <row r="41" spans="1:10" ht="12" customHeight="1" thickBot="1">
      <c r="A41" s="90" t="s">
        <v>34</v>
      </c>
      <c r="B41" s="111">
        <f t="shared" si="0"/>
        <v>0.040381510962266824</v>
      </c>
      <c r="C41" s="63">
        <v>191478.73047901283</v>
      </c>
      <c r="D41" s="56">
        <v>9</v>
      </c>
      <c r="E41" s="54">
        <v>0.6575317716536944</v>
      </c>
      <c r="F41" s="55">
        <v>0.7977146626001352</v>
      </c>
      <c r="G41" s="63">
        <v>1681.6427487485403</v>
      </c>
      <c r="H41" s="56">
        <v>1111.111111111111</v>
      </c>
      <c r="I41" s="18"/>
      <c r="J41" s="149"/>
    </row>
    <row r="42" spans="1:10" ht="12" customHeight="1" thickBot="1">
      <c r="A42" s="90" t="s">
        <v>35</v>
      </c>
      <c r="B42" s="111">
        <f t="shared" si="0"/>
        <v>0.02262121072711895</v>
      </c>
      <c r="C42" s="63">
        <v>107263.95839854465</v>
      </c>
      <c r="D42" s="56">
        <v>7</v>
      </c>
      <c r="E42" s="54">
        <v>0.7962665097623826</v>
      </c>
      <c r="F42" s="55">
        <v>0.9637198618439593</v>
      </c>
      <c r="G42" s="63">
        <v>2409.136768725601</v>
      </c>
      <c r="H42" s="56">
        <v>1428.5714285714287</v>
      </c>
      <c r="I42" s="18"/>
      <c r="J42" s="149"/>
    </row>
    <row r="43" spans="1:10" ht="12" customHeight="1" thickBot="1">
      <c r="A43" s="90" t="s">
        <v>105</v>
      </c>
      <c r="B43" s="111">
        <f t="shared" si="0"/>
        <v>0.12706997160138794</v>
      </c>
      <c r="C43" s="63">
        <v>602533.0965692062</v>
      </c>
      <c r="D43" s="56">
        <v>5</v>
      </c>
      <c r="E43" s="54">
        <v>0.9050439141201374</v>
      </c>
      <c r="F43" s="55">
        <v>1</v>
      </c>
      <c r="G43" s="63">
        <v>3589.389571114925</v>
      </c>
      <c r="H43" s="56">
        <v>2000</v>
      </c>
      <c r="I43" s="18"/>
      <c r="J43" s="149"/>
    </row>
    <row r="44" spans="1:10" ht="12" customHeight="1" thickBot="1">
      <c r="A44" s="90" t="s">
        <v>106</v>
      </c>
      <c r="B44" s="111">
        <f t="shared" si="0"/>
        <v>0.14747873378907853</v>
      </c>
      <c r="C44" s="63">
        <v>699306.1934946439</v>
      </c>
      <c r="D44" s="56">
        <v>3</v>
      </c>
      <c r="E44" s="54">
        <v>1</v>
      </c>
      <c r="F44" s="55">
        <v>1</v>
      </c>
      <c r="G44" s="63">
        <v>4843.8466729651145</v>
      </c>
      <c r="H44" s="56">
        <v>3333.3333333333335</v>
      </c>
      <c r="I44" s="18"/>
      <c r="J44" s="149"/>
    </row>
    <row r="45" spans="1:10" ht="21.75" customHeight="1" thickBot="1">
      <c r="A45" s="90" t="s">
        <v>107</v>
      </c>
      <c r="B45" s="111">
        <f t="shared" si="0"/>
        <v>0.004577791728308029</v>
      </c>
      <c r="C45" s="63">
        <v>21706.71001768137</v>
      </c>
      <c r="D45" s="56">
        <v>2</v>
      </c>
      <c r="E45" s="54">
        <v>1</v>
      </c>
      <c r="F45" s="55">
        <v>1</v>
      </c>
      <c r="G45" s="63">
        <v>9715.577418943256</v>
      </c>
      <c r="H45" s="56">
        <v>5000</v>
      </c>
      <c r="I45" s="18"/>
      <c r="J45" s="149"/>
    </row>
    <row r="46" spans="1:10" ht="12" customHeight="1" thickBot="1">
      <c r="A46" s="90" t="s">
        <v>108</v>
      </c>
      <c r="B46" s="111">
        <f t="shared" si="0"/>
        <v>0.07412988421945893</v>
      </c>
      <c r="C46" s="63">
        <v>351504.82938000007</v>
      </c>
      <c r="D46" s="56">
        <v>9</v>
      </c>
      <c r="E46" s="54">
        <v>0.9411116214917705</v>
      </c>
      <c r="F46" s="55">
        <v>0.9801139164365696</v>
      </c>
      <c r="G46" s="63">
        <v>3477.7139206069564</v>
      </c>
      <c r="H46" s="56">
        <v>1111.111111111111</v>
      </c>
      <c r="I46" s="18"/>
      <c r="J46" s="149"/>
    </row>
    <row r="47" spans="1:10" ht="12" customHeight="1" thickBot="1">
      <c r="A47" s="90" t="s">
        <v>39</v>
      </c>
      <c r="B47" s="111">
        <f t="shared" si="0"/>
        <v>0.14040667539482227</v>
      </c>
      <c r="C47" s="63">
        <v>665772.3129899998</v>
      </c>
      <c r="D47" s="56">
        <v>384</v>
      </c>
      <c r="E47" s="54">
        <v>0.1297923007220307</v>
      </c>
      <c r="F47" s="55">
        <v>0.18094719907916856</v>
      </c>
      <c r="G47" s="63">
        <v>155.15939087908401</v>
      </c>
      <c r="H47" s="56">
        <v>26.041666666666668</v>
      </c>
      <c r="I47" s="18"/>
      <c r="J47" s="149"/>
    </row>
    <row r="48" spans="1:10" ht="12" customHeight="1" thickBot="1">
      <c r="A48" s="90" t="s">
        <v>97</v>
      </c>
      <c r="B48" s="111">
        <f t="shared" si="0"/>
        <v>0.001892751998855538</v>
      </c>
      <c r="C48" s="63">
        <v>8974.94277</v>
      </c>
      <c r="D48" s="56">
        <v>2</v>
      </c>
      <c r="E48" s="54">
        <v>1</v>
      </c>
      <c r="F48" s="55">
        <v>1</v>
      </c>
      <c r="G48" s="63">
        <v>6895.876665424109</v>
      </c>
      <c r="H48" s="56">
        <v>5000</v>
      </c>
      <c r="I48" s="18"/>
      <c r="J48" s="149"/>
    </row>
    <row r="49" spans="1:10" ht="12" customHeight="1" thickBot="1">
      <c r="A49" s="90" t="s">
        <v>30</v>
      </c>
      <c r="B49" s="111">
        <f t="shared" si="0"/>
        <v>0.0005107525772980808</v>
      </c>
      <c r="C49" s="63">
        <v>2421.85725</v>
      </c>
      <c r="D49" s="56">
        <v>9</v>
      </c>
      <c r="E49" s="54">
        <v>0.6592383840955118</v>
      </c>
      <c r="F49" s="55">
        <v>0.9597663404810504</v>
      </c>
      <c r="G49" s="63">
        <v>1952.9297937549889</v>
      </c>
      <c r="H49" s="56">
        <v>1111.111111111111</v>
      </c>
      <c r="I49" s="18"/>
      <c r="J49" s="149"/>
    </row>
    <row r="50" spans="1:10" ht="12" customHeight="1" thickBot="1">
      <c r="A50" s="90" t="s">
        <v>96</v>
      </c>
      <c r="B50" s="111">
        <f t="shared" si="0"/>
        <v>0.011462150388771363</v>
      </c>
      <c r="C50" s="63">
        <v>54350.566699999996</v>
      </c>
      <c r="D50" s="56">
        <v>10</v>
      </c>
      <c r="E50" s="54">
        <v>0.9719858448136477</v>
      </c>
      <c r="F50" s="55">
        <v>0.9932627267343654</v>
      </c>
      <c r="G50" s="63">
        <v>7094.312555007719</v>
      </c>
      <c r="H50" s="56">
        <v>1000</v>
      </c>
      <c r="I50" s="18"/>
      <c r="J50" s="149"/>
    </row>
    <row r="51" spans="1:10" ht="12" customHeight="1" thickBot="1">
      <c r="A51" s="90" t="s">
        <v>31</v>
      </c>
      <c r="B51" s="111">
        <f t="shared" si="0"/>
        <v>0.02862323988967012</v>
      </c>
      <c r="C51" s="63">
        <v>135724.03571999999</v>
      </c>
      <c r="D51" s="56">
        <v>76</v>
      </c>
      <c r="E51" s="54">
        <v>0.27641709724426994</v>
      </c>
      <c r="F51" s="55">
        <v>0.36978390506703984</v>
      </c>
      <c r="G51" s="63">
        <v>460.82558066000735</v>
      </c>
      <c r="H51" s="56">
        <v>131.57894736842104</v>
      </c>
      <c r="I51" s="18"/>
      <c r="J51" s="149"/>
    </row>
    <row r="52" spans="1:10" ht="12" customHeight="1" thickBot="1">
      <c r="A52" s="90" t="s">
        <v>32</v>
      </c>
      <c r="B52" s="111">
        <f t="shared" si="0"/>
        <v>0.051249212493043414</v>
      </c>
      <c r="C52" s="63">
        <v>243010.57371000003</v>
      </c>
      <c r="D52" s="56">
        <v>197</v>
      </c>
      <c r="E52" s="54">
        <v>0.22043174875972762</v>
      </c>
      <c r="F52" s="55">
        <v>0.3103229179648522</v>
      </c>
      <c r="G52" s="63">
        <v>351.66436518882546</v>
      </c>
      <c r="H52" s="56">
        <v>50.76142131979695</v>
      </c>
      <c r="I52" s="18"/>
      <c r="J52" s="149"/>
    </row>
    <row r="53" spans="1:10" ht="12" customHeight="1" thickBot="1">
      <c r="A53" s="90" t="s">
        <v>33</v>
      </c>
      <c r="B53" s="111">
        <f t="shared" si="0"/>
        <v>0.009953237051441105</v>
      </c>
      <c r="C53" s="63">
        <v>47195.68806</v>
      </c>
      <c r="D53" s="56">
        <v>26</v>
      </c>
      <c r="E53" s="54">
        <v>0.7803999215601222</v>
      </c>
      <c r="F53" s="55">
        <v>0.9217451792353423</v>
      </c>
      <c r="G53" s="63">
        <v>2348.4661622878493</v>
      </c>
      <c r="H53" s="56">
        <v>384.61538461538464</v>
      </c>
      <c r="I53" s="18"/>
      <c r="J53" s="149"/>
    </row>
    <row r="54" spans="1:10" ht="12" customHeight="1" thickBot="1">
      <c r="A54" s="90" t="s">
        <v>34</v>
      </c>
      <c r="B54" s="111">
        <f t="shared" si="0"/>
        <v>0.012569517456379117</v>
      </c>
      <c r="C54" s="63">
        <v>59601.41629000001</v>
      </c>
      <c r="D54" s="56">
        <v>26</v>
      </c>
      <c r="E54" s="54">
        <v>0.6198156117675705</v>
      </c>
      <c r="F54" s="55">
        <v>0.7793710913509568</v>
      </c>
      <c r="G54" s="63">
        <v>1679.852590207823</v>
      </c>
      <c r="H54" s="56">
        <v>384.61538461538464</v>
      </c>
      <c r="I54" s="18"/>
      <c r="J54" s="149"/>
    </row>
    <row r="55" spans="1:10" ht="12" customHeight="1" thickBot="1">
      <c r="A55" s="92" t="s">
        <v>35</v>
      </c>
      <c r="B55" s="112">
        <f t="shared" si="0"/>
        <v>0.02414581353936358</v>
      </c>
      <c r="C55" s="64">
        <v>114493.23248999997</v>
      </c>
      <c r="D55" s="60">
        <v>38</v>
      </c>
      <c r="E55" s="58">
        <v>0.29396408161451504</v>
      </c>
      <c r="F55" s="59">
        <v>0.3762477048917497</v>
      </c>
      <c r="G55" s="64">
        <v>518.5013281476965</v>
      </c>
      <c r="H55" s="60">
        <v>263.1578947368421</v>
      </c>
      <c r="I55" s="18"/>
      <c r="J55" s="149"/>
    </row>
    <row r="56" spans="1:10" ht="12" customHeight="1">
      <c r="A56" s="42" t="s">
        <v>49</v>
      </c>
      <c r="B56" s="17"/>
      <c r="C56" s="17"/>
      <c r="D56" s="17"/>
      <c r="E56" s="43"/>
      <c r="F56" s="43"/>
      <c r="G56" s="44"/>
      <c r="H56" s="43"/>
      <c r="I56" s="18"/>
      <c r="J56" s="18"/>
    </row>
    <row r="57" spans="1:10" ht="39.75" customHeight="1">
      <c r="A57" s="366" t="s">
        <v>109</v>
      </c>
      <c r="B57" s="367"/>
      <c r="C57" s="367"/>
      <c r="D57" s="367"/>
      <c r="E57" s="367"/>
      <c r="F57" s="367"/>
      <c r="G57" s="367"/>
      <c r="H57" s="367"/>
      <c r="I57" s="18"/>
      <c r="J57" s="18"/>
    </row>
    <row r="58" spans="1:10" ht="14.25">
      <c r="A58" s="42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6.5" thickBot="1">
      <c r="A59" s="37" t="s">
        <v>177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9" customHeight="1">
      <c r="A60" s="113"/>
      <c r="B60" s="113"/>
      <c r="C60" s="168"/>
      <c r="D60" s="150"/>
      <c r="E60" s="151"/>
      <c r="F60" s="152"/>
      <c r="G60" s="45"/>
      <c r="H60" s="46"/>
      <c r="I60" s="45"/>
      <c r="J60" s="18"/>
    </row>
    <row r="61" spans="1:10" ht="14.25">
      <c r="A61" s="114"/>
      <c r="B61" s="189" t="s">
        <v>178</v>
      </c>
      <c r="C61" s="167"/>
      <c r="D61" s="153"/>
      <c r="E61" s="154"/>
      <c r="F61" s="155"/>
      <c r="G61" s="47"/>
      <c r="H61" s="47"/>
      <c r="I61" s="47"/>
      <c r="J61" s="18"/>
    </row>
    <row r="62" spans="1:10" ht="9" customHeight="1" thickBot="1">
      <c r="A62" s="87"/>
      <c r="B62" s="87"/>
      <c r="C62" s="169"/>
      <c r="D62" s="170"/>
      <c r="E62" s="156"/>
      <c r="F62" s="157"/>
      <c r="G62" s="46"/>
      <c r="H62" s="46"/>
      <c r="I62" s="46"/>
      <c r="J62" s="18"/>
    </row>
    <row r="63" spans="1:10" ht="12" customHeight="1" thickBot="1">
      <c r="A63" s="109" t="s">
        <v>38</v>
      </c>
      <c r="B63" s="52">
        <v>339662.1586175507</v>
      </c>
      <c r="C63" s="172"/>
      <c r="D63" s="158"/>
      <c r="E63" s="159"/>
      <c r="F63" s="160"/>
      <c r="G63" s="27"/>
      <c r="H63" s="33"/>
      <c r="I63" s="48"/>
      <c r="J63" s="18"/>
    </row>
    <row r="64" spans="1:10" ht="12" customHeight="1" thickBot="1">
      <c r="A64" s="90" t="s">
        <v>29</v>
      </c>
      <c r="B64" s="56">
        <v>289886.9670575507</v>
      </c>
      <c r="C64" s="172"/>
      <c r="D64" s="158"/>
      <c r="E64" s="159"/>
      <c r="F64" s="160"/>
      <c r="G64" s="27"/>
      <c r="H64" s="22"/>
      <c r="I64" s="23"/>
      <c r="J64" s="18"/>
    </row>
    <row r="65" spans="1:10" ht="12" customHeight="1" thickBot="1">
      <c r="A65" s="90" t="s">
        <v>97</v>
      </c>
      <c r="B65" s="56"/>
      <c r="D65" s="158"/>
      <c r="E65" s="159"/>
      <c r="F65" s="160"/>
      <c r="G65" s="27"/>
      <c r="H65" s="22"/>
      <c r="I65" s="23"/>
      <c r="J65" s="18"/>
    </row>
    <row r="66" spans="1:10" ht="12" customHeight="1" thickBot="1">
      <c r="A66" s="90" t="s">
        <v>30</v>
      </c>
      <c r="B66" s="56">
        <v>-30368.90897999999</v>
      </c>
      <c r="C66" s="172"/>
      <c r="D66" s="158"/>
      <c r="E66" s="159"/>
      <c r="F66" s="160"/>
      <c r="G66" s="27"/>
      <c r="H66" s="22"/>
      <c r="I66" s="23"/>
      <c r="J66" s="18"/>
    </row>
    <row r="67" spans="1:10" ht="12" customHeight="1" thickBot="1">
      <c r="A67" s="90" t="s">
        <v>96</v>
      </c>
      <c r="B67" s="56">
        <v>-23717.283089999997</v>
      </c>
      <c r="C67" s="172"/>
      <c r="D67" s="158"/>
      <c r="E67" s="159"/>
      <c r="F67" s="160"/>
      <c r="G67" s="27"/>
      <c r="H67" s="22"/>
      <c r="I67" s="23"/>
      <c r="J67" s="18"/>
    </row>
    <row r="68" spans="1:10" ht="12" customHeight="1" thickBot="1">
      <c r="A68" s="90" t="s">
        <v>31</v>
      </c>
      <c r="B68" s="56">
        <v>29375.714179999984</v>
      </c>
      <c r="C68" s="172"/>
      <c r="D68" s="158"/>
      <c r="E68" s="159"/>
      <c r="F68" s="160"/>
      <c r="G68" s="27"/>
      <c r="H68" s="22"/>
      <c r="I68" s="23"/>
      <c r="J68" s="18"/>
    </row>
    <row r="69" spans="1:10" ht="12" customHeight="1" thickBot="1">
      <c r="A69" s="90" t="s">
        <v>32</v>
      </c>
      <c r="B69" s="56">
        <v>3042.87223</v>
      </c>
      <c r="C69" s="172"/>
      <c r="D69" s="158"/>
      <c r="E69" s="159"/>
      <c r="F69" s="160"/>
      <c r="G69" s="27"/>
      <c r="H69" s="22"/>
      <c r="I69" s="23"/>
      <c r="J69" s="18"/>
    </row>
    <row r="70" spans="1:10" ht="12" customHeight="1" thickBot="1">
      <c r="A70" s="90" t="s">
        <v>33</v>
      </c>
      <c r="B70" s="56">
        <v>45477.889259999996</v>
      </c>
      <c r="C70" s="172"/>
      <c r="D70" s="158"/>
      <c r="E70" s="159"/>
      <c r="F70" s="160"/>
      <c r="G70" s="27"/>
      <c r="H70" s="22"/>
      <c r="I70" s="23"/>
      <c r="J70" s="18"/>
    </row>
    <row r="71" spans="1:10" ht="12" customHeight="1" thickBot="1">
      <c r="A71" s="90" t="s">
        <v>34</v>
      </c>
      <c r="B71" s="56">
        <v>26407.571159999996</v>
      </c>
      <c r="C71" s="172"/>
      <c r="D71" s="158"/>
      <c r="E71" s="159"/>
      <c r="F71" s="160"/>
      <c r="G71" s="27"/>
      <c r="H71" s="22"/>
      <c r="I71" s="23"/>
      <c r="J71" s="18"/>
    </row>
    <row r="72" spans="1:10" ht="12" customHeight="1" thickBot="1">
      <c r="A72" s="90" t="s">
        <v>35</v>
      </c>
      <c r="B72" s="56">
        <v>-49175.7376124493</v>
      </c>
      <c r="C72" s="172"/>
      <c r="D72" s="158"/>
      <c r="E72" s="159"/>
      <c r="F72" s="160"/>
      <c r="G72" s="27"/>
      <c r="H72" s="22"/>
      <c r="I72" s="23"/>
      <c r="J72" s="18"/>
    </row>
    <row r="73" spans="1:10" ht="12" customHeight="1" thickBot="1">
      <c r="A73" s="90" t="s">
        <v>105</v>
      </c>
      <c r="B73" s="56">
        <v>74623.45378000005</v>
      </c>
      <c r="C73" s="172"/>
      <c r="D73" s="158"/>
      <c r="E73" s="159"/>
      <c r="F73" s="161"/>
      <c r="G73" s="27"/>
      <c r="H73" s="24"/>
      <c r="I73" s="23"/>
      <c r="J73" s="18"/>
    </row>
    <row r="74" spans="1:10" ht="12" customHeight="1" thickBot="1">
      <c r="A74" s="90" t="s">
        <v>106</v>
      </c>
      <c r="B74" s="56">
        <v>67741.78167999999</v>
      </c>
      <c r="C74" s="172"/>
      <c r="D74" s="158"/>
      <c r="E74" s="159"/>
      <c r="F74" s="161"/>
      <c r="G74" s="27"/>
      <c r="H74" s="24"/>
      <c r="I74" s="23"/>
      <c r="J74" s="18"/>
    </row>
    <row r="75" spans="1:10" ht="21" customHeight="1" thickBot="1">
      <c r="A75" s="90" t="s">
        <v>107</v>
      </c>
      <c r="B75" s="56">
        <v>2878.3735</v>
      </c>
      <c r="C75" s="172"/>
      <c r="D75" s="158"/>
      <c r="E75" s="159"/>
      <c r="F75" s="161"/>
      <c r="G75" s="27"/>
      <c r="H75" s="24"/>
      <c r="I75" s="23"/>
      <c r="J75" s="18"/>
    </row>
    <row r="76" spans="1:10" ht="12" customHeight="1" thickBot="1">
      <c r="A76" s="90" t="s">
        <v>108</v>
      </c>
      <c r="B76" s="56">
        <v>143601.24094999998</v>
      </c>
      <c r="C76" s="172"/>
      <c r="D76" s="158"/>
      <c r="E76" s="159"/>
      <c r="F76" s="161"/>
      <c r="G76" s="27"/>
      <c r="H76" s="24"/>
      <c r="I76" s="23"/>
      <c r="J76" s="18"/>
    </row>
    <row r="77" spans="1:10" ht="12" customHeight="1" thickBot="1">
      <c r="A77" s="90" t="s">
        <v>39</v>
      </c>
      <c r="B77" s="56">
        <v>49775.19156000001</v>
      </c>
      <c r="C77" s="173"/>
      <c r="D77" s="158"/>
      <c r="E77" s="159"/>
      <c r="F77" s="162"/>
      <c r="G77" s="27"/>
      <c r="H77" s="25"/>
      <c r="I77" s="26"/>
      <c r="J77" s="18"/>
    </row>
    <row r="78" spans="1:10" ht="12" customHeight="1" thickBot="1">
      <c r="A78" s="90" t="s">
        <v>97</v>
      </c>
      <c r="B78" s="56">
        <v>-3296.992</v>
      </c>
      <c r="C78" s="173"/>
      <c r="D78" s="158"/>
      <c r="E78" s="159"/>
      <c r="F78" s="162"/>
      <c r="G78" s="27"/>
      <c r="H78" s="25"/>
      <c r="I78" s="26"/>
      <c r="J78" s="18"/>
    </row>
    <row r="79" spans="1:10" ht="12" customHeight="1" thickBot="1">
      <c r="A79" s="90" t="s">
        <v>30</v>
      </c>
      <c r="B79" s="56">
        <v>130.36903999999998</v>
      </c>
      <c r="C79" s="173"/>
      <c r="D79" s="158"/>
      <c r="E79" s="159"/>
      <c r="F79" s="162"/>
      <c r="G79" s="27"/>
      <c r="H79" s="25"/>
      <c r="I79" s="26"/>
      <c r="J79" s="18"/>
    </row>
    <row r="80" spans="1:10" ht="12" customHeight="1" thickBot="1">
      <c r="A80" s="90" t="s">
        <v>96</v>
      </c>
      <c r="B80" s="56">
        <v>12976.656280000001</v>
      </c>
      <c r="C80" s="61"/>
      <c r="D80" s="171"/>
      <c r="E80" s="159"/>
      <c r="F80" s="162"/>
      <c r="G80" s="27"/>
      <c r="H80" s="25"/>
      <c r="I80" s="26"/>
      <c r="J80" s="18"/>
    </row>
    <row r="81" spans="1:10" ht="12" customHeight="1" thickBot="1">
      <c r="A81" s="90" t="s">
        <v>31</v>
      </c>
      <c r="B81" s="56">
        <v>1639.95777</v>
      </c>
      <c r="C81" s="61"/>
      <c r="D81" s="158"/>
      <c r="E81" s="159"/>
      <c r="F81" s="162"/>
      <c r="G81" s="27"/>
      <c r="H81" s="25"/>
      <c r="I81" s="26"/>
      <c r="J81" s="18"/>
    </row>
    <row r="82" spans="1:10" ht="12" customHeight="1" thickBot="1">
      <c r="A82" s="90" t="s">
        <v>32</v>
      </c>
      <c r="B82" s="56">
        <v>6307.231979999997</v>
      </c>
      <c r="C82" s="61"/>
      <c r="D82" s="158"/>
      <c r="E82" s="159"/>
      <c r="F82" s="162"/>
      <c r="G82" s="27"/>
      <c r="H82" s="25"/>
      <c r="I82" s="26"/>
      <c r="J82" s="18"/>
    </row>
    <row r="83" spans="1:10" ht="12" customHeight="1" thickBot="1">
      <c r="A83" s="90" t="s">
        <v>33</v>
      </c>
      <c r="B83" s="56">
        <v>12560.3269</v>
      </c>
      <c r="C83" s="61"/>
      <c r="D83" s="158"/>
      <c r="E83" s="159"/>
      <c r="F83" s="162"/>
      <c r="G83" s="27"/>
      <c r="H83" s="25"/>
      <c r="I83" s="26"/>
      <c r="J83" s="18"/>
    </row>
    <row r="84" spans="1:10" ht="12" customHeight="1" thickBot="1">
      <c r="A84" s="90" t="s">
        <v>34</v>
      </c>
      <c r="B84" s="56">
        <v>-151.3818300000007</v>
      </c>
      <c r="C84" s="61"/>
      <c r="D84" s="158"/>
      <c r="E84" s="159"/>
      <c r="F84" s="162"/>
      <c r="G84" s="27"/>
      <c r="H84" s="25"/>
      <c r="I84" s="26"/>
      <c r="J84" s="18"/>
    </row>
    <row r="85" spans="1:10" ht="12" customHeight="1" thickBot="1">
      <c r="A85" s="92" t="s">
        <v>35</v>
      </c>
      <c r="B85" s="60">
        <v>19609.023419999998</v>
      </c>
      <c r="C85" s="61"/>
      <c r="D85" s="163"/>
      <c r="E85" s="164"/>
      <c r="F85" s="165"/>
      <c r="G85" s="27"/>
      <c r="H85" s="25"/>
      <c r="I85" s="26"/>
      <c r="J85" s="18"/>
    </row>
    <row r="86" spans="1:10" ht="13.5" customHeight="1">
      <c r="A86" s="368"/>
      <c r="B86" s="369"/>
      <c r="C86" s="369"/>
      <c r="D86" s="369"/>
      <c r="E86" s="369"/>
      <c r="F86" s="369"/>
      <c r="G86" s="369"/>
      <c r="H86" s="369"/>
      <c r="I86" s="369"/>
      <c r="J86" s="18"/>
    </row>
    <row r="87" spans="1:10" ht="8.25" customHeight="1">
      <c r="A87" s="42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6.5" thickBot="1">
      <c r="A88" s="37" t="s">
        <v>179</v>
      </c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9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3"/>
    </row>
    <row r="90" spans="1:10" ht="13.5">
      <c r="A90" s="114"/>
      <c r="B90" s="370" t="s">
        <v>36</v>
      </c>
      <c r="C90" s="371"/>
      <c r="D90" s="372"/>
      <c r="E90" s="364" t="s">
        <v>37</v>
      </c>
      <c r="F90" s="365"/>
      <c r="G90" s="373"/>
      <c r="H90" s="364" t="s">
        <v>115</v>
      </c>
      <c r="I90" s="365"/>
      <c r="J90" s="365"/>
    </row>
    <row r="91" spans="1:16" ht="13.5">
      <c r="A91" s="114"/>
      <c r="B91" s="185" t="s">
        <v>40</v>
      </c>
      <c r="C91" s="185" t="s">
        <v>41</v>
      </c>
      <c r="D91" s="185" t="s">
        <v>42</v>
      </c>
      <c r="E91" s="116" t="s">
        <v>40</v>
      </c>
      <c r="F91" s="116" t="s">
        <v>41</v>
      </c>
      <c r="G91" s="116" t="s">
        <v>42</v>
      </c>
      <c r="H91" s="116" t="s">
        <v>40</v>
      </c>
      <c r="I91" s="116" t="s">
        <v>41</v>
      </c>
      <c r="J91" s="116" t="s">
        <v>42</v>
      </c>
      <c r="L91" s="174"/>
      <c r="M91" s="182"/>
      <c r="N91" s="174"/>
      <c r="P91" s="183"/>
    </row>
    <row r="92" spans="1:14" ht="9" customHeight="1" thickBot="1">
      <c r="A92" s="87"/>
      <c r="B92" s="87"/>
      <c r="C92" s="87"/>
      <c r="D92" s="87"/>
      <c r="E92" s="87"/>
      <c r="F92" s="87"/>
      <c r="G92" s="87"/>
      <c r="H92" s="87"/>
      <c r="I92" s="87"/>
      <c r="J92" s="87"/>
      <c r="L92" s="174"/>
      <c r="M92" s="184"/>
      <c r="N92" s="174"/>
    </row>
    <row r="93" spans="1:14" ht="12" customHeight="1" thickBot="1">
      <c r="A93" s="97" t="s">
        <v>38</v>
      </c>
      <c r="B93" s="117">
        <v>-0.2852038999576094</v>
      </c>
      <c r="C93" s="117">
        <v>-0.005522205248590173</v>
      </c>
      <c r="D93" s="117">
        <v>0.09630000000000005</v>
      </c>
      <c r="E93" s="117">
        <v>-0.3363739643146172</v>
      </c>
      <c r="F93" s="117">
        <v>0.03357406874507317</v>
      </c>
      <c r="G93" s="117">
        <v>0.45720000000000005</v>
      </c>
      <c r="H93" s="117">
        <v>-0.22299357350185522</v>
      </c>
      <c r="I93" s="117">
        <v>0.022687653028519827</v>
      </c>
      <c r="J93" s="117">
        <v>0.18700000000000006</v>
      </c>
      <c r="L93" s="174"/>
      <c r="M93" s="174"/>
      <c r="N93" s="174"/>
    </row>
    <row r="94" spans="1:14" ht="12" customHeight="1" thickBot="1">
      <c r="A94" s="90" t="s">
        <v>29</v>
      </c>
      <c r="B94" s="118">
        <v>-0.12473248348376288</v>
      </c>
      <c r="C94" s="118">
        <v>-0.001677746975079046</v>
      </c>
      <c r="D94" s="118">
        <v>0.043317224117064596</v>
      </c>
      <c r="E94" s="118">
        <v>-0.09670139722475626</v>
      </c>
      <c r="F94" s="118">
        <v>0.030405344058562433</v>
      </c>
      <c r="G94" s="118">
        <v>0.1923899841695933</v>
      </c>
      <c r="H94" s="118">
        <v>-0.06454389911687008</v>
      </c>
      <c r="I94" s="118">
        <v>0.024029912550422416</v>
      </c>
      <c r="J94" s="118">
        <v>0.1687055450987622</v>
      </c>
      <c r="L94" s="175"/>
      <c r="M94" s="174"/>
      <c r="N94" s="176"/>
    </row>
    <row r="95" spans="1:14" ht="12" customHeight="1" thickBot="1">
      <c r="A95" s="90" t="s">
        <v>97</v>
      </c>
      <c r="B95" s="118"/>
      <c r="C95" s="118"/>
      <c r="D95" s="118"/>
      <c r="E95" s="118"/>
      <c r="F95" s="118"/>
      <c r="G95" s="118"/>
      <c r="H95" s="118"/>
      <c r="I95" s="118"/>
      <c r="J95" s="118"/>
      <c r="L95" s="175"/>
      <c r="M95" s="174"/>
      <c r="N95" s="176"/>
    </row>
    <row r="96" spans="1:14" ht="12" customHeight="1" thickBot="1">
      <c r="A96" s="90" t="s">
        <v>30</v>
      </c>
      <c r="B96" s="118">
        <v>-0.0006525343021410723</v>
      </c>
      <c r="C96" s="118">
        <v>0.0005389172254045839</v>
      </c>
      <c r="D96" s="118">
        <v>0.001459</v>
      </c>
      <c r="E96" s="118">
        <v>0.00155540237198859</v>
      </c>
      <c r="F96" s="118">
        <v>0.00535884299444089</v>
      </c>
      <c r="G96" s="118">
        <v>0.008296</v>
      </c>
      <c r="H96" s="118">
        <v>0.006869744420453294</v>
      </c>
      <c r="I96" s="118">
        <v>0.009282094428565403</v>
      </c>
      <c r="J96" s="118">
        <v>0.011145</v>
      </c>
      <c r="L96" s="175"/>
      <c r="M96" s="174"/>
      <c r="N96" s="174"/>
    </row>
    <row r="97" spans="1:14" ht="12" customHeight="1" thickBot="1">
      <c r="A97" s="90" t="s">
        <v>96</v>
      </c>
      <c r="B97" s="118">
        <v>-0.0017438100000000002</v>
      </c>
      <c r="C97" s="118">
        <v>-0.00016694804818050775</v>
      </c>
      <c r="D97" s="118">
        <v>0.0025</v>
      </c>
      <c r="E97" s="118">
        <v>0.0054</v>
      </c>
      <c r="F97" s="118">
        <v>0.011888917592580893</v>
      </c>
      <c r="G97" s="118">
        <v>0.0621</v>
      </c>
      <c r="H97" s="118">
        <v>0.00413567</v>
      </c>
      <c r="I97" s="118">
        <v>0.013080558047125877</v>
      </c>
      <c r="J97" s="118">
        <v>0.0296</v>
      </c>
      <c r="L97" s="177"/>
      <c r="M97" s="179"/>
      <c r="N97" s="174"/>
    </row>
    <row r="98" spans="1:14" ht="12" customHeight="1" thickBot="1">
      <c r="A98" s="90" t="s">
        <v>31</v>
      </c>
      <c r="B98" s="118">
        <v>-0.034963</v>
      </c>
      <c r="C98" s="118">
        <v>-0.004702035145088867</v>
      </c>
      <c r="D98" s="118">
        <v>0.043317224117064596</v>
      </c>
      <c r="E98" s="118">
        <v>-0.006398</v>
      </c>
      <c r="F98" s="118">
        <v>0.026231658520602594</v>
      </c>
      <c r="G98" s="118">
        <v>0.089718</v>
      </c>
      <c r="H98" s="118">
        <v>0.0018809999999999999</v>
      </c>
      <c r="I98" s="118">
        <v>0.021913306826690813</v>
      </c>
      <c r="J98" s="118">
        <v>0.033352</v>
      </c>
      <c r="L98" s="174"/>
      <c r="M98" s="174"/>
      <c r="N98" s="174"/>
    </row>
    <row r="99" spans="1:14" ht="12" customHeight="1" thickBot="1">
      <c r="A99" s="90" t="s">
        <v>32</v>
      </c>
      <c r="B99" s="118">
        <v>-0.12473248348376288</v>
      </c>
      <c r="C99" s="118">
        <v>-0.0023098302499532674</v>
      </c>
      <c r="D99" s="118">
        <v>0.02841099192120855</v>
      </c>
      <c r="E99" s="118">
        <v>-0.09670139722475626</v>
      </c>
      <c r="F99" s="118">
        <v>0.1501091630428775</v>
      </c>
      <c r="G99" s="118">
        <v>0.1923899841695933</v>
      </c>
      <c r="H99" s="118">
        <v>-0.06454389911687008</v>
      </c>
      <c r="I99" s="118">
        <v>0.08873346852374332</v>
      </c>
      <c r="J99" s="118">
        <v>0.1687055450987622</v>
      </c>
      <c r="L99" s="178"/>
      <c r="M99" s="178"/>
      <c r="N99" s="178"/>
    </row>
    <row r="100" spans="1:14" ht="12" customHeight="1" thickBot="1">
      <c r="A100" s="90" t="s">
        <v>33</v>
      </c>
      <c r="B100" s="118">
        <v>-0.101337</v>
      </c>
      <c r="C100" s="118">
        <v>-0.017742559641963404</v>
      </c>
      <c r="D100" s="118">
        <v>0.0071178907843156836</v>
      </c>
      <c r="E100" s="118">
        <v>-0.06353500000000001</v>
      </c>
      <c r="F100" s="118">
        <v>0.018180362728184515</v>
      </c>
      <c r="G100" s="118">
        <v>0.11710000000000001</v>
      </c>
      <c r="H100" s="118">
        <v>-0.038882076413532474</v>
      </c>
      <c r="I100" s="118">
        <v>0.016546975421560386</v>
      </c>
      <c r="J100" s="118">
        <v>0.0571</v>
      </c>
      <c r="L100" s="178"/>
      <c r="M100" s="178"/>
      <c r="N100" s="178"/>
    </row>
    <row r="101" spans="1:14" ht="12" customHeight="1" thickBot="1">
      <c r="A101" s="90" t="s">
        <v>34</v>
      </c>
      <c r="B101" s="118">
        <v>-0.02959995216169341</v>
      </c>
      <c r="C101" s="118">
        <v>-0.021128210220683924</v>
      </c>
      <c r="D101" s="118">
        <v>-0.01450114330371366</v>
      </c>
      <c r="E101" s="118">
        <v>0.024708</v>
      </c>
      <c r="F101" s="118">
        <v>0.048810633192363825</v>
      </c>
      <c r="G101" s="118">
        <v>0.07028490310653335</v>
      </c>
      <c r="H101" s="118">
        <v>-0.0012907205493848384</v>
      </c>
      <c r="I101" s="118">
        <v>0.024523025498296026</v>
      </c>
      <c r="J101" s="118">
        <v>0.03304137490433123</v>
      </c>
      <c r="L101" s="174"/>
      <c r="M101" s="174"/>
      <c r="N101" s="174"/>
    </row>
    <row r="102" spans="1:14" ht="12" customHeight="1" thickBot="1">
      <c r="A102" s="90" t="s">
        <v>35</v>
      </c>
      <c r="B102" s="118">
        <v>-0.00290468133107724</v>
      </c>
      <c r="C102" s="118">
        <v>0.0009246405074043462</v>
      </c>
      <c r="D102" s="118">
        <v>0.0029876886622366428</v>
      </c>
      <c r="E102" s="118">
        <v>0.001571428571428557</v>
      </c>
      <c r="F102" s="118">
        <v>0.04231914763448044</v>
      </c>
      <c r="G102" s="118">
        <v>0.07112357212914988</v>
      </c>
      <c r="H102" s="118">
        <v>0</v>
      </c>
      <c r="I102" s="118">
        <v>0.009360071928004934</v>
      </c>
      <c r="J102" s="118">
        <v>0.02257670295468661</v>
      </c>
      <c r="L102" s="174"/>
      <c r="M102" s="174"/>
      <c r="N102" s="174"/>
    </row>
    <row r="103" spans="1:14" ht="13.5" thickBot="1">
      <c r="A103" s="90" t="s">
        <v>105</v>
      </c>
      <c r="B103" s="118">
        <v>-0.0072</v>
      </c>
      <c r="C103" s="118">
        <v>0.009102647030588266</v>
      </c>
      <c r="D103" s="118">
        <v>0.01420126</v>
      </c>
      <c r="E103" s="118">
        <v>0.004329</v>
      </c>
      <c r="F103" s="118">
        <v>0.04342366836668528</v>
      </c>
      <c r="G103" s="118">
        <v>0.05781629</v>
      </c>
      <c r="H103" s="118">
        <v>0.006019</v>
      </c>
      <c r="I103" s="118">
        <v>0.042038946189479814</v>
      </c>
      <c r="J103" s="118">
        <v>0.05151761</v>
      </c>
      <c r="L103" s="174"/>
      <c r="M103" s="174"/>
      <c r="N103" s="174"/>
    </row>
    <row r="104" spans="1:14" ht="12" customHeight="1" thickBot="1">
      <c r="A104" s="90" t="s">
        <v>106</v>
      </c>
      <c r="B104" s="118">
        <v>-0.006548000000000001</v>
      </c>
      <c r="C104" s="118">
        <v>0.0014172533738971383</v>
      </c>
      <c r="D104" s="118">
        <v>0.00184</v>
      </c>
      <c r="E104" s="118">
        <v>0.009427999999999999</v>
      </c>
      <c r="F104" s="118">
        <v>0.013178581630755581</v>
      </c>
      <c r="G104" s="118">
        <v>0.08813499999999999</v>
      </c>
      <c r="H104" s="118">
        <v>0</v>
      </c>
      <c r="I104" s="118">
        <v>0.002457922383972007</v>
      </c>
      <c r="J104" s="118">
        <v>0.041028</v>
      </c>
      <c r="L104" s="174"/>
      <c r="M104" s="174"/>
      <c r="N104" s="174"/>
    </row>
    <row r="105" spans="1:14" ht="21" customHeight="1" thickBot="1">
      <c r="A105" s="90" t="s">
        <v>107</v>
      </c>
      <c r="B105" s="118">
        <v>-0.03603543910796438</v>
      </c>
      <c r="C105" s="118">
        <v>0.017553781506014794</v>
      </c>
      <c r="D105" s="118">
        <v>0.018338359244301827</v>
      </c>
      <c r="E105" s="118">
        <v>-0.0012227621884308704</v>
      </c>
      <c r="F105" s="118">
        <v>-0.0012059686196688568</v>
      </c>
      <c r="G105" s="118">
        <v>-5.891305415097453E-05</v>
      </c>
      <c r="H105" s="118" t="s">
        <v>486</v>
      </c>
      <c r="I105" s="118" t="s">
        <v>486</v>
      </c>
      <c r="J105" s="118" t="s">
        <v>486</v>
      </c>
      <c r="L105" s="174"/>
      <c r="M105" s="174"/>
      <c r="N105" s="174"/>
    </row>
    <row r="106" spans="1:14" ht="12" customHeight="1" thickBot="1">
      <c r="A106" s="90" t="s">
        <v>108</v>
      </c>
      <c r="B106" s="118">
        <v>-0.0225</v>
      </c>
      <c r="C106" s="118">
        <v>0.006219020069367449</v>
      </c>
      <c r="D106" s="118">
        <v>0.0126</v>
      </c>
      <c r="E106" s="118">
        <v>0.0124</v>
      </c>
      <c r="F106" s="118">
        <v>0.017319982625136177</v>
      </c>
      <c r="G106" s="118">
        <v>0.155</v>
      </c>
      <c r="H106" s="118" t="s">
        <v>486</v>
      </c>
      <c r="I106" s="118" t="s">
        <v>486</v>
      </c>
      <c r="J106" s="118" t="s">
        <v>486</v>
      </c>
      <c r="L106" s="174"/>
      <c r="M106" s="174"/>
      <c r="N106" s="174"/>
    </row>
    <row r="107" spans="1:14" ht="12" customHeight="1" thickBot="1">
      <c r="A107" s="90" t="s">
        <v>39</v>
      </c>
      <c r="B107" s="118">
        <v>-0.2852038999576094</v>
      </c>
      <c r="C107" s="118">
        <v>-0.029058626571441155</v>
      </c>
      <c r="D107" s="118">
        <v>0.09630000000000005</v>
      </c>
      <c r="E107" s="118">
        <v>-0.3363739643146172</v>
      </c>
      <c r="F107" s="118">
        <v>0.05297353519050334</v>
      </c>
      <c r="G107" s="118">
        <v>0.45720000000000005</v>
      </c>
      <c r="H107" s="118">
        <v>-0.22299357350185522</v>
      </c>
      <c r="I107" s="118">
        <v>0.014470114071267729</v>
      </c>
      <c r="J107" s="118">
        <v>0.18700000000000006</v>
      </c>
      <c r="L107" s="174"/>
      <c r="M107" s="174"/>
      <c r="N107" s="174"/>
    </row>
    <row r="108" spans="1:14" ht="12" customHeight="1" thickBot="1">
      <c r="A108" s="90" t="s">
        <v>97</v>
      </c>
      <c r="B108" s="118">
        <v>-0.021611850152905232</v>
      </c>
      <c r="C108" s="118">
        <v>-0.0047982462838628915</v>
      </c>
      <c r="D108" s="118">
        <v>-0.0008000000000000229</v>
      </c>
      <c r="E108" s="118">
        <v>-0.05213064220183483</v>
      </c>
      <c r="F108" s="118">
        <v>-0.011711583198663148</v>
      </c>
      <c r="G108" s="118">
        <v>-0.0020999999999999908</v>
      </c>
      <c r="H108" s="118">
        <v>-0.021829706764815104</v>
      </c>
      <c r="I108" s="118">
        <v>-0.000639091999448968</v>
      </c>
      <c r="J108" s="118">
        <v>0.0043999999999999595</v>
      </c>
      <c r="L108" s="174"/>
      <c r="M108" s="174"/>
      <c r="N108" s="174"/>
    </row>
    <row r="109" spans="1:14" ht="12" customHeight="1" thickBot="1">
      <c r="A109" s="90" t="s">
        <v>30</v>
      </c>
      <c r="B109" s="118">
        <v>-0.050057568907685535</v>
      </c>
      <c r="C109" s="118">
        <v>-0.01620272672348883</v>
      </c>
      <c r="D109" s="118">
        <v>0.00019999999999997797</v>
      </c>
      <c r="E109" s="118">
        <v>-0.06489785620533761</v>
      </c>
      <c r="F109" s="118">
        <v>-0.023445031220412818</v>
      </c>
      <c r="G109" s="118">
        <v>0.0019000000000000128</v>
      </c>
      <c r="H109" s="118">
        <v>-0.020950408658630848</v>
      </c>
      <c r="I109" s="118">
        <v>-0.0014718635703125922</v>
      </c>
      <c r="J109" s="118">
        <v>0.0047999999999999154</v>
      </c>
      <c r="L109" s="179"/>
      <c r="M109" s="179"/>
      <c r="N109" s="179"/>
    </row>
    <row r="110" spans="1:14" ht="12" customHeight="1" thickBot="1">
      <c r="A110" s="90" t="s">
        <v>96</v>
      </c>
      <c r="B110" s="118">
        <v>-0.053760492926935854</v>
      </c>
      <c r="C110" s="118">
        <v>-0.00016748539242678726</v>
      </c>
      <c r="D110" s="118">
        <v>0.005900000000000016</v>
      </c>
      <c r="E110" s="118">
        <v>-0.06927227650576051</v>
      </c>
      <c r="F110" s="118">
        <v>0.011869409317649484</v>
      </c>
      <c r="G110" s="118">
        <v>0.058699999999999974</v>
      </c>
      <c r="H110" s="118">
        <v>-0.012158548047208284</v>
      </c>
      <c r="I110" s="118">
        <v>0.00971697812573401</v>
      </c>
      <c r="J110" s="118">
        <v>0.031199999999999894</v>
      </c>
      <c r="L110" s="174"/>
      <c r="M110" s="174"/>
      <c r="N110" s="174"/>
    </row>
    <row r="111" spans="1:14" ht="12" customHeight="1" thickBot="1">
      <c r="A111" s="90" t="s">
        <v>31</v>
      </c>
      <c r="B111" s="118">
        <v>-0.1362426081433914</v>
      </c>
      <c r="C111" s="118">
        <v>-0.02048878862660496</v>
      </c>
      <c r="D111" s="118">
        <v>0.03989087332541974</v>
      </c>
      <c r="E111" s="118">
        <v>-0.13480944181779686</v>
      </c>
      <c r="F111" s="118">
        <v>0.04943322103529565</v>
      </c>
      <c r="G111" s="118">
        <v>0.13490000000000002</v>
      </c>
      <c r="H111" s="118">
        <v>-0.038829470151043766</v>
      </c>
      <c r="I111" s="118">
        <v>0.03150585315654851</v>
      </c>
      <c r="J111" s="118">
        <v>0.10880000000000001</v>
      </c>
      <c r="L111" s="174"/>
      <c r="M111" s="174"/>
      <c r="N111" s="174"/>
    </row>
    <row r="112" spans="1:14" ht="12" customHeight="1" thickBot="1">
      <c r="A112" s="90" t="s">
        <v>32</v>
      </c>
      <c r="B112" s="118">
        <v>-0.21486162079510707</v>
      </c>
      <c r="C112" s="118">
        <v>-0.050031534406975664</v>
      </c>
      <c r="D112" s="118">
        <v>0.09630000000000005</v>
      </c>
      <c r="E112" s="118">
        <v>-0.24504636085626907</v>
      </c>
      <c r="F112" s="118">
        <v>0.07318431673297325</v>
      </c>
      <c r="G112" s="118">
        <v>0.45720000000000005</v>
      </c>
      <c r="H112" s="118">
        <v>-0.22299357350185522</v>
      </c>
      <c r="I112" s="118">
        <v>0.01720147803393932</v>
      </c>
      <c r="J112" s="118">
        <v>0.18700000000000006</v>
      </c>
      <c r="L112" s="174"/>
      <c r="M112" s="174"/>
      <c r="N112" s="174"/>
    </row>
    <row r="113" spans="1:10" ht="12" customHeight="1" thickBot="1">
      <c r="A113" s="90" t="s">
        <v>33</v>
      </c>
      <c r="B113" s="118">
        <v>-0.2852038999576094</v>
      </c>
      <c r="C113" s="118">
        <v>-0.02474912193973595</v>
      </c>
      <c r="D113" s="118">
        <v>0.02993726155150478</v>
      </c>
      <c r="E113" s="118">
        <v>-0.3363739643146172</v>
      </c>
      <c r="F113" s="118">
        <v>0.06737912966729045</v>
      </c>
      <c r="G113" s="118">
        <v>0.1548803807468495</v>
      </c>
      <c r="H113" s="118">
        <v>-0.11713410307375804</v>
      </c>
      <c r="I113" s="118">
        <v>0.0014519726027913066</v>
      </c>
      <c r="J113" s="118">
        <v>0.08529999999999993</v>
      </c>
    </row>
    <row r="114" spans="1:10" ht="12" customHeight="1" thickBot="1">
      <c r="A114" s="90" t="s">
        <v>34</v>
      </c>
      <c r="B114" s="118">
        <v>-0.1063911314984709</v>
      </c>
      <c r="C114" s="118">
        <v>-0.03711509929208447</v>
      </c>
      <c r="D114" s="118">
        <v>-0.007199999999999984</v>
      </c>
      <c r="E114" s="118">
        <v>-0.12819999999999998</v>
      </c>
      <c r="F114" s="118">
        <v>0.038547192511918266</v>
      </c>
      <c r="G114" s="118">
        <v>0.13440000000000007</v>
      </c>
      <c r="H114" s="118">
        <v>-0.10019999999999996</v>
      </c>
      <c r="I114" s="118">
        <v>0.0011248559175433335</v>
      </c>
      <c r="J114" s="118">
        <v>0.0714999999999999</v>
      </c>
    </row>
    <row r="115" spans="1:10" ht="12" customHeight="1" thickBot="1">
      <c r="A115" s="92" t="s">
        <v>35</v>
      </c>
      <c r="B115" s="119">
        <v>-0.10070000000000001</v>
      </c>
      <c r="C115" s="119">
        <v>-0.006541117391582695</v>
      </c>
      <c r="D115" s="119">
        <v>0.0125</v>
      </c>
      <c r="E115" s="119">
        <v>-0.06620000000000004</v>
      </c>
      <c r="F115" s="119">
        <v>0.037683822853688334</v>
      </c>
      <c r="G115" s="119">
        <v>0.31889999999999996</v>
      </c>
      <c r="H115" s="119">
        <v>-0.05510000000000004</v>
      </c>
      <c r="I115" s="119">
        <v>0.0020141584910754974</v>
      </c>
      <c r="J115" s="119">
        <v>0.05119999999999991</v>
      </c>
    </row>
    <row r="116" spans="1:10" ht="14.25">
      <c r="A116" s="49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4.25">
      <c r="A117" s="36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6.5" thickBot="1">
      <c r="A118" s="37" t="s">
        <v>180</v>
      </c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9" ht="9" customHeight="1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ht="44.25" customHeight="1">
      <c r="A120" s="114"/>
      <c r="B120" s="86" t="s">
        <v>98</v>
      </c>
      <c r="C120" s="86" t="s">
        <v>99</v>
      </c>
      <c r="D120" s="86" t="s">
        <v>100</v>
      </c>
      <c r="E120" s="86" t="s">
        <v>101</v>
      </c>
      <c r="F120" s="86" t="s">
        <v>102</v>
      </c>
      <c r="G120" s="86" t="s">
        <v>103</v>
      </c>
      <c r="H120" s="86" t="s">
        <v>162</v>
      </c>
      <c r="I120" s="86" t="s">
        <v>163</v>
      </c>
    </row>
    <row r="121" spans="1:9" ht="9" customHeight="1" thickBot="1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 ht="12" customHeight="1" thickBot="1">
      <c r="A122" s="120" t="s">
        <v>20</v>
      </c>
      <c r="B122" s="52">
        <v>121132.1093311739</v>
      </c>
      <c r="C122" s="52">
        <v>751226.2916457729</v>
      </c>
      <c r="D122" s="52">
        <v>521351.2071571176</v>
      </c>
      <c r="E122" s="52">
        <v>231856.3536877124</v>
      </c>
      <c r="F122" s="52">
        <v>492044.84379471204</v>
      </c>
      <c r="G122" s="52">
        <v>192362.20618901277</v>
      </c>
      <c r="H122" s="52">
        <v>107533.43259854468</v>
      </c>
      <c r="I122" s="52">
        <v>1334936.1268315315</v>
      </c>
    </row>
    <row r="123" spans="1:9" ht="12" customHeight="1" thickBot="1">
      <c r="A123" s="121" t="s">
        <v>54</v>
      </c>
      <c r="B123" s="56">
        <v>85305.57377</v>
      </c>
      <c r="C123" s="63">
        <v>364238.81490000006</v>
      </c>
      <c r="D123" s="63">
        <v>140421.30946351745</v>
      </c>
      <c r="E123" s="63">
        <v>110087.13857917178</v>
      </c>
      <c r="F123" s="63">
        <v>160571.51591361716</v>
      </c>
      <c r="G123" s="63">
        <v>22374.975060984456</v>
      </c>
      <c r="H123" s="63">
        <v>18162.88423137213</v>
      </c>
      <c r="I123" s="63">
        <v>640153.1166658978</v>
      </c>
    </row>
    <row r="124" spans="1:9" ht="12" customHeight="1" thickBot="1">
      <c r="A124" s="121" t="s">
        <v>110</v>
      </c>
      <c r="B124" s="56">
        <v>35826.5355611739</v>
      </c>
      <c r="C124" s="63">
        <v>336653.9493862741</v>
      </c>
      <c r="D124" s="63">
        <v>357887.2396210959</v>
      </c>
      <c r="E124" s="63">
        <v>0</v>
      </c>
      <c r="F124" s="63">
        <v>113075.7788153801</v>
      </c>
      <c r="G124" s="63">
        <v>0</v>
      </c>
      <c r="H124" s="63">
        <v>83212.59993525385</v>
      </c>
      <c r="I124" s="63">
        <v>133264.2568866209</v>
      </c>
    </row>
    <row r="125" spans="1:9" ht="12" customHeight="1" thickBot="1">
      <c r="A125" s="121" t="s">
        <v>111</v>
      </c>
      <c r="B125" s="56">
        <v>0</v>
      </c>
      <c r="C125" s="63">
        <v>19464.711151373624</v>
      </c>
      <c r="D125" s="63">
        <v>1748.100381474304</v>
      </c>
      <c r="E125" s="63">
        <v>0</v>
      </c>
      <c r="F125" s="63">
        <v>281.8356164383562</v>
      </c>
      <c r="G125" s="63">
        <v>0</v>
      </c>
      <c r="H125" s="63">
        <v>163.35342465753425</v>
      </c>
      <c r="I125" s="63">
        <v>0</v>
      </c>
    </row>
    <row r="126" spans="1:9" ht="12" customHeight="1" thickBot="1">
      <c r="A126" s="121" t="s">
        <v>112</v>
      </c>
      <c r="B126" s="56">
        <v>0</v>
      </c>
      <c r="C126" s="63">
        <v>0</v>
      </c>
      <c r="D126" s="63">
        <v>0</v>
      </c>
      <c r="E126" s="63">
        <v>59328.44828566865</v>
      </c>
      <c r="F126" s="63">
        <v>46415.78087523504</v>
      </c>
      <c r="G126" s="63">
        <v>128.84193425076452</v>
      </c>
      <c r="H126" s="63">
        <v>0</v>
      </c>
      <c r="I126" s="63">
        <v>16505.11867</v>
      </c>
    </row>
    <row r="127" spans="1:9" ht="12" customHeight="1" thickBot="1">
      <c r="A127" s="121" t="s">
        <v>113</v>
      </c>
      <c r="B127" s="56">
        <v>0</v>
      </c>
      <c r="C127" s="63">
        <v>31311.863628125</v>
      </c>
      <c r="D127" s="63">
        <v>15569.930288019434</v>
      </c>
      <c r="E127" s="63">
        <v>61516.773052894096</v>
      </c>
      <c r="F127" s="63">
        <v>169986.66376463845</v>
      </c>
      <c r="G127" s="63">
        <v>169648.78549377754</v>
      </c>
      <c r="H127" s="63">
        <v>3676.9136972611527</v>
      </c>
      <c r="I127" s="63">
        <v>154428.31795419604</v>
      </c>
    </row>
    <row r="128" spans="1:9" ht="12" customHeight="1" thickBot="1">
      <c r="A128" s="121" t="s">
        <v>114</v>
      </c>
      <c r="B128" s="56">
        <v>0</v>
      </c>
      <c r="C128" s="63">
        <v>-452.05341</v>
      </c>
      <c r="D128" s="63">
        <v>-13.959760000000001</v>
      </c>
      <c r="E128" s="63">
        <v>369.0560285579265</v>
      </c>
      <c r="F128" s="63">
        <v>-780.9802242178791</v>
      </c>
      <c r="G128" s="63">
        <v>191.46523000000002</v>
      </c>
      <c r="H128" s="63">
        <v>2317.68131</v>
      </c>
      <c r="I128" s="63">
        <v>-57.222265183052166</v>
      </c>
    </row>
    <row r="129" spans="1:9" ht="12" customHeight="1" thickBot="1">
      <c r="A129" s="122" t="s">
        <v>55</v>
      </c>
      <c r="B129" s="60">
        <v>0</v>
      </c>
      <c r="C129" s="64">
        <v>9.00599</v>
      </c>
      <c r="D129" s="64">
        <v>5738.587163010521</v>
      </c>
      <c r="E129" s="64">
        <v>554.937741419959</v>
      </c>
      <c r="F129" s="64">
        <v>2494.2490336209485</v>
      </c>
      <c r="G129" s="64">
        <v>18.13847</v>
      </c>
      <c r="H129" s="64">
        <v>0</v>
      </c>
      <c r="I129" s="64">
        <v>390642.53892</v>
      </c>
    </row>
    <row r="130" spans="1:10" ht="12" customHeight="1">
      <c r="A130" s="50" t="s">
        <v>56</v>
      </c>
      <c r="D130" s="18"/>
      <c r="E130" s="18"/>
      <c r="F130" s="18"/>
      <c r="G130" s="18"/>
      <c r="H130" s="18"/>
      <c r="I130" s="18"/>
      <c r="J130" s="18"/>
    </row>
    <row r="131" spans="1:10" ht="14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4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4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4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4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4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4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4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4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4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4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4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4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4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4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4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4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4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4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4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4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4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4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4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4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4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4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4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4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4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4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4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4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4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4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4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4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4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4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4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4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4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4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4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4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4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4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4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4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4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4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4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4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4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ht="14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ht="14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ht="14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ht="14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ht="14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ht="14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ht="14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ht="14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4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ht="14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4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ht="14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ht="14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ht="14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4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ht="14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ht="14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ht="14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ht="14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4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ht="14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ht="14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ht="14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ht="14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ht="14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ht="14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ht="14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ht="14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ht="14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ht="14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ht="14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ht="14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14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ht="14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ht="14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ht="14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ht="14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ht="14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ht="14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ht="14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ht="14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ht="14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ht="14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ht="14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ht="14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4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ht="14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ht="14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ht="14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ht="14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ht="14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ht="14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ht="14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ht="14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ht="14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ht="14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ht="14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ht="14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ht="14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ht="14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ht="14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ht="14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ht="14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ht="14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ht="14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ht="14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ht="14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ht="14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ht="14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ht="14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ht="14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ht="14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ht="14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ht="14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ht="14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ht="14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ht="14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ht="14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ht="14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ht="14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ht="14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ht="14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ht="14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ht="14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ht="14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ht="14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ht="14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ht="14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ht="14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ht="14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ht="14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ht="14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ht="14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ht="14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ht="14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ht="14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ht="14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ht="14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ht="14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ht="14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ht="14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ht="14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ht="14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ht="14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ht="14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ht="14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ht="14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ht="14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ht="14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ht="14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ht="14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ht="14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ht="14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ht="14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ht="14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ht="14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ht="14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ht="14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ht="14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ht="14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ht="14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ht="14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ht="14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ht="14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ht="14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ht="14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ht="14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ht="14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ht="14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ht="14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ht="14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ht="14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ht="14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ht="14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ht="14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ht="14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ht="14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ht="14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ht="14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ht="14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ht="14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ht="14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ht="14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ht="14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ht="14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ht="14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ht="14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ht="14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ht="14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ht="14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ht="14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ht="14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ht="14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ht="14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ht="14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ht="14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ht="14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ht="14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ht="14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ht="14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ht="14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ht="14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ht="14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ht="14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ht="14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ht="14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ht="14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ht="14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ht="14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ht="14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ht="14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ht="14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ht="14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ht="14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ht="14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ht="14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ht="14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ht="14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ht="14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ht="14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ht="14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ht="14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ht="14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ht="14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ht="14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ht="14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ht="14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ht="14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ht="14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ht="14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ht="14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ht="14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ht="14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ht="14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ht="14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ht="14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ht="14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ht="14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ht="14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ht="14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ht="14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ht="14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ht="14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ht="14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ht="14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ht="14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ht="14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ht="14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ht="14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ht="14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ht="14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ht="14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ht="14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ht="14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ht="14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ht="14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ht="14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ht="14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ht="14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ht="14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ht="14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ht="14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ht="14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ht="14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ht="14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ht="14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ht="14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ht="14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ht="14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ht="14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ht="14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ht="14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ht="14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ht="14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ht="14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ht="14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ht="14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ht="14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ht="14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ht="14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ht="14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ht="14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ht="14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ht="14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ht="14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ht="14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ht="14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</sheetData>
  <mergeCells count="12">
    <mergeCell ref="A30:A31"/>
    <mergeCell ref="B30:B31"/>
    <mergeCell ref="C30:C31"/>
    <mergeCell ref="D30:D31"/>
    <mergeCell ref="H90:J90"/>
    <mergeCell ref="E30:E31"/>
    <mergeCell ref="F30:F31"/>
    <mergeCell ref="G30:G31"/>
    <mergeCell ref="A57:H57"/>
    <mergeCell ref="A86:I86"/>
    <mergeCell ref="B90:D90"/>
    <mergeCell ref="E90:G90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35"/>
  <sheetViews>
    <sheetView view="pageBreakPreview" zoomScale="115" zoomScaleSheetLayoutView="115" workbookViewId="0" topLeftCell="A1">
      <selection activeCell="E1" sqref="E1"/>
    </sheetView>
  </sheetViews>
  <sheetFormatPr defaultColWidth="9.00390625" defaultRowHeight="14.25"/>
  <cols>
    <col min="1" max="1" width="13.625" style="123" customWidth="1"/>
    <col min="2" max="16384" width="9.00390625" style="123" customWidth="1"/>
  </cols>
  <sheetData>
    <row r="1" spans="1:5" ht="16.5" thickBot="1">
      <c r="A1" s="8" t="s">
        <v>181</v>
      </c>
      <c r="B1" s="9"/>
      <c r="C1" s="9"/>
      <c r="D1" s="9"/>
      <c r="E1" s="9"/>
    </row>
    <row r="2" spans="1:5" ht="8.25" customHeight="1">
      <c r="A2" s="124"/>
      <c r="B2" s="124"/>
      <c r="C2" s="124"/>
      <c r="D2" s="124"/>
      <c r="E2" s="180"/>
    </row>
    <row r="3" spans="1:5" ht="14.25">
      <c r="A3" s="2"/>
      <c r="B3" s="1" t="s">
        <v>71</v>
      </c>
      <c r="C3" s="1" t="s">
        <v>72</v>
      </c>
      <c r="D3" s="1" t="s">
        <v>20</v>
      </c>
      <c r="E3" s="29"/>
    </row>
    <row r="4" spans="1:5" ht="8.25" customHeight="1" thickBot="1">
      <c r="A4" s="6"/>
      <c r="B4" s="6"/>
      <c r="C4" s="6"/>
      <c r="D4" s="6"/>
      <c r="E4" s="30"/>
    </row>
    <row r="5" spans="1:5" ht="15" thickBot="1">
      <c r="A5" s="14" t="s">
        <v>73</v>
      </c>
      <c r="B5" s="125">
        <v>37587915.7</v>
      </c>
      <c r="C5" s="125">
        <v>3746419.399</v>
      </c>
      <c r="D5" s="125">
        <v>41334335.099</v>
      </c>
      <c r="E5" s="9"/>
    </row>
    <row r="6" spans="1:5" ht="15" thickBot="1">
      <c r="A6" s="10" t="s">
        <v>57</v>
      </c>
      <c r="B6" s="126">
        <v>1948632.185</v>
      </c>
      <c r="C6" s="126">
        <v>1631359.065</v>
      </c>
      <c r="D6" s="127">
        <v>3579991.25</v>
      </c>
      <c r="E6" s="9"/>
    </row>
    <row r="7" spans="1:5" ht="15" thickBot="1">
      <c r="A7" s="11" t="s">
        <v>43</v>
      </c>
      <c r="B7" s="128">
        <v>35639283.515</v>
      </c>
      <c r="C7" s="128">
        <v>2115060.334</v>
      </c>
      <c r="D7" s="129">
        <v>37754343.849</v>
      </c>
      <c r="E7" s="9"/>
    </row>
    <row r="8" spans="1:5" ht="15.75">
      <c r="A8" s="13"/>
      <c r="B8" s="9"/>
      <c r="C8" s="9"/>
      <c r="D8" s="9"/>
      <c r="E8" s="9"/>
    </row>
    <row r="9" spans="1:5" ht="16.5" thickBot="1">
      <c r="A9" s="8" t="s">
        <v>182</v>
      </c>
      <c r="B9" s="9"/>
      <c r="C9" s="9"/>
      <c r="D9" s="9"/>
      <c r="E9" s="9"/>
    </row>
    <row r="10" spans="1:5" ht="9" customHeight="1">
      <c r="A10" s="130"/>
      <c r="B10" s="130"/>
      <c r="C10" s="130"/>
      <c r="D10" s="130"/>
      <c r="E10" s="9"/>
    </row>
    <row r="11" spans="1:5" ht="14.25">
      <c r="A11" s="2"/>
      <c r="B11" s="1" t="s">
        <v>71</v>
      </c>
      <c r="C11" s="1" t="s">
        <v>74</v>
      </c>
      <c r="D11" s="1" t="s">
        <v>20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73</v>
      </c>
      <c r="B13" s="125">
        <v>4821649.311</v>
      </c>
      <c r="C13" s="125">
        <v>49134.536</v>
      </c>
      <c r="D13" s="125">
        <v>4870783.846</v>
      </c>
      <c r="E13" s="9"/>
    </row>
    <row r="14" spans="1:5" ht="15" thickBot="1">
      <c r="A14" s="10" t="s">
        <v>57</v>
      </c>
      <c r="B14" s="126">
        <v>56178.69</v>
      </c>
      <c r="C14" s="126">
        <v>2442.116</v>
      </c>
      <c r="D14" s="126">
        <v>58620.808</v>
      </c>
      <c r="E14" s="9"/>
    </row>
    <row r="15" spans="1:5" ht="15" thickBot="1">
      <c r="A15" s="10" t="s">
        <v>75</v>
      </c>
      <c r="B15" s="126">
        <v>19752.683</v>
      </c>
      <c r="C15" s="126">
        <v>907.503</v>
      </c>
      <c r="D15" s="126">
        <v>20660.188</v>
      </c>
      <c r="E15" s="9"/>
    </row>
    <row r="16" spans="1:5" ht="15" thickBot="1">
      <c r="A16" s="10" t="s">
        <v>76</v>
      </c>
      <c r="B16" s="126">
        <v>36426.008</v>
      </c>
      <c r="C16" s="126">
        <v>1534.614</v>
      </c>
      <c r="D16" s="126">
        <v>37960.621</v>
      </c>
      <c r="E16" s="9"/>
    </row>
    <row r="17" spans="1:5" ht="15" thickBot="1">
      <c r="A17" s="10" t="s">
        <v>43</v>
      </c>
      <c r="B17" s="126">
        <v>4765470.618</v>
      </c>
      <c r="C17" s="126">
        <v>46692.42</v>
      </c>
      <c r="D17" s="126">
        <v>4812163.039</v>
      </c>
      <c r="E17" s="9"/>
    </row>
    <row r="18" spans="1:5" ht="15" thickBot="1">
      <c r="A18" s="10" t="s">
        <v>75</v>
      </c>
      <c r="B18" s="126">
        <v>4217.166</v>
      </c>
      <c r="C18" s="126">
        <v>21669.834</v>
      </c>
      <c r="D18" s="126">
        <v>25887.002</v>
      </c>
      <c r="E18" s="9"/>
    </row>
    <row r="19" spans="1:5" ht="15" thickBot="1">
      <c r="A19" s="11" t="s">
        <v>76</v>
      </c>
      <c r="B19" s="128">
        <v>4761253.451</v>
      </c>
      <c r="C19" s="128">
        <v>25022.584</v>
      </c>
      <c r="D19" s="128">
        <v>4786276.035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77</v>
      </c>
      <c r="B21" s="9"/>
      <c r="C21" s="9"/>
      <c r="D21" s="9"/>
      <c r="E21" s="9"/>
    </row>
    <row r="22" spans="1:5" ht="8.25" customHeight="1">
      <c r="A22" s="124"/>
      <c r="B22" s="124"/>
      <c r="C22" s="124"/>
      <c r="D22" s="124"/>
      <c r="E22" s="9"/>
    </row>
    <row r="23" spans="1:5" ht="14.25">
      <c r="A23" s="375"/>
      <c r="B23" s="1" t="s">
        <v>78</v>
      </c>
      <c r="C23" s="375" t="s">
        <v>79</v>
      </c>
      <c r="D23" s="376" t="s">
        <v>80</v>
      </c>
      <c r="E23" s="9"/>
    </row>
    <row r="24" spans="1:5" ht="14.25">
      <c r="A24" s="375"/>
      <c r="B24" s="1" t="s">
        <v>81</v>
      </c>
      <c r="C24" s="375"/>
      <c r="D24" s="376"/>
      <c r="E24" s="9"/>
    </row>
    <row r="25" spans="1:5" ht="8.25" customHeight="1" thickBot="1">
      <c r="A25" s="131"/>
      <c r="B25" s="131"/>
      <c r="C25" s="131"/>
      <c r="D25" s="131"/>
      <c r="E25" s="9"/>
    </row>
    <row r="26" spans="1:5" ht="15">
      <c r="A26" s="186">
        <v>40724</v>
      </c>
      <c r="B26" s="132">
        <v>144.4516</v>
      </c>
      <c r="C26" s="132">
        <v>149.0174</v>
      </c>
      <c r="D26" s="132">
        <v>225.23</v>
      </c>
      <c r="E26" s="9"/>
    </row>
    <row r="27" spans="1:5" ht="15">
      <c r="A27" s="186">
        <v>40816</v>
      </c>
      <c r="B27" s="273">
        <v>147.6715</v>
      </c>
      <c r="C27" s="273">
        <v>150.7956</v>
      </c>
      <c r="D27" s="273">
        <v>222.42</v>
      </c>
      <c r="E27" s="9"/>
    </row>
    <row r="28" spans="1:5" ht="15">
      <c r="A28" s="186">
        <v>40907</v>
      </c>
      <c r="B28" s="273">
        <v>146.0587</v>
      </c>
      <c r="C28" s="273">
        <v>152.5738</v>
      </c>
      <c r="D28" s="273">
        <v>215.45</v>
      </c>
      <c r="E28" s="9"/>
    </row>
    <row r="29" spans="1:5" ht="15">
      <c r="A29" s="187">
        <v>40998</v>
      </c>
      <c r="B29" s="273">
        <v>147.4397</v>
      </c>
      <c r="C29" s="273">
        <v>154.372</v>
      </c>
      <c r="D29" s="273">
        <v>203.54</v>
      </c>
      <c r="E29" s="9"/>
    </row>
    <row r="30" spans="1:5" ht="15">
      <c r="A30" s="187">
        <v>41089</v>
      </c>
      <c r="B30" s="273">
        <v>149.3542</v>
      </c>
      <c r="C30" s="273" t="s">
        <v>186</v>
      </c>
      <c r="D30" s="273">
        <v>187.67</v>
      </c>
      <c r="E30" s="9"/>
    </row>
    <row r="31" spans="1:5" ht="15">
      <c r="A31" s="186">
        <v>41180</v>
      </c>
      <c r="B31" s="273">
        <v>152.9183</v>
      </c>
      <c r="C31" s="273" t="s">
        <v>186</v>
      </c>
      <c r="D31" s="273">
        <v>190.12</v>
      </c>
      <c r="E31" s="9"/>
    </row>
    <row r="32" spans="1:5" ht="15">
      <c r="A32" s="186">
        <v>41274</v>
      </c>
      <c r="B32" s="273">
        <v>160.1283</v>
      </c>
      <c r="C32" s="273" t="s">
        <v>186</v>
      </c>
      <c r="D32" s="273">
        <v>192.21</v>
      </c>
      <c r="E32" s="9"/>
    </row>
    <row r="33" spans="1:5" ht="15">
      <c r="A33" s="186">
        <v>41361</v>
      </c>
      <c r="B33" s="273">
        <v>166.9907</v>
      </c>
      <c r="C33" s="273" t="s">
        <v>186</v>
      </c>
      <c r="D33" s="273">
        <v>181.8</v>
      </c>
      <c r="E33" s="166"/>
    </row>
    <row r="34" spans="1:5" ht="15.75" thickBot="1">
      <c r="A34" s="188">
        <v>41453</v>
      </c>
      <c r="B34" s="270">
        <v>172.5978</v>
      </c>
      <c r="C34" s="270" t="s">
        <v>186</v>
      </c>
      <c r="D34" s="270">
        <v>193.79</v>
      </c>
      <c r="E34" s="9"/>
    </row>
    <row r="35" spans="1:14" ht="14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view="pageBreakPreview" zoomScale="115" zoomScaleSheetLayoutView="115" workbookViewId="0" topLeftCell="A1">
      <selection activeCell="F1" sqref="F1"/>
    </sheetView>
  </sheetViews>
  <sheetFormatPr defaultColWidth="9.00390625" defaultRowHeight="14.25"/>
  <cols>
    <col min="1" max="1" width="18.50390625" style="123" customWidth="1"/>
    <col min="2" max="16384" width="9.00390625" style="123" customWidth="1"/>
  </cols>
  <sheetData>
    <row r="1" spans="1:6" ht="21.75" customHeight="1" thickBot="1">
      <c r="A1" s="8" t="s">
        <v>183</v>
      </c>
      <c r="B1" s="9"/>
      <c r="C1" s="9"/>
      <c r="D1" s="9"/>
      <c r="E1" s="9"/>
      <c r="F1" s="9"/>
    </row>
    <row r="2" spans="1:6" ht="9.75" customHeight="1">
      <c r="A2" s="124"/>
      <c r="B2" s="124"/>
      <c r="C2" s="124"/>
      <c r="D2" s="9"/>
      <c r="E2" s="9"/>
      <c r="F2" s="9"/>
    </row>
    <row r="3" spans="1:6" ht="14.25">
      <c r="A3" s="2"/>
      <c r="B3" s="1" t="s">
        <v>82</v>
      </c>
      <c r="C3" s="1" t="s">
        <v>83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73</v>
      </c>
      <c r="B5" s="125">
        <v>76735714.856</v>
      </c>
      <c r="C5" s="125">
        <v>2673</v>
      </c>
      <c r="D5" s="9"/>
      <c r="E5" s="9"/>
      <c r="F5" s="9"/>
    </row>
    <row r="6" spans="1:6" ht="15" thickBot="1">
      <c r="A6" s="10" t="s">
        <v>84</v>
      </c>
      <c r="B6" s="126">
        <v>39027362.429</v>
      </c>
      <c r="C6" s="126">
        <v>2003</v>
      </c>
      <c r="D6" s="9"/>
      <c r="E6" s="9"/>
      <c r="F6" s="9"/>
    </row>
    <row r="7" spans="1:6" ht="15" thickBot="1">
      <c r="A7" s="10" t="s">
        <v>85</v>
      </c>
      <c r="B7" s="126">
        <v>34513652.928</v>
      </c>
      <c r="C7" s="126">
        <v>370</v>
      </c>
      <c r="D7" s="9"/>
      <c r="E7" s="9"/>
      <c r="F7" s="9"/>
    </row>
    <row r="8" spans="1:6" ht="15" thickBot="1">
      <c r="A8" s="10" t="s">
        <v>86</v>
      </c>
      <c r="B8" s="126">
        <v>3349.859</v>
      </c>
      <c r="C8" s="126">
        <v>16</v>
      </c>
      <c r="D8" s="9"/>
      <c r="E8" s="9"/>
      <c r="F8" s="9"/>
    </row>
    <row r="9" spans="1:6" ht="15" thickBot="1">
      <c r="A9" s="10" t="s">
        <v>87</v>
      </c>
      <c r="B9" s="126">
        <v>157952.212</v>
      </c>
      <c r="C9" s="126">
        <v>273</v>
      </c>
      <c r="D9" s="9"/>
      <c r="E9" s="9"/>
      <c r="F9" s="9"/>
    </row>
    <row r="10" spans="1:6" ht="15" thickBot="1">
      <c r="A10" s="11" t="s">
        <v>88</v>
      </c>
      <c r="B10" s="128">
        <v>3033397.428</v>
      </c>
      <c r="C10" s="128">
        <v>11</v>
      </c>
      <c r="D10" s="9"/>
      <c r="E10" s="9"/>
      <c r="F10" s="9"/>
    </row>
    <row r="11" spans="1:6" ht="14.25">
      <c r="A11" s="135"/>
      <c r="B11" s="136"/>
      <c r="C11" s="137"/>
      <c r="D11" s="9"/>
      <c r="E11" s="9"/>
      <c r="F11" s="9"/>
    </row>
    <row r="12" spans="1:6" ht="15.75">
      <c r="A12" s="8"/>
      <c r="B12" s="166"/>
      <c r="C12" s="9"/>
      <c r="D12" s="9"/>
      <c r="E12" s="9"/>
      <c r="F12" s="9"/>
    </row>
    <row r="13" spans="1:6" ht="14.25">
      <c r="A13" s="134"/>
      <c r="B13" s="137"/>
      <c r="C13" s="137"/>
      <c r="D13" s="9"/>
      <c r="E13" s="9"/>
      <c r="F13" s="9"/>
    </row>
    <row r="14" spans="1:6" ht="15.75">
      <c r="A14" s="8" t="s">
        <v>89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138"/>
      <c r="B16" s="139"/>
      <c r="C16" s="139"/>
      <c r="D16" s="139"/>
      <c r="E16" s="9"/>
      <c r="F16" s="9"/>
    </row>
    <row r="17" spans="1:6" ht="22.5">
      <c r="A17" s="140"/>
      <c r="B17" s="1" t="s">
        <v>184</v>
      </c>
      <c r="C17" s="1" t="s">
        <v>185</v>
      </c>
      <c r="D17" s="1" t="s">
        <v>90</v>
      </c>
      <c r="E17" s="9"/>
      <c r="F17" s="9"/>
    </row>
    <row r="18" spans="1:6" ht="8.25" customHeight="1" thickBot="1">
      <c r="A18" s="141"/>
      <c r="B18" s="142"/>
      <c r="C18" s="142"/>
      <c r="D18" s="142"/>
      <c r="E18" s="9"/>
      <c r="F18" s="9"/>
    </row>
    <row r="19" spans="1:6" ht="15" thickBot="1">
      <c r="A19" s="29" t="s">
        <v>91</v>
      </c>
      <c r="B19" s="143">
        <v>16489023.084467707</v>
      </c>
      <c r="C19" s="143">
        <v>19521255.04057755</v>
      </c>
      <c r="D19" s="144">
        <v>0.18389397240677874</v>
      </c>
      <c r="E19" s="9"/>
      <c r="F19" s="9"/>
    </row>
    <row r="20" spans="1:6" ht="15" thickBot="1">
      <c r="A20" s="10" t="s">
        <v>92</v>
      </c>
      <c r="B20" s="126">
        <v>10701662.629506867</v>
      </c>
      <c r="C20" s="126">
        <v>11495580.019889096</v>
      </c>
      <c r="D20" s="145">
        <v>0.0741863594347687</v>
      </c>
      <c r="E20" s="9"/>
      <c r="F20" s="9"/>
    </row>
    <row r="21" spans="1:6" ht="15" thickBot="1">
      <c r="A21" s="10" t="s">
        <v>93</v>
      </c>
      <c r="B21" s="126">
        <v>5749492.994449734</v>
      </c>
      <c r="C21" s="126">
        <v>7998083.210234964</v>
      </c>
      <c r="D21" s="146">
        <v>0.3910936525978733</v>
      </c>
      <c r="E21" s="9"/>
      <c r="F21" s="9"/>
    </row>
    <row r="22" spans="1:6" ht="15" thickBot="1">
      <c r="A22" s="10" t="s">
        <v>94</v>
      </c>
      <c r="B22" s="126">
        <v>37867.460511107645</v>
      </c>
      <c r="C22" s="126">
        <v>27591.81045348954</v>
      </c>
      <c r="D22" s="146">
        <v>-0.2713583091901279</v>
      </c>
      <c r="E22" s="9"/>
      <c r="F22" s="9"/>
    </row>
    <row r="23" spans="1:6" ht="15" thickBot="1">
      <c r="A23" s="147" t="s">
        <v>95</v>
      </c>
      <c r="B23" s="128">
        <v>6555412.992312324</v>
      </c>
      <c r="C23" s="128">
        <v>10397177.038988216</v>
      </c>
      <c r="D23" s="148">
        <v>0.5860445484031612</v>
      </c>
      <c r="E23" s="9"/>
      <c r="F23" s="9"/>
    </row>
    <row r="24" spans="1:6" ht="15.75">
      <c r="A24" s="8"/>
      <c r="B24" s="166"/>
      <c r="C24" s="8"/>
      <c r="D24" s="166"/>
      <c r="E24" s="9"/>
      <c r="F24" s="9"/>
    </row>
    <row r="25" spans="1:6" ht="15.75">
      <c r="A25" s="8"/>
      <c r="B25" s="166"/>
      <c r="C25" s="8"/>
      <c r="D25" s="166"/>
      <c r="E25" s="9"/>
      <c r="F25" s="9"/>
    </row>
    <row r="26" spans="1:6" ht="15.75">
      <c r="A26" s="8"/>
      <c r="B26" s="166"/>
      <c r="C26" s="8"/>
      <c r="D26" s="166"/>
      <c r="E26" s="9"/>
      <c r="F26" s="9"/>
    </row>
    <row r="27" spans="1:6" ht="15.75">
      <c r="A27" s="8"/>
      <c r="B27" s="166"/>
      <c r="C27" s="8"/>
      <c r="D27" s="166"/>
      <c r="E27" s="9"/>
      <c r="F27" s="9"/>
    </row>
    <row r="28" spans="1:6" ht="15.75">
      <c r="A28" s="8"/>
      <c r="B28" s="166"/>
      <c r="C28" s="8"/>
      <c r="D28" s="166"/>
      <c r="E28" s="9"/>
      <c r="F28" s="9"/>
    </row>
    <row r="29" spans="1:6" ht="15.75">
      <c r="A29" s="8"/>
      <c r="B29" s="166"/>
      <c r="C29" s="8"/>
      <c r="D29" s="166"/>
      <c r="E29" s="9"/>
      <c r="F29" s="9"/>
    </row>
    <row r="30" spans="1:6" ht="15.75">
      <c r="A30" s="8"/>
      <c r="B30" s="166"/>
      <c r="C30" s="8"/>
      <c r="D30" s="166"/>
      <c r="E30" s="9"/>
      <c r="F30" s="9"/>
    </row>
    <row r="31" spans="1:6" ht="15.75">
      <c r="A31" s="8"/>
      <c r="B31" s="166"/>
      <c r="C31" s="8"/>
      <c r="D31" s="166"/>
      <c r="E31" s="9"/>
      <c r="F31" s="9"/>
    </row>
    <row r="32" spans="1:6" ht="15.75">
      <c r="A32" s="8"/>
      <c r="B32" s="166"/>
      <c r="C32" s="8"/>
      <c r="D32" s="166"/>
      <c r="E32" s="9"/>
      <c r="F32" s="9"/>
    </row>
    <row r="33" spans="1:6" ht="15.75">
      <c r="A33" s="8"/>
      <c r="B33" s="166"/>
      <c r="C33" s="8"/>
      <c r="D33" s="166"/>
      <c r="E33" s="9"/>
      <c r="F33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Ruzickova</cp:lastModifiedBy>
  <cp:lastPrinted>2012-05-23T12:51:41Z</cp:lastPrinted>
  <dcterms:created xsi:type="dcterms:W3CDTF">2006-06-15T12:53:47Z</dcterms:created>
  <dcterms:modified xsi:type="dcterms:W3CDTF">2013-09-20T12:42:48Z</dcterms:modified>
  <cp:category/>
  <cp:version/>
  <cp:contentType/>
  <cp:contentStatus/>
</cp:coreProperties>
</file>