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<sst xmlns="http://schemas.openxmlformats.org/spreadsheetml/2006/main" count="55" uniqueCount="44">
  <si>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</si>
  <si>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</si>
  <si>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</si>
  <si>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</si>
  <si>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</si>
  <si>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</si>
  <si>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</si>
  <si>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</si>
  <si>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</si>
  <si>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</si>
  <si>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</si>
  <si>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</si>
  <si>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</si>
  <si>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</si>
  <si>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</si>
  <si>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</si>
  <si>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</si>
  <si>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</si>
  <si>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</si>
  <si>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</si>
  <si>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</si>
  <si>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</si>
  <si>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</si>
  <si>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</si>
  <si>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</si>
  <si>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</si>
  <si>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</si>
  <si>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</si>
  <si>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</si>
  <si>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</si>
  <si>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</si>
  <si>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</si>
  <si>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</si>
  <si>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</si>
  <si>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</si>
  <si>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</si>
  <si>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</si>
  <si>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</si>
  <si>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</si>
  <si>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</si>
  <si>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</si>
  <si>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</si>
  <si>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</si>
  <si>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February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</si>
</sst>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8347.207952</v>
      </c>
      <c r="D7" s="20">
        <v>8220.394369333333</v>
      </c>
      <c r="E7" s="21">
        <f>C7-D7</f>
        <v>126.81358266666757</v>
      </c>
      <c r="F7" s="4"/>
      <c r="G7" s="4"/>
      <c r="H7" s="4"/>
      <c r="I7" s="3"/>
      <c r="J7" s="3"/>
      <c r="K7" s="3"/>
      <c r="L7" s="1"/>
    </row>
    <row r="8" spans="2:12" ht="15.75">
      <c r="B8" s="22"/>
      <c r="C8" s="19"/>
      <c r="D8" s="20"/>
      <c r="E8" s="21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19">
        <f>C10+C11+C12</f>
        <v>698.7534209858311</v>
      </c>
      <c r="D9" s="20">
        <f>D10+D11+D12</f>
        <v>773.6789183524959</v>
      </c>
      <c r="E9" s="21">
        <f>E10+E11+E12</f>
        <v>-74.92549736666476</v>
      </c>
      <c r="F9" s="4"/>
      <c r="G9" s="4"/>
      <c r="H9" s="4"/>
      <c r="I9" s="3"/>
      <c r="J9" s="3"/>
      <c r="K9" s="3"/>
      <c r="L9" s="1"/>
    </row>
    <row r="10" spans="2:12" ht="15.75">
      <c r="B10" s="23" t="s">
        <v>3</v>
      </c>
      <c r="C10" s="19">
        <v>241.3700390610762</v>
      </c>
      <c r="D10" s="20">
        <v>239.4608594979225</v>
      </c>
      <c r="E10" s="21">
        <f>C10-D10</f>
        <v>1.9091795631536854</v>
      </c>
      <c r="F10" s="4"/>
      <c r="G10" s="4"/>
      <c r="H10" s="4"/>
      <c r="I10" s="3"/>
      <c r="J10" s="3"/>
      <c r="K10" s="3"/>
      <c r="L10" s="1"/>
    </row>
    <row r="11" spans="2:12" ht="15.75">
      <c r="B11" s="23" t="s">
        <v>4</v>
      </c>
      <c r="C11" s="19">
        <v>227.18152466745667</v>
      </c>
      <c r="D11" s="20">
        <v>188.46551419601175</v>
      </c>
      <c r="E11" s="21">
        <f>C11-D11</f>
        <v>38.71601047144492</v>
      </c>
      <c r="F11" s="4"/>
      <c r="G11" s="4"/>
      <c r="H11" s="4"/>
      <c r="I11" s="3"/>
      <c r="J11" s="3"/>
      <c r="K11" s="3"/>
      <c r="L11" s="1"/>
    </row>
    <row r="12" spans="2:12" ht="15.75">
      <c r="B12" s="23" t="s">
        <v>5</v>
      </c>
      <c r="C12" s="19">
        <v>230.20185725729823</v>
      </c>
      <c r="D12" s="20">
        <v>345.7525446585616</v>
      </c>
      <c r="E12" s="21">
        <f>C12-D12</f>
        <v>-115.55068740126336</v>
      </c>
      <c r="F12" s="4"/>
      <c r="G12" s="4"/>
      <c r="H12" s="4"/>
      <c r="I12" s="3"/>
      <c r="J12" s="3"/>
      <c r="K12" s="3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19">
        <f>C15+C16</f>
        <v>423.5805</v>
      </c>
      <c r="D14" s="20">
        <f>D15+D16</f>
        <v>868.1693333333334</v>
      </c>
      <c r="E14" s="21">
        <f>E15+E16</f>
        <v>-444.5888333333335</v>
      </c>
      <c r="F14" s="4"/>
      <c r="G14" s="4"/>
      <c r="H14" s="4"/>
      <c r="I14" s="3"/>
      <c r="J14" s="3"/>
      <c r="K14" s="3"/>
      <c r="L14" s="1"/>
    </row>
    <row r="15" spans="2:12" ht="15.75">
      <c r="B15" s="22" t="s">
        <v>7</v>
      </c>
      <c r="C15" s="19">
        <v>210</v>
      </c>
      <c r="D15" s="20">
        <v>14.05</v>
      </c>
      <c r="E15" s="21">
        <f>C15-D15</f>
        <v>195.95</v>
      </c>
      <c r="F15" s="4"/>
      <c r="G15" s="4"/>
      <c r="H15" s="4"/>
      <c r="I15" s="3"/>
      <c r="J15" s="3"/>
      <c r="K15" s="3"/>
      <c r="L15" s="1"/>
    </row>
    <row r="16" spans="2:12" ht="15.75">
      <c r="B16" s="22" t="s">
        <v>8</v>
      </c>
      <c r="C16" s="19">
        <v>213.58049999999997</v>
      </c>
      <c r="D16" s="20">
        <v>854.1193333333334</v>
      </c>
      <c r="E16" s="21">
        <f>C16-D16</f>
        <v>-640.5388333333335</v>
      </c>
      <c r="F16" s="4"/>
      <c r="G16" s="4"/>
      <c r="H16" s="4"/>
      <c r="I16" s="3"/>
      <c r="J16" s="3"/>
      <c r="K16" s="3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3"/>
      <c r="J17" s="3"/>
      <c r="K17" s="3"/>
      <c r="L17" s="1"/>
    </row>
    <row r="18" spans="2:12" ht="15.75">
      <c r="B18" s="24" t="s">
        <v>31</v>
      </c>
      <c r="C18" s="19">
        <f>C19+C20</f>
        <v>674.8909187770954</v>
      </c>
      <c r="D18" s="20">
        <f>D19+D20</f>
        <v>354.0952773562593</v>
      </c>
      <c r="E18" s="21">
        <f>E19+E20</f>
        <v>320.7956414208361</v>
      </c>
      <c r="F18" s="4"/>
      <c r="G18" s="4"/>
      <c r="H18" s="4"/>
      <c r="I18" s="3"/>
      <c r="J18" s="3"/>
      <c r="K18" s="3"/>
      <c r="L18" s="1"/>
    </row>
    <row r="19" spans="2:12" ht="15.75">
      <c r="B19" s="22" t="s">
        <v>41</v>
      </c>
      <c r="C19" s="19">
        <v>503.225</v>
      </c>
      <c r="D19" s="20">
        <v>229.54476860000003</v>
      </c>
      <c r="E19" s="21">
        <f>C19-D19</f>
        <v>273.6802314</v>
      </c>
      <c r="F19" s="4"/>
      <c r="G19" s="4"/>
      <c r="H19" s="4"/>
      <c r="I19" s="3"/>
      <c r="J19" s="3"/>
      <c r="K19" s="3"/>
      <c r="L19" s="1"/>
    </row>
    <row r="20" spans="2:12" ht="15.75">
      <c r="B20" s="22" t="s">
        <v>42</v>
      </c>
      <c r="C20" s="19">
        <v>171.66591877709536</v>
      </c>
      <c r="D20" s="20">
        <v>124.5505087562593</v>
      </c>
      <c r="E20" s="21">
        <f>C20-D20</f>
        <v>47.11541002083605</v>
      </c>
      <c r="F20" s="4"/>
      <c r="G20" s="4"/>
      <c r="H20" s="4"/>
      <c r="I20" s="3"/>
      <c r="J20" s="3"/>
      <c r="K20" s="3"/>
      <c r="L20" s="1"/>
    </row>
    <row r="21" spans="2:11" ht="15.75">
      <c r="B21" s="25" t="s">
        <v>2</v>
      </c>
      <c r="C21" s="19">
        <f>C7+C9+C14+C18</f>
        <v>10144.432791762927</v>
      </c>
      <c r="D21" s="20">
        <f>D7+D9+D14+D18</f>
        <v>10216.337898375421</v>
      </c>
      <c r="E21" s="21">
        <f>E7+E9+E14+E18</f>
        <v>-71.90510661249459</v>
      </c>
      <c r="F21" s="4"/>
      <c r="G21" s="4"/>
      <c r="H21" s="4"/>
      <c r="I21" s="3"/>
      <c r="J21" s="3"/>
      <c r="K21" s="3"/>
    </row>
    <row r="22" spans="2:11" ht="15.75">
      <c r="B22" s="25"/>
      <c r="C22" s="19"/>
      <c r="D22" s="20"/>
      <c r="E22" s="21"/>
      <c r="F22" s="4"/>
      <c r="G22" s="4"/>
      <c r="H22" s="4"/>
      <c r="I22" s="3"/>
      <c r="J22" s="3"/>
      <c r="K22" s="3"/>
    </row>
    <row r="23" spans="2:12" ht="15.75">
      <c r="B23" s="26"/>
      <c r="C23" s="27"/>
      <c r="D23" s="28"/>
      <c r="E23" s="29"/>
      <c r="F23" s="4"/>
      <c r="G23" s="4"/>
      <c r="H23" s="4"/>
      <c r="I23" s="3"/>
      <c r="J23" s="3"/>
      <c r="K23" s="3"/>
      <c r="L23" s="1"/>
    </row>
    <row r="24" spans="2:12" ht="15.75">
      <c r="B24" s="30" t="s">
        <v>9</v>
      </c>
      <c r="C24" s="31">
        <v>0.5573844033315801</v>
      </c>
      <c r="D24" s="32">
        <v>19.879311228178594</v>
      </c>
      <c r="E24" s="33">
        <f>C24-D24</f>
        <v>-19.321926824847015</v>
      </c>
      <c r="F24" s="4"/>
      <c r="G24" s="4"/>
      <c r="H24" s="4"/>
      <c r="I24" s="3"/>
      <c r="J24" s="3"/>
      <c r="K24" s="3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3"/>
      <c r="J25" s="3"/>
      <c r="K25" s="3"/>
      <c r="L25" s="1"/>
    </row>
    <row r="26" spans="2:12" ht="15.75">
      <c r="B26" s="25" t="s">
        <v>10</v>
      </c>
      <c r="C26" s="19">
        <f>C28+C38+C46+C42</f>
        <v>30358.74633333333</v>
      </c>
      <c r="D26" s="20">
        <f>D28+D38+D46+D42</f>
        <v>-29484.341475450005</v>
      </c>
      <c r="E26" s="21">
        <f>E28+E38+E46+E42</f>
        <v>874.4048578833232</v>
      </c>
      <c r="F26" s="4"/>
      <c r="G26" s="4"/>
      <c r="H26" s="4"/>
      <c r="I26" s="3"/>
      <c r="J26" s="3"/>
      <c r="K26" s="3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3"/>
      <c r="J27" s="3"/>
      <c r="K27" s="3"/>
      <c r="L27" s="1"/>
    </row>
    <row r="28" spans="2:12" ht="15.75">
      <c r="B28" s="22" t="s">
        <v>11</v>
      </c>
      <c r="C28" s="19">
        <f>C29+C33</f>
        <v>13236.508333333331</v>
      </c>
      <c r="D28" s="20">
        <f>D29+D33</f>
        <v>-12818.905499999997</v>
      </c>
      <c r="E28" s="21">
        <f>E29+E33</f>
        <v>417.6028333333332</v>
      </c>
      <c r="F28" s="4"/>
      <c r="G28" s="4"/>
      <c r="H28" s="4"/>
      <c r="I28" s="3"/>
      <c r="J28" s="3"/>
      <c r="K28" s="3"/>
      <c r="L28" s="1"/>
    </row>
    <row r="29" spans="2:12" ht="15.75">
      <c r="B29" s="34" t="s">
        <v>34</v>
      </c>
      <c r="C29" s="19">
        <f>C30+C32+C31</f>
        <v>156.752</v>
      </c>
      <c r="D29" s="20">
        <f>D30+D32+D31</f>
        <v>-207.54049999999995</v>
      </c>
      <c r="E29" s="21">
        <f>E30+E32+E31</f>
        <v>-50.78849999999995</v>
      </c>
      <c r="F29" s="4"/>
      <c r="G29" s="4"/>
      <c r="H29" s="4"/>
      <c r="I29" s="3"/>
      <c r="J29" s="3"/>
      <c r="K29" s="3"/>
      <c r="L29" s="1"/>
    </row>
    <row r="30" spans="2:12" ht="15.75">
      <c r="B30" s="22" t="s">
        <v>12</v>
      </c>
      <c r="C30" s="19">
        <v>0</v>
      </c>
      <c r="D30" s="20">
        <v>-8.112</v>
      </c>
      <c r="E30" s="21">
        <f>C30+D30</f>
        <v>-8.112</v>
      </c>
      <c r="F30" s="3"/>
      <c r="G30" s="3"/>
      <c r="H30" s="3"/>
      <c r="I30" s="3"/>
      <c r="J30" s="3"/>
      <c r="K30" s="3"/>
      <c r="L30" s="1"/>
    </row>
    <row r="31" spans="2:12" ht="15.75">
      <c r="B31" s="22" t="s">
        <v>13</v>
      </c>
      <c r="C31" s="19">
        <v>0</v>
      </c>
      <c r="D31" s="20">
        <v>-40.45949999999999</v>
      </c>
      <c r="E31" s="21">
        <f>C31+D31</f>
        <v>-40.45949999999999</v>
      </c>
      <c r="F31" s="3"/>
      <c r="G31" s="3"/>
      <c r="H31" s="3"/>
      <c r="I31" s="3"/>
      <c r="J31" s="3"/>
      <c r="K31" s="3"/>
      <c r="L31" s="1"/>
    </row>
    <row r="32" spans="2:12" ht="15.75">
      <c r="B32" s="22" t="s">
        <v>14</v>
      </c>
      <c r="C32" s="19">
        <v>156.752</v>
      </c>
      <c r="D32" s="20">
        <v>-158.96899999999997</v>
      </c>
      <c r="E32" s="21">
        <f>C32+D32</f>
        <v>-2.216999999999956</v>
      </c>
      <c r="F32" s="3"/>
      <c r="G32" s="3"/>
      <c r="H32" s="3"/>
      <c r="I32" s="3"/>
      <c r="J32" s="3"/>
      <c r="K32" s="3"/>
      <c r="L32" s="1"/>
    </row>
    <row r="33" spans="2:12" ht="15.75">
      <c r="B33" s="34" t="s">
        <v>15</v>
      </c>
      <c r="C33" s="19">
        <f>C34+C36+C35</f>
        <v>13079.756333333331</v>
      </c>
      <c r="D33" s="20">
        <f>D34+D36+D35</f>
        <v>-12611.364999999998</v>
      </c>
      <c r="E33" s="21">
        <f>E34+E36+E35</f>
        <v>468.39133333333314</v>
      </c>
      <c r="F33" s="3"/>
      <c r="G33" s="3"/>
      <c r="H33" s="3"/>
      <c r="I33" s="3"/>
      <c r="J33" s="3"/>
      <c r="K33" s="3"/>
      <c r="L33" s="1"/>
    </row>
    <row r="34" spans="2:12" ht="15.75">
      <c r="B34" s="22" t="s">
        <v>12</v>
      </c>
      <c r="C34" s="19">
        <v>158.71200000000002</v>
      </c>
      <c r="D34" s="20">
        <v>-32.63</v>
      </c>
      <c r="E34" s="21">
        <f>C34+D34</f>
        <v>126.08200000000002</v>
      </c>
      <c r="F34" s="3"/>
      <c r="G34" s="3"/>
      <c r="H34" s="3"/>
      <c r="I34" s="3"/>
      <c r="J34" s="3"/>
      <c r="K34" s="3"/>
      <c r="L34" s="1"/>
    </row>
    <row r="35" spans="2:12" ht="15.75">
      <c r="B35" s="22" t="s">
        <v>13</v>
      </c>
      <c r="C35" s="19">
        <v>677.5163333333335</v>
      </c>
      <c r="D35" s="20">
        <v>0</v>
      </c>
      <c r="E35" s="21">
        <f>C35+D35</f>
        <v>677.5163333333335</v>
      </c>
      <c r="F35" s="3"/>
      <c r="G35" s="3"/>
      <c r="H35" s="3"/>
      <c r="I35" s="3"/>
      <c r="J35" s="3"/>
      <c r="K35" s="3"/>
      <c r="L35" s="1"/>
    </row>
    <row r="36" spans="2:12" ht="15.75">
      <c r="B36" s="22" t="s">
        <v>14</v>
      </c>
      <c r="C36" s="19">
        <v>12243.527999999998</v>
      </c>
      <c r="D36" s="20">
        <v>-12578.734999999999</v>
      </c>
      <c r="E36" s="21">
        <f>C36+D36</f>
        <v>-335.20700000000033</v>
      </c>
      <c r="F36" s="3"/>
      <c r="G36" s="3"/>
      <c r="H36" s="3"/>
      <c r="I36" s="3"/>
      <c r="J36" s="3"/>
      <c r="K36" s="3"/>
      <c r="L36" s="1"/>
    </row>
    <row r="37" spans="2:12" ht="15.75">
      <c r="B37" s="22"/>
      <c r="C37" s="19"/>
      <c r="D37" s="20"/>
      <c r="E37" s="21"/>
      <c r="F37" s="3"/>
      <c r="G37" s="3"/>
      <c r="H37" s="3"/>
      <c r="I37" s="3"/>
      <c r="J37" s="3"/>
      <c r="K37" s="3"/>
      <c r="L37" s="1"/>
    </row>
    <row r="38" spans="2:12" ht="15.75">
      <c r="B38" s="22" t="s">
        <v>16</v>
      </c>
      <c r="C38" s="19">
        <f>C39+C40</f>
        <v>924.894</v>
      </c>
      <c r="D38" s="20">
        <f>D39+D40</f>
        <v>-951.092</v>
      </c>
      <c r="E38" s="21">
        <f>E39+E40</f>
        <v>-26.19799999999998</v>
      </c>
      <c r="F38" s="4"/>
      <c r="G38" s="4"/>
      <c r="H38" s="4"/>
      <c r="I38" s="3"/>
      <c r="J38" s="3"/>
      <c r="K38" s="3"/>
      <c r="L38" s="1"/>
    </row>
    <row r="39" spans="2:12" ht="15.75">
      <c r="B39" s="22" t="s">
        <v>17</v>
      </c>
      <c r="C39" s="19">
        <v>194.512</v>
      </c>
      <c r="D39" s="20">
        <v>-940.631</v>
      </c>
      <c r="E39" s="21">
        <f>C39+D39</f>
        <v>-746.1189999999999</v>
      </c>
      <c r="F39" s="4"/>
      <c r="G39" s="4"/>
      <c r="H39" s="4"/>
      <c r="I39" s="3"/>
      <c r="J39" s="3"/>
      <c r="K39" s="3"/>
      <c r="L39" s="1"/>
    </row>
    <row r="40" spans="2:12" ht="15.75">
      <c r="B40" s="22" t="s">
        <v>18</v>
      </c>
      <c r="C40" s="19">
        <v>730.382</v>
      </c>
      <c r="D40" s="20">
        <v>-10.461</v>
      </c>
      <c r="E40" s="21">
        <f>C40+D40</f>
        <v>719.9209999999999</v>
      </c>
      <c r="F40" s="4"/>
      <c r="G40" s="4"/>
      <c r="H40" s="4"/>
      <c r="I40" s="3"/>
      <c r="J40" s="3"/>
      <c r="K40" s="3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3"/>
      <c r="J41" s="3"/>
      <c r="K41" s="3"/>
      <c r="L41" s="1"/>
    </row>
    <row r="42" spans="2:12" ht="15.75">
      <c r="B42" s="22" t="s">
        <v>32</v>
      </c>
      <c r="C42" s="19">
        <f>C43+C44</f>
        <v>2422.244</v>
      </c>
      <c r="D42" s="20">
        <f>D43+D44</f>
        <v>-2499.152</v>
      </c>
      <c r="E42" s="21">
        <f>E43+E44</f>
        <v>-76.90800000000002</v>
      </c>
      <c r="F42" s="4"/>
      <c r="G42" s="4"/>
      <c r="H42" s="4"/>
      <c r="I42" s="3"/>
      <c r="J42" s="3"/>
      <c r="K42" s="3"/>
      <c r="L42" s="1"/>
    </row>
    <row r="43" spans="2:12" ht="15.75">
      <c r="B43" s="22" t="s">
        <v>17</v>
      </c>
      <c r="C43" s="19">
        <v>908.098</v>
      </c>
      <c r="D43" s="20">
        <v>-880.4340000000001</v>
      </c>
      <c r="E43" s="21">
        <f>C43+D43</f>
        <v>27.663999999999874</v>
      </c>
      <c r="F43" s="4"/>
      <c r="G43" s="4"/>
      <c r="H43" s="4"/>
      <c r="I43" s="3"/>
      <c r="J43" s="3"/>
      <c r="K43" s="3"/>
      <c r="L43" s="1"/>
    </row>
    <row r="44" spans="2:12" ht="15.75">
      <c r="B44" s="22" t="s">
        <v>18</v>
      </c>
      <c r="C44" s="19">
        <v>1514.1460000000002</v>
      </c>
      <c r="D44" s="20">
        <v>-1618.718</v>
      </c>
      <c r="E44" s="21">
        <f>C44+D44</f>
        <v>-104.57199999999989</v>
      </c>
      <c r="F44" s="4"/>
      <c r="G44" s="4"/>
      <c r="H44" s="4"/>
      <c r="I44" s="3"/>
      <c r="J44" s="3"/>
      <c r="K44" s="3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3"/>
      <c r="J45" s="3"/>
      <c r="K45" s="3"/>
      <c r="L45" s="1"/>
    </row>
    <row r="46" spans="2:12" ht="15.75">
      <c r="B46" s="22" t="s">
        <v>19</v>
      </c>
      <c r="C46" s="19">
        <f>C47+C51</f>
        <v>13775.099999999999</v>
      </c>
      <c r="D46" s="20">
        <f>D47+D51</f>
        <v>-13215.191975450009</v>
      </c>
      <c r="E46" s="21">
        <f>C46+D46</f>
        <v>559.9080245499899</v>
      </c>
      <c r="F46" s="4"/>
      <c r="G46" s="4"/>
      <c r="H46" s="4"/>
      <c r="I46" s="3"/>
      <c r="J46" s="3"/>
      <c r="K46" s="3"/>
      <c r="L46" s="1"/>
    </row>
    <row r="47" spans="2:12" ht="15.75">
      <c r="B47" s="34" t="s">
        <v>20</v>
      </c>
      <c r="C47" s="19">
        <f>C48+C49</f>
        <v>945.5530000000001</v>
      </c>
      <c r="D47" s="20">
        <f>D48+D49</f>
        <v>-564.216</v>
      </c>
      <c r="E47" s="21">
        <f>C47+D47</f>
        <v>381.3370000000001</v>
      </c>
      <c r="F47" s="4"/>
      <c r="G47" s="4"/>
      <c r="H47" s="4"/>
      <c r="I47" s="3"/>
      <c r="J47" s="3"/>
      <c r="K47" s="3"/>
      <c r="L47" s="1"/>
    </row>
    <row r="48" spans="2:12" ht="15.75">
      <c r="B48" s="22" t="s">
        <v>17</v>
      </c>
      <c r="C48" s="19">
        <v>147.316</v>
      </c>
      <c r="D48" s="20">
        <v>-289.911</v>
      </c>
      <c r="E48" s="21">
        <f>C48+D48</f>
        <v>-142.595</v>
      </c>
      <c r="F48" s="4"/>
      <c r="G48" s="4"/>
      <c r="H48" s="4"/>
      <c r="I48" s="3"/>
      <c r="J48" s="3"/>
      <c r="K48" s="3"/>
      <c r="L48" s="1"/>
    </row>
    <row r="49" spans="2:12" ht="15.75">
      <c r="B49" s="22" t="s">
        <v>18</v>
      </c>
      <c r="C49" s="19">
        <v>798.2370000000001</v>
      </c>
      <c r="D49" s="20">
        <v>-274.305</v>
      </c>
      <c r="E49" s="21">
        <f>C49+D49</f>
        <v>523.932</v>
      </c>
      <c r="F49" s="4"/>
      <c r="G49" s="4"/>
      <c r="H49" s="4"/>
      <c r="I49" s="3"/>
      <c r="J49" s="3"/>
      <c r="K49" s="3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3"/>
      <c r="J50" s="3"/>
      <c r="K50" s="3"/>
    </row>
    <row r="51" spans="2:11" ht="15.75">
      <c r="B51" s="34" t="s">
        <v>21</v>
      </c>
      <c r="C51" s="19">
        <f>C52+C53</f>
        <v>12829.546999999999</v>
      </c>
      <c r="D51" s="20">
        <f>D52+D53</f>
        <v>-12650.975975450008</v>
      </c>
      <c r="E51" s="21">
        <f>C51+D51</f>
        <v>178.5710245499904</v>
      </c>
      <c r="F51" s="4"/>
      <c r="G51" s="4"/>
      <c r="H51" s="4"/>
      <c r="I51" s="3"/>
      <c r="J51" s="3"/>
      <c r="K51" s="3"/>
    </row>
    <row r="52" spans="2:11" ht="15.75">
      <c r="B52" s="22" t="s">
        <v>17</v>
      </c>
      <c r="C52" s="19">
        <v>6570.132</v>
      </c>
      <c r="D52" s="20">
        <v>-6630.63900000001</v>
      </c>
      <c r="E52" s="21">
        <f>C52+D52</f>
        <v>-60.50700000001052</v>
      </c>
      <c r="F52" s="4"/>
      <c r="G52" s="4"/>
      <c r="H52" s="4"/>
      <c r="I52" s="3"/>
      <c r="J52" s="3"/>
      <c r="K52" s="3"/>
    </row>
    <row r="53" spans="2:11" ht="15.75">
      <c r="B53" s="36" t="s">
        <v>18</v>
      </c>
      <c r="C53" s="19">
        <v>6259.415</v>
      </c>
      <c r="D53" s="20">
        <v>-6020.336975449998</v>
      </c>
      <c r="E53" s="33">
        <f>C53+D53</f>
        <v>239.07802455000183</v>
      </c>
      <c r="F53" s="4"/>
      <c r="G53" s="4"/>
      <c r="H53" s="4"/>
      <c r="I53" s="3"/>
      <c r="J53" s="3"/>
      <c r="K53" s="3"/>
    </row>
    <row r="54" spans="2:11" ht="15.75">
      <c r="B54" s="22"/>
      <c r="C54" s="37"/>
      <c r="D54" s="28"/>
      <c r="E54" s="21"/>
      <c r="F54" s="4"/>
      <c r="G54" s="4"/>
      <c r="H54" s="4"/>
      <c r="I54" s="3"/>
      <c r="J54" s="3"/>
      <c r="K54" s="3"/>
    </row>
    <row r="55" spans="2:14" ht="15.75">
      <c r="B55" s="25" t="s">
        <v>22</v>
      </c>
      <c r="C55" s="19">
        <f>C24+C26</f>
        <v>30359.30371773666</v>
      </c>
      <c r="D55" s="20">
        <f>-D24+D26</f>
        <v>-29504.220786678183</v>
      </c>
      <c r="E55" s="21">
        <f>C55+D55</f>
        <v>855.0829310584777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3"/>
      <c r="J56" s="3"/>
      <c r="K56" s="3"/>
    </row>
    <row r="57" spans="2:11" ht="15.75">
      <c r="B57" s="25" t="s">
        <v>23</v>
      </c>
      <c r="C57" s="38"/>
      <c r="D57" s="39"/>
      <c r="E57" s="21">
        <f>E59-(E21+E55)</f>
        <v>-758.9778244459831</v>
      </c>
      <c r="F57" s="4"/>
      <c r="G57" s="4"/>
      <c r="H57" s="4"/>
      <c r="I57" s="3"/>
      <c r="J57" s="3"/>
      <c r="K57" s="3"/>
    </row>
    <row r="58" spans="2:11" ht="15.75">
      <c r="B58" s="22"/>
      <c r="C58" s="19"/>
      <c r="D58" s="20"/>
      <c r="E58" s="21"/>
      <c r="F58" s="4"/>
      <c r="G58" s="4"/>
      <c r="H58" s="4"/>
      <c r="I58" s="3"/>
      <c r="J58" s="3"/>
      <c r="K58" s="3"/>
    </row>
    <row r="59" spans="2:11" ht="16.5" thickBot="1">
      <c r="B59" s="40" t="s">
        <v>24</v>
      </c>
      <c r="C59" s="41">
        <f>-C69</f>
        <v>-1</v>
      </c>
      <c r="D59" s="42">
        <f>-D69</f>
        <v>25.2</v>
      </c>
      <c r="E59" s="43">
        <f>-E69</f>
        <v>24.2</v>
      </c>
      <c r="F59" s="4"/>
      <c r="G59" s="4"/>
      <c r="H59" s="4"/>
      <c r="I59" s="3"/>
      <c r="J59" s="3"/>
      <c r="K59" s="3"/>
    </row>
    <row r="60" spans="2:11" ht="16.5" thickTop="1">
      <c r="B60" s="22"/>
      <c r="C60" s="19"/>
      <c r="D60" s="20"/>
      <c r="E60" s="21"/>
      <c r="F60" s="4"/>
      <c r="G60" s="4"/>
      <c r="H60" s="4"/>
      <c r="I60" s="3"/>
      <c r="J60" s="3"/>
      <c r="K60" s="3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3"/>
      <c r="J62" s="3"/>
      <c r="K62" s="3"/>
    </row>
    <row r="63" spans="2:11" ht="15.75">
      <c r="B63" s="22" t="s">
        <v>27</v>
      </c>
      <c r="C63" s="19">
        <f>C64+C65</f>
        <v>1</v>
      </c>
      <c r="D63" s="20">
        <f>D64+D65</f>
        <v>0</v>
      </c>
      <c r="E63" s="21">
        <f t="shared" si="0"/>
        <v>1</v>
      </c>
      <c r="F63" s="4"/>
      <c r="G63" s="4"/>
      <c r="H63" s="4"/>
      <c r="I63" s="3"/>
      <c r="J63" s="3"/>
      <c r="K63" s="3"/>
    </row>
    <row r="64" spans="2:11" ht="15.75">
      <c r="B64" s="34" t="s">
        <v>35</v>
      </c>
      <c r="C64" s="19">
        <v>1</v>
      </c>
      <c r="D64" s="20">
        <v>0</v>
      </c>
      <c r="E64" s="21">
        <f t="shared" si="0"/>
        <v>1</v>
      </c>
      <c r="F64" s="4"/>
      <c r="G64" s="4"/>
      <c r="H64" s="4"/>
      <c r="I64" s="3"/>
      <c r="J64" s="3"/>
      <c r="K64" s="3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4" t="s">
        <v>33</v>
      </c>
      <c r="C68" s="31">
        <v>0</v>
      </c>
      <c r="D68" s="32">
        <v>-25.2</v>
      </c>
      <c r="E68" s="33">
        <f t="shared" si="0"/>
        <v>-25.2</v>
      </c>
      <c r="F68" s="4"/>
      <c r="G68" s="4"/>
      <c r="H68" s="4"/>
      <c r="I68" s="3"/>
      <c r="J68" s="3"/>
      <c r="K68" s="3"/>
    </row>
    <row r="69" spans="2:11" ht="16.5" thickBot="1">
      <c r="B69" s="40" t="s">
        <v>30</v>
      </c>
      <c r="C69" s="41">
        <f>C61+C62+C63+C68</f>
        <v>1</v>
      </c>
      <c r="D69" s="42">
        <f>D61+D62+D63+D68</f>
        <v>-25.2</v>
      </c>
      <c r="E69" s="43">
        <f t="shared" si="0"/>
        <v>-24.2</v>
      </c>
      <c r="F69" s="4"/>
      <c r="G69" s="4"/>
      <c r="H69" s="4"/>
      <c r="I69" s="3"/>
      <c r="J69" s="3"/>
      <c r="K69" s="3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5.75">
      <c r="B72" s="48"/>
      <c r="C72" s="45"/>
      <c r="D72" s="48"/>
      <c r="E72" s="48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2015-01-13T07:17:40Z</dcterms:created>
  <dcterms:modified xsi:type="dcterms:W3CDTF">2015-01-13T07:17:42Z</dcterms:modified>
  <cp:category/>
  <cp:version/>
  <cp:contentType/>
  <cp:contentStatus/>
</cp:coreProperties>
</file>