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<sst xmlns="http://schemas.openxmlformats.org/spreadsheetml/2006/main" count="55" uniqueCount="44">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</sst>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&quot;Sk&quot;_);\(#,##0.0&quot;Sk&quot;\)"/>
    <numFmt numFmtId="173" formatCode="#,##0.0_);\(#,##0.0\)"/>
    <numFmt numFmtId="174" formatCode="#,##0.0"/>
    <numFmt numFmtId="175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 applyProtection="1">
      <alignment/>
      <protection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>
      <alignment horizontal="right"/>
    </xf>
    <xf numFmtId="174" fontId="6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 applyProtection="1">
      <alignment/>
      <protection/>
    </xf>
    <xf numFmtId="17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4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4" fontId="4" fillId="0" borderId="12" xfId="0" applyNumberFormat="1" applyFont="1" applyBorder="1" applyAlignment="1">
      <alignment/>
    </xf>
    <xf numFmtId="174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7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4" fontId="6" fillId="0" borderId="0" xfId="0" applyNumberFormat="1" applyFont="1" applyBorder="1" applyAlignment="1" applyProtection="1">
      <alignment/>
      <protection/>
    </xf>
    <xf numFmtId="174" fontId="6" fillId="0" borderId="22" xfId="0" applyNumberFormat="1" applyFont="1" applyBorder="1" applyAlignment="1" applyProtection="1">
      <alignment/>
      <protection/>
    </xf>
    <xf numFmtId="174" fontId="6" fillId="0" borderId="20" xfId="0" applyNumberFormat="1" applyFont="1" applyBorder="1" applyAlignment="1" applyProtection="1">
      <alignment/>
      <protection/>
    </xf>
    <xf numFmtId="174" fontId="6" fillId="0" borderId="23" xfId="0" applyNumberFormat="1" applyFont="1" applyBorder="1" applyAlignment="1" applyProtection="1">
      <alignment/>
      <protection/>
    </xf>
    <xf numFmtId="174" fontId="6" fillId="0" borderId="24" xfId="0" applyNumberFormat="1" applyFont="1" applyBorder="1" applyAlignment="1" applyProtection="1">
      <alignment/>
      <protection/>
    </xf>
    <xf numFmtId="174" fontId="6" fillId="0" borderId="25" xfId="0" applyNumberFormat="1" applyFont="1" applyBorder="1" applyAlignment="1" applyProtection="1">
      <alignment/>
      <protection/>
    </xf>
    <xf numFmtId="174" fontId="6" fillId="0" borderId="26" xfId="0" applyNumberFormat="1" applyFont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/>
      <protection/>
    </xf>
    <xf numFmtId="174" fontId="6" fillId="0" borderId="28" xfId="0" applyNumberFormat="1" applyFont="1" applyBorder="1" applyAlignment="1" applyProtection="1">
      <alignment/>
      <protection/>
    </xf>
    <xf numFmtId="174" fontId="6" fillId="0" borderId="22" xfId="0" applyNumberFormat="1" applyFont="1" applyBorder="1" applyAlignment="1" applyProtection="1">
      <alignment horizontal="left"/>
      <protection/>
    </xf>
    <xf numFmtId="174" fontId="6" fillId="0" borderId="29" xfId="0" applyNumberFormat="1" applyFont="1" applyBorder="1" applyAlignment="1" applyProtection="1">
      <alignment/>
      <protection/>
    </xf>
    <xf numFmtId="174" fontId="7" fillId="33" borderId="0" xfId="0" applyNumberFormat="1" applyFont="1" applyFill="1" applyBorder="1" applyAlignment="1" applyProtection="1">
      <alignment/>
      <protection/>
    </xf>
    <xf numFmtId="174" fontId="7" fillId="33" borderId="22" xfId="0" applyNumberFormat="1" applyFont="1" applyFill="1" applyBorder="1" applyAlignment="1" applyProtection="1">
      <alignment/>
      <protection/>
    </xf>
    <xf numFmtId="174" fontId="6" fillId="0" borderId="30" xfId="0" applyNumberFormat="1" applyFont="1" applyBorder="1" applyAlignment="1" applyProtection="1">
      <alignment/>
      <protection/>
    </xf>
    <xf numFmtId="174" fontId="6" fillId="0" borderId="31" xfId="0" applyNumberFormat="1" applyFont="1" applyBorder="1" applyAlignment="1" applyProtection="1">
      <alignment/>
      <protection/>
    </xf>
    <xf numFmtId="174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22">
      <selection activeCell="F30" sqref="F30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4758.453320333333</v>
      </c>
      <c r="D7" s="31">
        <v>4447.175176333333</v>
      </c>
      <c r="E7" s="32">
        <f>C7-D7</f>
        <v>311.2781439999999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464.8972528965111</v>
      </c>
      <c r="D9" s="31">
        <f>D10+D11+D12</f>
        <v>429.1497995594945</v>
      </c>
      <c r="E9" s="32">
        <f>E10+E11+E12</f>
        <v>35.747453337016594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151.7</v>
      </c>
      <c r="D10" s="31">
        <v>114.55</v>
      </c>
      <c r="E10" s="32">
        <f>C10-D10</f>
        <v>37.14999999999999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123.62320289651126</v>
      </c>
      <c r="D11" s="31">
        <v>110.15041122616121</v>
      </c>
      <c r="E11" s="32">
        <f>C11-D11</f>
        <v>13.472791670350048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189.57404999999986</v>
      </c>
      <c r="D12" s="31">
        <v>204.4493883333333</v>
      </c>
      <c r="E12" s="32">
        <f>C12-D12</f>
        <v>-14.875338333333445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217.708</v>
      </c>
      <c r="D14" s="31">
        <f>D15+D16</f>
        <v>345.74600000000004</v>
      </c>
      <c r="E14" s="32">
        <f>E15+E16</f>
        <v>-128.03800000000004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130</v>
      </c>
      <c r="D15" s="31">
        <v>11</v>
      </c>
      <c r="E15" s="32">
        <f>C15-D15</f>
        <v>119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87.708</v>
      </c>
      <c r="D16" s="31">
        <v>334.74600000000004</v>
      </c>
      <c r="E16" s="32">
        <f>C16-D16</f>
        <v>-247.03800000000004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22.561950565396934</v>
      </c>
      <c r="D18" s="31">
        <f>D19+D20</f>
        <v>191.0641972454619</v>
      </c>
      <c r="E18" s="32">
        <f>E19+E20</f>
        <v>-168.50224668006499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3.6</v>
      </c>
      <c r="D19" s="31">
        <v>110.2835212</v>
      </c>
      <c r="E19" s="32">
        <f>C19-D19</f>
        <v>-106.6835212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18.961950565396933</v>
      </c>
      <c r="D20" s="31">
        <v>80.78067604546192</v>
      </c>
      <c r="E20" s="32">
        <f>C20-D20</f>
        <v>-61.818725480064984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5463.620523795241</v>
      </c>
      <c r="D21" s="31">
        <f>D7+D9+D14+D18</f>
        <v>5413.13517313829</v>
      </c>
      <c r="E21" s="32">
        <f>E7+E9+E14+E18</f>
        <v>50.48535065695148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0</v>
      </c>
      <c r="D24" s="37">
        <v>88.07612342712414</v>
      </c>
      <c r="E24" s="38">
        <f>C24-D24</f>
        <v>-88.07612342712414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14185.19899931001</v>
      </c>
      <c r="D26" s="31">
        <f>D28+D38+D46+D42</f>
        <v>-13623.036600000001</v>
      </c>
      <c r="E26" s="32">
        <f>E28+E38+E46+E42</f>
        <v>562.1623993100098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5212.367000000001</v>
      </c>
      <c r="D28" s="31">
        <f>D29+D33</f>
        <v>-5225.633</v>
      </c>
      <c r="E28" s="32">
        <f>E29+E33</f>
        <v>-13.265999999999849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164.358</v>
      </c>
      <c r="D29" s="31">
        <f>D30+D32+D31</f>
        <v>-87.534</v>
      </c>
      <c r="E29" s="32">
        <f>E30+E32+E31</f>
        <v>76.82399999999998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9.074</v>
      </c>
      <c r="D30" s="31">
        <v>-0.104</v>
      </c>
      <c r="E30" s="32">
        <f>C30+D30</f>
        <v>8.97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-9.928</v>
      </c>
      <c r="E31" s="32">
        <f>C31+D31</f>
        <v>-9.928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155.284</v>
      </c>
      <c r="D32" s="31">
        <v>-77.50200000000001</v>
      </c>
      <c r="E32" s="32">
        <f>C32+D32</f>
        <v>77.78199999999998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5048.009000000001</v>
      </c>
      <c r="D33" s="31">
        <f>D34+D36+D35</f>
        <v>-5138.099</v>
      </c>
      <c r="E33" s="32">
        <f>E34+E36+E35</f>
        <v>-90.08999999999983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168.679</v>
      </c>
      <c r="D34" s="31">
        <v>-108.209</v>
      </c>
      <c r="E34" s="32">
        <f>C34+D34</f>
        <v>60.47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224.667</v>
      </c>
      <c r="D35" s="31">
        <v>0</v>
      </c>
      <c r="E35" s="32">
        <f>C35+D35</f>
        <v>224.667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4654.6630000000005</v>
      </c>
      <c r="D36" s="31">
        <v>-5029.89</v>
      </c>
      <c r="E36" s="32">
        <f>C36+D36</f>
        <v>-375.22699999999986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415.80499999999995</v>
      </c>
      <c r="D38" s="31">
        <f>D39+D40</f>
        <v>-238.921</v>
      </c>
      <c r="E38" s="32">
        <f>E39+E40</f>
        <v>176.88400000000001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187.045</v>
      </c>
      <c r="D39" s="31">
        <v>-82.621</v>
      </c>
      <c r="E39" s="32">
        <f>C39+D39</f>
        <v>104.42399999999999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228.76</v>
      </c>
      <c r="D40" s="31">
        <v>-156.29999999999998</v>
      </c>
      <c r="E40" s="32">
        <f>C40+D40</f>
        <v>72.46000000000001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1891.324</v>
      </c>
      <c r="D42" s="31">
        <f>D43+D44</f>
        <v>-1943.404</v>
      </c>
      <c r="E42" s="32">
        <f>E43+E44</f>
        <v>-52.08000000000004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780.861</v>
      </c>
      <c r="D43" s="31">
        <v>-763.0930000000001</v>
      </c>
      <c r="E43" s="32">
        <f>C43+D43</f>
        <v>17.767999999999915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1110.463</v>
      </c>
      <c r="D44" s="31">
        <v>-1180.311</v>
      </c>
      <c r="E44" s="32">
        <f>C44+D44</f>
        <v>-69.84799999999996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6665.70299931001</v>
      </c>
      <c r="D46" s="31">
        <f>D47+D51</f>
        <v>-6215.0786</v>
      </c>
      <c r="E46" s="32">
        <f>C46+D46</f>
        <v>450.6243993100097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738.395</v>
      </c>
      <c r="D47" s="31">
        <f>D48+D49</f>
        <v>-718.7836</v>
      </c>
      <c r="E47" s="32">
        <f>C47+D47</f>
        <v>19.611400000000003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499.47299999999996</v>
      </c>
      <c r="D48" s="31">
        <v>-532.7252</v>
      </c>
      <c r="E48" s="32">
        <f>C48+D48</f>
        <v>-33.252200000000016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238.92199999999997</v>
      </c>
      <c r="D49" s="31">
        <v>-186.0584</v>
      </c>
      <c r="E49" s="32">
        <f>C49+D49</f>
        <v>52.86359999999996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5927.307999310009</v>
      </c>
      <c r="D51" s="31">
        <f>D52+D53</f>
        <v>-5496.295</v>
      </c>
      <c r="E51" s="32">
        <f>C51+D51</f>
        <v>431.01299931000904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3131.3640000000078</v>
      </c>
      <c r="D52" s="31">
        <v>-2978.17</v>
      </c>
      <c r="E52" s="32">
        <f>C52+D52</f>
        <v>153.1940000000077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2795.943999310002</v>
      </c>
      <c r="D53" s="31">
        <v>-2518.125</v>
      </c>
      <c r="E53" s="38">
        <f>C53+D53</f>
        <v>277.8189993100018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14185.19899931001</v>
      </c>
      <c r="D55" s="31">
        <f>-D24+D26</f>
        <v>-13711.112723427126</v>
      </c>
      <c r="E55" s="32">
        <f>C55+D55</f>
        <v>474.08627588288437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-480.67162653983587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-16.2</v>
      </c>
      <c r="D59" s="44">
        <f>-D69</f>
        <v>60.1</v>
      </c>
      <c r="E59" s="45">
        <f>-E69</f>
        <v>43.900000000000006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16.2</v>
      </c>
      <c r="D62" s="31">
        <v>0</v>
      </c>
      <c r="E62" s="32">
        <f t="shared" si="0"/>
        <v>16.2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-60.1</v>
      </c>
      <c r="E63" s="32">
        <f t="shared" si="0"/>
        <v>-60.1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-60.1</v>
      </c>
      <c r="E64" s="32">
        <f t="shared" si="0"/>
        <v>-60.1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0</v>
      </c>
      <c r="E68" s="38">
        <f t="shared" si="0"/>
        <v>0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16.2</v>
      </c>
      <c r="D69" s="44">
        <f>D61+D62+D63+D68</f>
        <v>-60.1</v>
      </c>
      <c r="E69" s="45">
        <f t="shared" si="0"/>
        <v>-43.900000000000006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2015-01-13T07:22:25Z</dcterms:created>
  <dcterms:modified xsi:type="dcterms:W3CDTF">2015-01-13T07:22:27Z</dcterms:modified>
  <cp:category/>
  <cp:version/>
  <cp:contentType/>
  <cp:contentStatus/>
</cp:coreProperties>
</file>