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1DBDF92-C534-4D3E-BB2D-2BFB100CAF55}" xr6:coauthVersionLast="41" xr6:coauthVersionMax="41" xr10:uidLastSave="{00000000-0000-0000-0000-000000000000}"/>
  <bookViews>
    <workbookView xWindow="-120" yWindow="-120" windowWidth="29040" windowHeight="17580" xr2:uid="{57FC6B2F-FE6C-4304-AB58-C15F1FAC175B}"/>
  </bookViews>
  <sheets>
    <sheet name="MBOP_2009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H13" i="1"/>
  <c r="AG13" i="1"/>
  <c r="AE13" i="1"/>
  <c r="AD13" i="1"/>
  <c r="AB13" i="1"/>
  <c r="AA13" i="1"/>
  <c r="Y13" i="1"/>
  <c r="X13" i="1"/>
  <c r="V13" i="1"/>
  <c r="U13" i="1"/>
  <c r="S13" i="1"/>
  <c r="R13" i="1"/>
  <c r="P13" i="1"/>
  <c r="O13" i="1"/>
  <c r="M13" i="1"/>
  <c r="L13" i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C6" i="1" s="1"/>
  <c r="AA6" i="1"/>
  <c r="Y6" i="1"/>
  <c r="X6" i="1"/>
  <c r="V6" i="1"/>
  <c r="U6" i="1"/>
  <c r="S6" i="1"/>
  <c r="R6" i="1"/>
  <c r="P6" i="1"/>
  <c r="O6" i="1"/>
  <c r="M6" i="1"/>
  <c r="L6" i="1"/>
  <c r="J6" i="1"/>
  <c r="I6" i="1"/>
  <c r="G6" i="1"/>
  <c r="F6" i="1"/>
  <c r="D6" i="1"/>
  <c r="C6" i="1"/>
  <c r="T6" i="1" l="1"/>
  <c r="E13" i="1"/>
  <c r="E6" i="1"/>
  <c r="K6" i="1"/>
  <c r="Q6" i="1"/>
  <c r="W6" i="1"/>
  <c r="K13" i="1"/>
  <c r="K19" i="1" s="1"/>
  <c r="Q13" i="1"/>
  <c r="AC13" i="1"/>
  <c r="AC19" i="1" s="1"/>
  <c r="AI13" i="1"/>
  <c r="N6" i="1"/>
  <c r="AF6" i="1"/>
  <c r="H13" i="1"/>
  <c r="N13" i="1"/>
  <c r="AF13" i="1"/>
  <c r="AL13" i="1"/>
  <c r="AL6" i="1"/>
  <c r="H6" i="1"/>
  <c r="AI6" i="1"/>
  <c r="T13" i="1"/>
  <c r="T19" i="1" s="1"/>
  <c r="Z13" i="1"/>
  <c r="Z6" i="1"/>
  <c r="Z19" i="1" s="1"/>
  <c r="W13" i="1"/>
  <c r="AL19" i="1" l="1"/>
  <c r="AF19" i="1"/>
  <c r="Q19" i="1"/>
  <c r="W19" i="1"/>
  <c r="AI19" i="1"/>
  <c r="E19" i="1"/>
  <c r="H19" i="1"/>
  <c r="N19" i="1"/>
</calcChain>
</file>

<file path=xl/sharedStrings.xml><?xml version="1.0" encoding="utf-8"?>
<sst xmlns="http://schemas.openxmlformats.org/spreadsheetml/2006/main" count="112" uniqueCount="46">
  <si>
    <t>Balance of payments</t>
  </si>
  <si>
    <t>(cumulative in mil. EUR)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</si>
  <si>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</si>
  <si>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</si>
  <si>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</si>
  <si>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</si>
  <si>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</si>
  <si>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</si>
  <si>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</si>
  <si>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</si>
  <si>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</si>
  <si>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</si>
  <si>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</si>
  <si>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</si>
  <si>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</si>
  <si>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</si>
  <si>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</si>
  <si>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</si>
  <si>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</si>
  <si>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</si>
  <si>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</si>
  <si>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</si>
  <si>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</si>
  <si>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1.3</t>
  </si>
  <si>
    <t>Primary income</t>
  </si>
  <si>
    <t>1.4</t>
  </si>
  <si>
    <t>Secondary income</t>
  </si>
  <si>
    <t>2.</t>
  </si>
  <si>
    <t>Capital account</t>
  </si>
  <si>
    <t>Assets</t>
  </si>
  <si>
    <t>Liabilities</t>
  </si>
  <si>
    <t>Net</t>
  </si>
  <si>
    <t>3.</t>
  </si>
  <si>
    <t>Financial account</t>
  </si>
  <si>
    <t>3.1</t>
  </si>
  <si>
    <t>Direct investment</t>
  </si>
  <si>
    <t>3.2</t>
  </si>
  <si>
    <t>Portfolio investment</t>
  </si>
  <si>
    <t>3.3</t>
  </si>
  <si>
    <t>Financial derivatives</t>
  </si>
  <si>
    <t>3.4</t>
  </si>
  <si>
    <t>Other investment</t>
  </si>
  <si>
    <t>3.5</t>
  </si>
  <si>
    <t>Reserve assets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</si>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</sst>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sz val="16"/>
      <name val="Times New Roman"/>
      <family val="1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4">
    <xf numFmtId="0" fontId="0" fillId="0" borderId="0" xfId="0"/>
    <xf numFmtId="0" fontId="2" fillId="2" borderId="0" xfId="1" applyFont="1" applyFill="1" applyBorder="1"/>
    <xf numFmtId="0" fontId="2" fillId="2" borderId="0" xfId="1" applyFont="1" applyFill="1" applyBorder="1" applyAlignment="1">
      <alignment vertical="center"/>
    </xf>
    <xf numFmtId="0" fontId="3" fillId="0" borderId="0" xfId="1" applyFont="1" applyFill="1" applyBorder="1"/>
    <xf numFmtId="0" fontId="4" fillId="0" borderId="0" xfId="1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 applyFill="1" applyBorder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Fill="1" applyBorder="1" applyAlignment="1">
      <alignment horizontal="right"/>
    </xf>
    <xf numFmtId="0" fontId="9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Fill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49" fontId="7" fillId="0" borderId="0" xfId="1" applyNumberFormat="1" applyFont="1" applyFill="1" applyBorder="1" applyAlignment="1">
      <alignment horizontal="right"/>
    </xf>
    <xf numFmtId="0" fontId="6" fillId="2" borderId="6" xfId="2" applyFont="1" applyFill="1" applyBorder="1"/>
    <xf numFmtId="0" fontId="9" fillId="2" borderId="3" xfId="1" applyFont="1" applyFill="1" applyBorder="1" applyAlignment="1">
      <alignment horizontal="center" wrapText="1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left" vertical="center"/>
    </xf>
    <xf numFmtId="0" fontId="13" fillId="2" borderId="0" xfId="1" applyFont="1" applyFill="1" applyBorder="1"/>
    <xf numFmtId="0" fontId="14" fillId="2" borderId="0" xfId="1" applyFont="1" applyFill="1" applyBorder="1" applyAlignment="1">
      <alignment vertical="center"/>
    </xf>
  </cellXfs>
  <cellStyles count="4">
    <cellStyle name="Normal" xfId="0" builtinId="0"/>
    <cellStyle name="Normal 3" xfId="3" xr:uid="{C7726DD6-02FA-4119-81FC-EF5F03E2EC78}"/>
    <cellStyle name="Normal 7" xfId="1" xr:uid="{2B8FB39C-ACB4-48F1-BD52-AE4C8D9489C9}"/>
    <cellStyle name="Normal_Booklet 2011_euro17_WGES_2011_280" xfId="2" xr:uid="{918D9BA8-C89B-4AF5-A212-7F361A22637C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1630-173A-4DFE-8A6D-862BE8FE6CAE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P6" activePane="bottomRight" state="frozen"/>
      <selection activeCell="A109" sqref="A109:A112"/>
      <selection pane="topRight" activeCell="A109" sqref="A109:A112"/>
      <selection pane="bottomLeft" activeCell="A109" sqref="A109:A112"/>
      <selection pane="bottomRight"/>
    </sheetView>
  </sheetViews>
  <sheetFormatPr defaultRowHeight="12.75" x14ac:dyDescent="0.2"/>
  <cols>
    <col min="1" max="1" width="9.140625" style="1"/>
    <col min="2" max="2" width="34.5703125" style="1" customWidth="1"/>
    <col min="3" max="38" width="13.28515625" style="2" customWidth="1"/>
    <col min="39" max="134" width="9.140625" style="1"/>
    <col min="135" max="135" width="67.140625" style="1" customWidth="1"/>
    <col min="136" max="136" width="49.85546875" style="1" customWidth="1"/>
    <col min="137" max="137" width="0.85546875" style="1" customWidth="1"/>
    <col min="138" max="138" width="7" style="1" customWidth="1"/>
    <col min="139" max="139" width="8.5703125" style="1" customWidth="1"/>
    <col min="140" max="142" width="0" style="1" hidden="1" customWidth="1"/>
    <col min="143" max="143" width="0.85546875" style="1" customWidth="1"/>
    <col min="144" max="144" width="6.42578125" style="1" customWidth="1"/>
    <col min="145" max="145" width="7.85546875" style="1" customWidth="1"/>
    <col min="146" max="148" width="0" style="1" hidden="1" customWidth="1"/>
    <col min="149" max="149" width="0.85546875" style="1" customWidth="1"/>
    <col min="150" max="151" width="6.42578125" style="1" customWidth="1"/>
    <col min="152" max="180" width="0" style="1" hidden="1" customWidth="1"/>
    <col min="181" max="194" width="9.140625" style="1" customWidth="1"/>
    <col min="195" max="390" width="9.140625" style="1"/>
    <col min="391" max="391" width="67.140625" style="1" customWidth="1"/>
    <col min="392" max="392" width="49.85546875" style="1" customWidth="1"/>
    <col min="393" max="393" width="0.85546875" style="1" customWidth="1"/>
    <col min="394" max="394" width="7" style="1" customWidth="1"/>
    <col min="395" max="395" width="8.5703125" style="1" customWidth="1"/>
    <col min="396" max="398" width="0" style="1" hidden="1" customWidth="1"/>
    <col min="399" max="399" width="0.85546875" style="1" customWidth="1"/>
    <col min="400" max="400" width="6.42578125" style="1" customWidth="1"/>
    <col min="401" max="401" width="7.85546875" style="1" customWidth="1"/>
    <col min="402" max="404" width="0" style="1" hidden="1" customWidth="1"/>
    <col min="405" max="405" width="0.85546875" style="1" customWidth="1"/>
    <col min="406" max="407" width="6.42578125" style="1" customWidth="1"/>
    <col min="408" max="436" width="0" style="1" hidden="1" customWidth="1"/>
    <col min="437" max="450" width="9.140625" style="1" customWidth="1"/>
    <col min="451" max="646" width="9.140625" style="1"/>
    <col min="647" max="647" width="67.140625" style="1" customWidth="1"/>
    <col min="648" max="648" width="49.85546875" style="1" customWidth="1"/>
    <col min="649" max="649" width="0.85546875" style="1" customWidth="1"/>
    <col min="650" max="650" width="7" style="1" customWidth="1"/>
    <col min="651" max="651" width="8.5703125" style="1" customWidth="1"/>
    <col min="652" max="654" width="0" style="1" hidden="1" customWidth="1"/>
    <col min="655" max="655" width="0.85546875" style="1" customWidth="1"/>
    <col min="656" max="656" width="6.42578125" style="1" customWidth="1"/>
    <col min="657" max="657" width="7.85546875" style="1" customWidth="1"/>
    <col min="658" max="660" width="0" style="1" hidden="1" customWidth="1"/>
    <col min="661" max="661" width="0.85546875" style="1" customWidth="1"/>
    <col min="662" max="663" width="6.42578125" style="1" customWidth="1"/>
    <col min="664" max="692" width="0" style="1" hidden="1" customWidth="1"/>
    <col min="693" max="706" width="9.140625" style="1" customWidth="1"/>
    <col min="707" max="902" width="9.140625" style="1"/>
    <col min="903" max="903" width="67.140625" style="1" customWidth="1"/>
    <col min="904" max="904" width="49.85546875" style="1" customWidth="1"/>
    <col min="905" max="905" width="0.85546875" style="1" customWidth="1"/>
    <col min="906" max="906" width="7" style="1" customWidth="1"/>
    <col min="907" max="907" width="8.5703125" style="1" customWidth="1"/>
    <col min="908" max="910" width="0" style="1" hidden="1" customWidth="1"/>
    <col min="911" max="911" width="0.85546875" style="1" customWidth="1"/>
    <col min="912" max="912" width="6.42578125" style="1" customWidth="1"/>
    <col min="913" max="913" width="7.85546875" style="1" customWidth="1"/>
    <col min="914" max="916" width="0" style="1" hidden="1" customWidth="1"/>
    <col min="917" max="917" width="0.85546875" style="1" customWidth="1"/>
    <col min="918" max="919" width="6.42578125" style="1" customWidth="1"/>
    <col min="920" max="948" width="0" style="1" hidden="1" customWidth="1"/>
    <col min="949" max="962" width="9.140625" style="1" customWidth="1"/>
    <col min="963" max="1158" width="9.140625" style="1"/>
    <col min="1159" max="1159" width="67.140625" style="1" customWidth="1"/>
    <col min="1160" max="1160" width="49.85546875" style="1" customWidth="1"/>
    <col min="1161" max="1161" width="0.85546875" style="1" customWidth="1"/>
    <col min="1162" max="1162" width="7" style="1" customWidth="1"/>
    <col min="1163" max="1163" width="8.5703125" style="1" customWidth="1"/>
    <col min="1164" max="1166" width="0" style="1" hidden="1" customWidth="1"/>
    <col min="1167" max="1167" width="0.85546875" style="1" customWidth="1"/>
    <col min="1168" max="1168" width="6.42578125" style="1" customWidth="1"/>
    <col min="1169" max="1169" width="7.85546875" style="1" customWidth="1"/>
    <col min="1170" max="1172" width="0" style="1" hidden="1" customWidth="1"/>
    <col min="1173" max="1173" width="0.85546875" style="1" customWidth="1"/>
    <col min="1174" max="1175" width="6.42578125" style="1" customWidth="1"/>
    <col min="1176" max="1204" width="0" style="1" hidden="1" customWidth="1"/>
    <col min="1205" max="1218" width="9.140625" style="1" customWidth="1"/>
    <col min="1219" max="1414" width="9.140625" style="1"/>
    <col min="1415" max="1415" width="67.140625" style="1" customWidth="1"/>
    <col min="1416" max="1416" width="49.85546875" style="1" customWidth="1"/>
    <col min="1417" max="1417" width="0.85546875" style="1" customWidth="1"/>
    <col min="1418" max="1418" width="7" style="1" customWidth="1"/>
    <col min="1419" max="1419" width="8.5703125" style="1" customWidth="1"/>
    <col min="1420" max="1422" width="0" style="1" hidden="1" customWidth="1"/>
    <col min="1423" max="1423" width="0.85546875" style="1" customWidth="1"/>
    <col min="1424" max="1424" width="6.42578125" style="1" customWidth="1"/>
    <col min="1425" max="1425" width="7.85546875" style="1" customWidth="1"/>
    <col min="1426" max="1428" width="0" style="1" hidden="1" customWidth="1"/>
    <col min="1429" max="1429" width="0.85546875" style="1" customWidth="1"/>
    <col min="1430" max="1431" width="6.42578125" style="1" customWidth="1"/>
    <col min="1432" max="1460" width="0" style="1" hidden="1" customWidth="1"/>
    <col min="1461" max="1474" width="9.140625" style="1" customWidth="1"/>
    <col min="1475" max="1670" width="9.140625" style="1"/>
    <col min="1671" max="1671" width="67.140625" style="1" customWidth="1"/>
    <col min="1672" max="1672" width="49.85546875" style="1" customWidth="1"/>
    <col min="1673" max="1673" width="0.85546875" style="1" customWidth="1"/>
    <col min="1674" max="1674" width="7" style="1" customWidth="1"/>
    <col min="1675" max="1675" width="8.5703125" style="1" customWidth="1"/>
    <col min="1676" max="1678" width="0" style="1" hidden="1" customWidth="1"/>
    <col min="1679" max="1679" width="0.85546875" style="1" customWidth="1"/>
    <col min="1680" max="1680" width="6.42578125" style="1" customWidth="1"/>
    <col min="1681" max="1681" width="7.85546875" style="1" customWidth="1"/>
    <col min="1682" max="1684" width="0" style="1" hidden="1" customWidth="1"/>
    <col min="1685" max="1685" width="0.85546875" style="1" customWidth="1"/>
    <col min="1686" max="1687" width="6.42578125" style="1" customWidth="1"/>
    <col min="1688" max="1716" width="0" style="1" hidden="1" customWidth="1"/>
    <col min="1717" max="1730" width="9.140625" style="1" customWidth="1"/>
    <col min="1731" max="1926" width="9.140625" style="1"/>
    <col min="1927" max="1927" width="67.140625" style="1" customWidth="1"/>
    <col min="1928" max="1928" width="49.85546875" style="1" customWidth="1"/>
    <col min="1929" max="1929" width="0.85546875" style="1" customWidth="1"/>
    <col min="1930" max="1930" width="7" style="1" customWidth="1"/>
    <col min="1931" max="1931" width="8.5703125" style="1" customWidth="1"/>
    <col min="1932" max="1934" width="0" style="1" hidden="1" customWidth="1"/>
    <col min="1935" max="1935" width="0.85546875" style="1" customWidth="1"/>
    <col min="1936" max="1936" width="6.42578125" style="1" customWidth="1"/>
    <col min="1937" max="1937" width="7.85546875" style="1" customWidth="1"/>
    <col min="1938" max="1940" width="0" style="1" hidden="1" customWidth="1"/>
    <col min="1941" max="1941" width="0.85546875" style="1" customWidth="1"/>
    <col min="1942" max="1943" width="6.42578125" style="1" customWidth="1"/>
    <col min="1944" max="1972" width="0" style="1" hidden="1" customWidth="1"/>
    <col min="1973" max="1986" width="9.140625" style="1" customWidth="1"/>
    <col min="1987" max="2182" width="9.140625" style="1"/>
    <col min="2183" max="2183" width="67.140625" style="1" customWidth="1"/>
    <col min="2184" max="2184" width="49.85546875" style="1" customWidth="1"/>
    <col min="2185" max="2185" width="0.85546875" style="1" customWidth="1"/>
    <col min="2186" max="2186" width="7" style="1" customWidth="1"/>
    <col min="2187" max="2187" width="8.5703125" style="1" customWidth="1"/>
    <col min="2188" max="2190" width="0" style="1" hidden="1" customWidth="1"/>
    <col min="2191" max="2191" width="0.85546875" style="1" customWidth="1"/>
    <col min="2192" max="2192" width="6.42578125" style="1" customWidth="1"/>
    <col min="2193" max="2193" width="7.85546875" style="1" customWidth="1"/>
    <col min="2194" max="2196" width="0" style="1" hidden="1" customWidth="1"/>
    <col min="2197" max="2197" width="0.85546875" style="1" customWidth="1"/>
    <col min="2198" max="2199" width="6.42578125" style="1" customWidth="1"/>
    <col min="2200" max="2228" width="0" style="1" hidden="1" customWidth="1"/>
    <col min="2229" max="2242" width="9.140625" style="1" customWidth="1"/>
    <col min="2243" max="2438" width="9.140625" style="1"/>
    <col min="2439" max="2439" width="67.140625" style="1" customWidth="1"/>
    <col min="2440" max="2440" width="49.85546875" style="1" customWidth="1"/>
    <col min="2441" max="2441" width="0.85546875" style="1" customWidth="1"/>
    <col min="2442" max="2442" width="7" style="1" customWidth="1"/>
    <col min="2443" max="2443" width="8.5703125" style="1" customWidth="1"/>
    <col min="2444" max="2446" width="0" style="1" hidden="1" customWidth="1"/>
    <col min="2447" max="2447" width="0.85546875" style="1" customWidth="1"/>
    <col min="2448" max="2448" width="6.42578125" style="1" customWidth="1"/>
    <col min="2449" max="2449" width="7.85546875" style="1" customWidth="1"/>
    <col min="2450" max="2452" width="0" style="1" hidden="1" customWidth="1"/>
    <col min="2453" max="2453" width="0.85546875" style="1" customWidth="1"/>
    <col min="2454" max="2455" width="6.42578125" style="1" customWidth="1"/>
    <col min="2456" max="2484" width="0" style="1" hidden="1" customWidth="1"/>
    <col min="2485" max="2498" width="9.140625" style="1" customWidth="1"/>
    <col min="2499" max="2694" width="9.140625" style="1"/>
    <col min="2695" max="2695" width="67.140625" style="1" customWidth="1"/>
    <col min="2696" max="2696" width="49.85546875" style="1" customWidth="1"/>
    <col min="2697" max="2697" width="0.85546875" style="1" customWidth="1"/>
    <col min="2698" max="2698" width="7" style="1" customWidth="1"/>
    <col min="2699" max="2699" width="8.5703125" style="1" customWidth="1"/>
    <col min="2700" max="2702" width="0" style="1" hidden="1" customWidth="1"/>
    <col min="2703" max="2703" width="0.85546875" style="1" customWidth="1"/>
    <col min="2704" max="2704" width="6.42578125" style="1" customWidth="1"/>
    <col min="2705" max="2705" width="7.85546875" style="1" customWidth="1"/>
    <col min="2706" max="2708" width="0" style="1" hidden="1" customWidth="1"/>
    <col min="2709" max="2709" width="0.85546875" style="1" customWidth="1"/>
    <col min="2710" max="2711" width="6.42578125" style="1" customWidth="1"/>
    <col min="2712" max="2740" width="0" style="1" hidden="1" customWidth="1"/>
    <col min="2741" max="2754" width="9.140625" style="1" customWidth="1"/>
    <col min="2755" max="2950" width="9.140625" style="1"/>
    <col min="2951" max="2951" width="67.140625" style="1" customWidth="1"/>
    <col min="2952" max="2952" width="49.85546875" style="1" customWidth="1"/>
    <col min="2953" max="2953" width="0.85546875" style="1" customWidth="1"/>
    <col min="2954" max="2954" width="7" style="1" customWidth="1"/>
    <col min="2955" max="2955" width="8.5703125" style="1" customWidth="1"/>
    <col min="2956" max="2958" width="0" style="1" hidden="1" customWidth="1"/>
    <col min="2959" max="2959" width="0.85546875" style="1" customWidth="1"/>
    <col min="2960" max="2960" width="6.42578125" style="1" customWidth="1"/>
    <col min="2961" max="2961" width="7.85546875" style="1" customWidth="1"/>
    <col min="2962" max="2964" width="0" style="1" hidden="1" customWidth="1"/>
    <col min="2965" max="2965" width="0.85546875" style="1" customWidth="1"/>
    <col min="2966" max="2967" width="6.42578125" style="1" customWidth="1"/>
    <col min="2968" max="2996" width="0" style="1" hidden="1" customWidth="1"/>
    <col min="2997" max="3010" width="9.140625" style="1" customWidth="1"/>
    <col min="3011" max="3206" width="9.140625" style="1"/>
    <col min="3207" max="3207" width="67.140625" style="1" customWidth="1"/>
    <col min="3208" max="3208" width="49.85546875" style="1" customWidth="1"/>
    <col min="3209" max="3209" width="0.85546875" style="1" customWidth="1"/>
    <col min="3210" max="3210" width="7" style="1" customWidth="1"/>
    <col min="3211" max="3211" width="8.5703125" style="1" customWidth="1"/>
    <col min="3212" max="3214" width="0" style="1" hidden="1" customWidth="1"/>
    <col min="3215" max="3215" width="0.85546875" style="1" customWidth="1"/>
    <col min="3216" max="3216" width="6.42578125" style="1" customWidth="1"/>
    <col min="3217" max="3217" width="7.85546875" style="1" customWidth="1"/>
    <col min="3218" max="3220" width="0" style="1" hidden="1" customWidth="1"/>
    <col min="3221" max="3221" width="0.85546875" style="1" customWidth="1"/>
    <col min="3222" max="3223" width="6.42578125" style="1" customWidth="1"/>
    <col min="3224" max="3252" width="0" style="1" hidden="1" customWidth="1"/>
    <col min="3253" max="3266" width="9.140625" style="1" customWidth="1"/>
    <col min="3267" max="3462" width="9.140625" style="1"/>
    <col min="3463" max="3463" width="67.140625" style="1" customWidth="1"/>
    <col min="3464" max="3464" width="49.85546875" style="1" customWidth="1"/>
    <col min="3465" max="3465" width="0.85546875" style="1" customWidth="1"/>
    <col min="3466" max="3466" width="7" style="1" customWidth="1"/>
    <col min="3467" max="3467" width="8.5703125" style="1" customWidth="1"/>
    <col min="3468" max="3470" width="0" style="1" hidden="1" customWidth="1"/>
    <col min="3471" max="3471" width="0.85546875" style="1" customWidth="1"/>
    <col min="3472" max="3472" width="6.42578125" style="1" customWidth="1"/>
    <col min="3473" max="3473" width="7.85546875" style="1" customWidth="1"/>
    <col min="3474" max="3476" width="0" style="1" hidden="1" customWidth="1"/>
    <col min="3477" max="3477" width="0.85546875" style="1" customWidth="1"/>
    <col min="3478" max="3479" width="6.42578125" style="1" customWidth="1"/>
    <col min="3480" max="3508" width="0" style="1" hidden="1" customWidth="1"/>
    <col min="3509" max="3522" width="9.140625" style="1" customWidth="1"/>
    <col min="3523" max="3718" width="9.140625" style="1"/>
    <col min="3719" max="3719" width="67.140625" style="1" customWidth="1"/>
    <col min="3720" max="3720" width="49.85546875" style="1" customWidth="1"/>
    <col min="3721" max="3721" width="0.85546875" style="1" customWidth="1"/>
    <col min="3722" max="3722" width="7" style="1" customWidth="1"/>
    <col min="3723" max="3723" width="8.5703125" style="1" customWidth="1"/>
    <col min="3724" max="3726" width="0" style="1" hidden="1" customWidth="1"/>
    <col min="3727" max="3727" width="0.85546875" style="1" customWidth="1"/>
    <col min="3728" max="3728" width="6.42578125" style="1" customWidth="1"/>
    <col min="3729" max="3729" width="7.85546875" style="1" customWidth="1"/>
    <col min="3730" max="3732" width="0" style="1" hidden="1" customWidth="1"/>
    <col min="3733" max="3733" width="0.85546875" style="1" customWidth="1"/>
    <col min="3734" max="3735" width="6.42578125" style="1" customWidth="1"/>
    <col min="3736" max="3764" width="0" style="1" hidden="1" customWidth="1"/>
    <col min="3765" max="3778" width="9.140625" style="1" customWidth="1"/>
    <col min="3779" max="3974" width="9.140625" style="1"/>
    <col min="3975" max="3975" width="67.140625" style="1" customWidth="1"/>
    <col min="3976" max="3976" width="49.85546875" style="1" customWidth="1"/>
    <col min="3977" max="3977" width="0.85546875" style="1" customWidth="1"/>
    <col min="3978" max="3978" width="7" style="1" customWidth="1"/>
    <col min="3979" max="3979" width="8.5703125" style="1" customWidth="1"/>
    <col min="3980" max="3982" width="0" style="1" hidden="1" customWidth="1"/>
    <col min="3983" max="3983" width="0.85546875" style="1" customWidth="1"/>
    <col min="3984" max="3984" width="6.42578125" style="1" customWidth="1"/>
    <col min="3985" max="3985" width="7.85546875" style="1" customWidth="1"/>
    <col min="3986" max="3988" width="0" style="1" hidden="1" customWidth="1"/>
    <col min="3989" max="3989" width="0.85546875" style="1" customWidth="1"/>
    <col min="3990" max="3991" width="6.42578125" style="1" customWidth="1"/>
    <col min="3992" max="4020" width="0" style="1" hidden="1" customWidth="1"/>
    <col min="4021" max="4034" width="9.140625" style="1" customWidth="1"/>
    <col min="4035" max="4230" width="9.140625" style="1"/>
    <col min="4231" max="4231" width="67.140625" style="1" customWidth="1"/>
    <col min="4232" max="4232" width="49.85546875" style="1" customWidth="1"/>
    <col min="4233" max="4233" width="0.85546875" style="1" customWidth="1"/>
    <col min="4234" max="4234" width="7" style="1" customWidth="1"/>
    <col min="4235" max="4235" width="8.5703125" style="1" customWidth="1"/>
    <col min="4236" max="4238" width="0" style="1" hidden="1" customWidth="1"/>
    <col min="4239" max="4239" width="0.85546875" style="1" customWidth="1"/>
    <col min="4240" max="4240" width="6.42578125" style="1" customWidth="1"/>
    <col min="4241" max="4241" width="7.85546875" style="1" customWidth="1"/>
    <col min="4242" max="4244" width="0" style="1" hidden="1" customWidth="1"/>
    <col min="4245" max="4245" width="0.85546875" style="1" customWidth="1"/>
    <col min="4246" max="4247" width="6.42578125" style="1" customWidth="1"/>
    <col min="4248" max="4276" width="0" style="1" hidden="1" customWidth="1"/>
    <col min="4277" max="4290" width="9.140625" style="1" customWidth="1"/>
    <col min="4291" max="4486" width="9.140625" style="1"/>
    <col min="4487" max="4487" width="67.140625" style="1" customWidth="1"/>
    <col min="4488" max="4488" width="49.85546875" style="1" customWidth="1"/>
    <col min="4489" max="4489" width="0.85546875" style="1" customWidth="1"/>
    <col min="4490" max="4490" width="7" style="1" customWidth="1"/>
    <col min="4491" max="4491" width="8.5703125" style="1" customWidth="1"/>
    <col min="4492" max="4494" width="0" style="1" hidden="1" customWidth="1"/>
    <col min="4495" max="4495" width="0.85546875" style="1" customWidth="1"/>
    <col min="4496" max="4496" width="6.42578125" style="1" customWidth="1"/>
    <col min="4497" max="4497" width="7.85546875" style="1" customWidth="1"/>
    <col min="4498" max="4500" width="0" style="1" hidden="1" customWidth="1"/>
    <col min="4501" max="4501" width="0.85546875" style="1" customWidth="1"/>
    <col min="4502" max="4503" width="6.42578125" style="1" customWidth="1"/>
    <col min="4504" max="4532" width="0" style="1" hidden="1" customWidth="1"/>
    <col min="4533" max="4546" width="9.140625" style="1" customWidth="1"/>
    <col min="4547" max="4742" width="9.140625" style="1"/>
    <col min="4743" max="4743" width="67.140625" style="1" customWidth="1"/>
    <col min="4744" max="4744" width="49.85546875" style="1" customWidth="1"/>
    <col min="4745" max="4745" width="0.85546875" style="1" customWidth="1"/>
    <col min="4746" max="4746" width="7" style="1" customWidth="1"/>
    <col min="4747" max="4747" width="8.5703125" style="1" customWidth="1"/>
    <col min="4748" max="4750" width="0" style="1" hidden="1" customWidth="1"/>
    <col min="4751" max="4751" width="0.85546875" style="1" customWidth="1"/>
    <col min="4752" max="4752" width="6.42578125" style="1" customWidth="1"/>
    <col min="4753" max="4753" width="7.85546875" style="1" customWidth="1"/>
    <col min="4754" max="4756" width="0" style="1" hidden="1" customWidth="1"/>
    <col min="4757" max="4757" width="0.85546875" style="1" customWidth="1"/>
    <col min="4758" max="4759" width="6.42578125" style="1" customWidth="1"/>
    <col min="4760" max="4788" width="0" style="1" hidden="1" customWidth="1"/>
    <col min="4789" max="4802" width="9.140625" style="1" customWidth="1"/>
    <col min="4803" max="4998" width="9.140625" style="1"/>
    <col min="4999" max="4999" width="67.140625" style="1" customWidth="1"/>
    <col min="5000" max="5000" width="49.85546875" style="1" customWidth="1"/>
    <col min="5001" max="5001" width="0.85546875" style="1" customWidth="1"/>
    <col min="5002" max="5002" width="7" style="1" customWidth="1"/>
    <col min="5003" max="5003" width="8.5703125" style="1" customWidth="1"/>
    <col min="5004" max="5006" width="0" style="1" hidden="1" customWidth="1"/>
    <col min="5007" max="5007" width="0.85546875" style="1" customWidth="1"/>
    <col min="5008" max="5008" width="6.42578125" style="1" customWidth="1"/>
    <col min="5009" max="5009" width="7.85546875" style="1" customWidth="1"/>
    <col min="5010" max="5012" width="0" style="1" hidden="1" customWidth="1"/>
    <col min="5013" max="5013" width="0.85546875" style="1" customWidth="1"/>
    <col min="5014" max="5015" width="6.42578125" style="1" customWidth="1"/>
    <col min="5016" max="5044" width="0" style="1" hidden="1" customWidth="1"/>
    <col min="5045" max="5058" width="9.140625" style="1" customWidth="1"/>
    <col min="5059" max="5254" width="9.140625" style="1"/>
    <col min="5255" max="5255" width="67.140625" style="1" customWidth="1"/>
    <col min="5256" max="5256" width="49.85546875" style="1" customWidth="1"/>
    <col min="5257" max="5257" width="0.85546875" style="1" customWidth="1"/>
    <col min="5258" max="5258" width="7" style="1" customWidth="1"/>
    <col min="5259" max="5259" width="8.5703125" style="1" customWidth="1"/>
    <col min="5260" max="5262" width="0" style="1" hidden="1" customWidth="1"/>
    <col min="5263" max="5263" width="0.85546875" style="1" customWidth="1"/>
    <col min="5264" max="5264" width="6.42578125" style="1" customWidth="1"/>
    <col min="5265" max="5265" width="7.85546875" style="1" customWidth="1"/>
    <col min="5266" max="5268" width="0" style="1" hidden="1" customWidth="1"/>
    <col min="5269" max="5269" width="0.85546875" style="1" customWidth="1"/>
    <col min="5270" max="5271" width="6.42578125" style="1" customWidth="1"/>
    <col min="5272" max="5300" width="0" style="1" hidden="1" customWidth="1"/>
    <col min="5301" max="5314" width="9.140625" style="1" customWidth="1"/>
    <col min="5315" max="5510" width="9.140625" style="1"/>
    <col min="5511" max="5511" width="67.140625" style="1" customWidth="1"/>
    <col min="5512" max="5512" width="49.85546875" style="1" customWidth="1"/>
    <col min="5513" max="5513" width="0.85546875" style="1" customWidth="1"/>
    <col min="5514" max="5514" width="7" style="1" customWidth="1"/>
    <col min="5515" max="5515" width="8.5703125" style="1" customWidth="1"/>
    <col min="5516" max="5518" width="0" style="1" hidden="1" customWidth="1"/>
    <col min="5519" max="5519" width="0.85546875" style="1" customWidth="1"/>
    <col min="5520" max="5520" width="6.42578125" style="1" customWidth="1"/>
    <col min="5521" max="5521" width="7.85546875" style="1" customWidth="1"/>
    <col min="5522" max="5524" width="0" style="1" hidden="1" customWidth="1"/>
    <col min="5525" max="5525" width="0.85546875" style="1" customWidth="1"/>
    <col min="5526" max="5527" width="6.42578125" style="1" customWidth="1"/>
    <col min="5528" max="5556" width="0" style="1" hidden="1" customWidth="1"/>
    <col min="5557" max="5570" width="9.140625" style="1" customWidth="1"/>
    <col min="5571" max="5766" width="9.140625" style="1"/>
    <col min="5767" max="5767" width="67.140625" style="1" customWidth="1"/>
    <col min="5768" max="5768" width="49.85546875" style="1" customWidth="1"/>
    <col min="5769" max="5769" width="0.85546875" style="1" customWidth="1"/>
    <col min="5770" max="5770" width="7" style="1" customWidth="1"/>
    <col min="5771" max="5771" width="8.5703125" style="1" customWidth="1"/>
    <col min="5772" max="5774" width="0" style="1" hidden="1" customWidth="1"/>
    <col min="5775" max="5775" width="0.85546875" style="1" customWidth="1"/>
    <col min="5776" max="5776" width="6.42578125" style="1" customWidth="1"/>
    <col min="5777" max="5777" width="7.85546875" style="1" customWidth="1"/>
    <col min="5778" max="5780" width="0" style="1" hidden="1" customWidth="1"/>
    <col min="5781" max="5781" width="0.85546875" style="1" customWidth="1"/>
    <col min="5782" max="5783" width="6.42578125" style="1" customWidth="1"/>
    <col min="5784" max="5812" width="0" style="1" hidden="1" customWidth="1"/>
    <col min="5813" max="5826" width="9.140625" style="1" customWidth="1"/>
    <col min="5827" max="6022" width="9.140625" style="1"/>
    <col min="6023" max="6023" width="67.140625" style="1" customWidth="1"/>
    <col min="6024" max="6024" width="49.85546875" style="1" customWidth="1"/>
    <col min="6025" max="6025" width="0.85546875" style="1" customWidth="1"/>
    <col min="6026" max="6026" width="7" style="1" customWidth="1"/>
    <col min="6027" max="6027" width="8.5703125" style="1" customWidth="1"/>
    <col min="6028" max="6030" width="0" style="1" hidden="1" customWidth="1"/>
    <col min="6031" max="6031" width="0.85546875" style="1" customWidth="1"/>
    <col min="6032" max="6032" width="6.42578125" style="1" customWidth="1"/>
    <col min="6033" max="6033" width="7.85546875" style="1" customWidth="1"/>
    <col min="6034" max="6036" width="0" style="1" hidden="1" customWidth="1"/>
    <col min="6037" max="6037" width="0.85546875" style="1" customWidth="1"/>
    <col min="6038" max="6039" width="6.42578125" style="1" customWidth="1"/>
    <col min="6040" max="6068" width="0" style="1" hidden="1" customWidth="1"/>
    <col min="6069" max="6082" width="9.140625" style="1" customWidth="1"/>
    <col min="6083" max="6278" width="9.140625" style="1"/>
    <col min="6279" max="6279" width="67.140625" style="1" customWidth="1"/>
    <col min="6280" max="6280" width="49.85546875" style="1" customWidth="1"/>
    <col min="6281" max="6281" width="0.85546875" style="1" customWidth="1"/>
    <col min="6282" max="6282" width="7" style="1" customWidth="1"/>
    <col min="6283" max="6283" width="8.5703125" style="1" customWidth="1"/>
    <col min="6284" max="6286" width="0" style="1" hidden="1" customWidth="1"/>
    <col min="6287" max="6287" width="0.85546875" style="1" customWidth="1"/>
    <col min="6288" max="6288" width="6.42578125" style="1" customWidth="1"/>
    <col min="6289" max="6289" width="7.85546875" style="1" customWidth="1"/>
    <col min="6290" max="6292" width="0" style="1" hidden="1" customWidth="1"/>
    <col min="6293" max="6293" width="0.85546875" style="1" customWidth="1"/>
    <col min="6294" max="6295" width="6.42578125" style="1" customWidth="1"/>
    <col min="6296" max="6324" width="0" style="1" hidden="1" customWidth="1"/>
    <col min="6325" max="6338" width="9.140625" style="1" customWidth="1"/>
    <col min="6339" max="6534" width="9.140625" style="1"/>
    <col min="6535" max="6535" width="67.140625" style="1" customWidth="1"/>
    <col min="6536" max="6536" width="49.85546875" style="1" customWidth="1"/>
    <col min="6537" max="6537" width="0.85546875" style="1" customWidth="1"/>
    <col min="6538" max="6538" width="7" style="1" customWidth="1"/>
    <col min="6539" max="6539" width="8.5703125" style="1" customWidth="1"/>
    <col min="6540" max="6542" width="0" style="1" hidden="1" customWidth="1"/>
    <col min="6543" max="6543" width="0.85546875" style="1" customWidth="1"/>
    <col min="6544" max="6544" width="6.42578125" style="1" customWidth="1"/>
    <col min="6545" max="6545" width="7.85546875" style="1" customWidth="1"/>
    <col min="6546" max="6548" width="0" style="1" hidden="1" customWidth="1"/>
    <col min="6549" max="6549" width="0.85546875" style="1" customWidth="1"/>
    <col min="6550" max="6551" width="6.42578125" style="1" customWidth="1"/>
    <col min="6552" max="6580" width="0" style="1" hidden="1" customWidth="1"/>
    <col min="6581" max="6594" width="9.140625" style="1" customWidth="1"/>
    <col min="6595" max="6790" width="9.140625" style="1"/>
    <col min="6791" max="6791" width="67.140625" style="1" customWidth="1"/>
    <col min="6792" max="6792" width="49.85546875" style="1" customWidth="1"/>
    <col min="6793" max="6793" width="0.85546875" style="1" customWidth="1"/>
    <col min="6794" max="6794" width="7" style="1" customWidth="1"/>
    <col min="6795" max="6795" width="8.5703125" style="1" customWidth="1"/>
    <col min="6796" max="6798" width="0" style="1" hidden="1" customWidth="1"/>
    <col min="6799" max="6799" width="0.85546875" style="1" customWidth="1"/>
    <col min="6800" max="6800" width="6.42578125" style="1" customWidth="1"/>
    <col min="6801" max="6801" width="7.85546875" style="1" customWidth="1"/>
    <col min="6802" max="6804" width="0" style="1" hidden="1" customWidth="1"/>
    <col min="6805" max="6805" width="0.85546875" style="1" customWidth="1"/>
    <col min="6806" max="6807" width="6.42578125" style="1" customWidth="1"/>
    <col min="6808" max="6836" width="0" style="1" hidden="1" customWidth="1"/>
    <col min="6837" max="6850" width="9.140625" style="1" customWidth="1"/>
    <col min="6851" max="7046" width="9.140625" style="1"/>
    <col min="7047" max="7047" width="67.140625" style="1" customWidth="1"/>
    <col min="7048" max="7048" width="49.85546875" style="1" customWidth="1"/>
    <col min="7049" max="7049" width="0.85546875" style="1" customWidth="1"/>
    <col min="7050" max="7050" width="7" style="1" customWidth="1"/>
    <col min="7051" max="7051" width="8.5703125" style="1" customWidth="1"/>
    <col min="7052" max="7054" width="0" style="1" hidden="1" customWidth="1"/>
    <col min="7055" max="7055" width="0.85546875" style="1" customWidth="1"/>
    <col min="7056" max="7056" width="6.42578125" style="1" customWidth="1"/>
    <col min="7057" max="7057" width="7.85546875" style="1" customWidth="1"/>
    <col min="7058" max="7060" width="0" style="1" hidden="1" customWidth="1"/>
    <col min="7061" max="7061" width="0.85546875" style="1" customWidth="1"/>
    <col min="7062" max="7063" width="6.42578125" style="1" customWidth="1"/>
    <col min="7064" max="7092" width="0" style="1" hidden="1" customWidth="1"/>
    <col min="7093" max="7106" width="9.140625" style="1" customWidth="1"/>
    <col min="7107" max="7302" width="9.140625" style="1"/>
    <col min="7303" max="7303" width="67.140625" style="1" customWidth="1"/>
    <col min="7304" max="7304" width="49.85546875" style="1" customWidth="1"/>
    <col min="7305" max="7305" width="0.85546875" style="1" customWidth="1"/>
    <col min="7306" max="7306" width="7" style="1" customWidth="1"/>
    <col min="7307" max="7307" width="8.5703125" style="1" customWidth="1"/>
    <col min="7308" max="7310" width="0" style="1" hidden="1" customWidth="1"/>
    <col min="7311" max="7311" width="0.85546875" style="1" customWidth="1"/>
    <col min="7312" max="7312" width="6.42578125" style="1" customWidth="1"/>
    <col min="7313" max="7313" width="7.85546875" style="1" customWidth="1"/>
    <col min="7314" max="7316" width="0" style="1" hidden="1" customWidth="1"/>
    <col min="7317" max="7317" width="0.85546875" style="1" customWidth="1"/>
    <col min="7318" max="7319" width="6.42578125" style="1" customWidth="1"/>
    <col min="7320" max="7348" width="0" style="1" hidden="1" customWidth="1"/>
    <col min="7349" max="7362" width="9.140625" style="1" customWidth="1"/>
    <col min="7363" max="7558" width="9.140625" style="1"/>
    <col min="7559" max="7559" width="67.140625" style="1" customWidth="1"/>
    <col min="7560" max="7560" width="49.85546875" style="1" customWidth="1"/>
    <col min="7561" max="7561" width="0.85546875" style="1" customWidth="1"/>
    <col min="7562" max="7562" width="7" style="1" customWidth="1"/>
    <col min="7563" max="7563" width="8.5703125" style="1" customWidth="1"/>
    <col min="7564" max="7566" width="0" style="1" hidden="1" customWidth="1"/>
    <col min="7567" max="7567" width="0.85546875" style="1" customWidth="1"/>
    <col min="7568" max="7568" width="6.42578125" style="1" customWidth="1"/>
    <col min="7569" max="7569" width="7.85546875" style="1" customWidth="1"/>
    <col min="7570" max="7572" width="0" style="1" hidden="1" customWidth="1"/>
    <col min="7573" max="7573" width="0.85546875" style="1" customWidth="1"/>
    <col min="7574" max="7575" width="6.42578125" style="1" customWidth="1"/>
    <col min="7576" max="7604" width="0" style="1" hidden="1" customWidth="1"/>
    <col min="7605" max="7618" width="9.140625" style="1" customWidth="1"/>
    <col min="7619" max="7814" width="9.140625" style="1"/>
    <col min="7815" max="7815" width="67.140625" style="1" customWidth="1"/>
    <col min="7816" max="7816" width="49.85546875" style="1" customWidth="1"/>
    <col min="7817" max="7817" width="0.85546875" style="1" customWidth="1"/>
    <col min="7818" max="7818" width="7" style="1" customWidth="1"/>
    <col min="7819" max="7819" width="8.5703125" style="1" customWidth="1"/>
    <col min="7820" max="7822" width="0" style="1" hidden="1" customWidth="1"/>
    <col min="7823" max="7823" width="0.85546875" style="1" customWidth="1"/>
    <col min="7824" max="7824" width="6.42578125" style="1" customWidth="1"/>
    <col min="7825" max="7825" width="7.85546875" style="1" customWidth="1"/>
    <col min="7826" max="7828" width="0" style="1" hidden="1" customWidth="1"/>
    <col min="7829" max="7829" width="0.85546875" style="1" customWidth="1"/>
    <col min="7830" max="7831" width="6.42578125" style="1" customWidth="1"/>
    <col min="7832" max="7860" width="0" style="1" hidden="1" customWidth="1"/>
    <col min="7861" max="7874" width="9.140625" style="1" customWidth="1"/>
    <col min="7875" max="8070" width="9.140625" style="1"/>
    <col min="8071" max="8071" width="67.140625" style="1" customWidth="1"/>
    <col min="8072" max="8072" width="49.85546875" style="1" customWidth="1"/>
    <col min="8073" max="8073" width="0.85546875" style="1" customWidth="1"/>
    <col min="8074" max="8074" width="7" style="1" customWidth="1"/>
    <col min="8075" max="8075" width="8.5703125" style="1" customWidth="1"/>
    <col min="8076" max="8078" width="0" style="1" hidden="1" customWidth="1"/>
    <col min="8079" max="8079" width="0.85546875" style="1" customWidth="1"/>
    <col min="8080" max="8080" width="6.42578125" style="1" customWidth="1"/>
    <col min="8081" max="8081" width="7.85546875" style="1" customWidth="1"/>
    <col min="8082" max="8084" width="0" style="1" hidden="1" customWidth="1"/>
    <col min="8085" max="8085" width="0.85546875" style="1" customWidth="1"/>
    <col min="8086" max="8087" width="6.42578125" style="1" customWidth="1"/>
    <col min="8088" max="8116" width="0" style="1" hidden="1" customWidth="1"/>
    <col min="8117" max="8130" width="9.140625" style="1" customWidth="1"/>
    <col min="8131" max="8326" width="9.140625" style="1"/>
    <col min="8327" max="8327" width="67.140625" style="1" customWidth="1"/>
    <col min="8328" max="8328" width="49.85546875" style="1" customWidth="1"/>
    <col min="8329" max="8329" width="0.85546875" style="1" customWidth="1"/>
    <col min="8330" max="8330" width="7" style="1" customWidth="1"/>
    <col min="8331" max="8331" width="8.5703125" style="1" customWidth="1"/>
    <col min="8332" max="8334" width="0" style="1" hidden="1" customWidth="1"/>
    <col min="8335" max="8335" width="0.85546875" style="1" customWidth="1"/>
    <col min="8336" max="8336" width="6.42578125" style="1" customWidth="1"/>
    <col min="8337" max="8337" width="7.85546875" style="1" customWidth="1"/>
    <col min="8338" max="8340" width="0" style="1" hidden="1" customWidth="1"/>
    <col min="8341" max="8341" width="0.85546875" style="1" customWidth="1"/>
    <col min="8342" max="8343" width="6.42578125" style="1" customWidth="1"/>
    <col min="8344" max="8372" width="0" style="1" hidden="1" customWidth="1"/>
    <col min="8373" max="8386" width="9.140625" style="1" customWidth="1"/>
    <col min="8387" max="8582" width="9.140625" style="1"/>
    <col min="8583" max="8583" width="67.140625" style="1" customWidth="1"/>
    <col min="8584" max="8584" width="49.85546875" style="1" customWidth="1"/>
    <col min="8585" max="8585" width="0.85546875" style="1" customWidth="1"/>
    <col min="8586" max="8586" width="7" style="1" customWidth="1"/>
    <col min="8587" max="8587" width="8.5703125" style="1" customWidth="1"/>
    <col min="8588" max="8590" width="0" style="1" hidden="1" customWidth="1"/>
    <col min="8591" max="8591" width="0.85546875" style="1" customWidth="1"/>
    <col min="8592" max="8592" width="6.42578125" style="1" customWidth="1"/>
    <col min="8593" max="8593" width="7.85546875" style="1" customWidth="1"/>
    <col min="8594" max="8596" width="0" style="1" hidden="1" customWidth="1"/>
    <col min="8597" max="8597" width="0.85546875" style="1" customWidth="1"/>
    <col min="8598" max="8599" width="6.42578125" style="1" customWidth="1"/>
    <col min="8600" max="8628" width="0" style="1" hidden="1" customWidth="1"/>
    <col min="8629" max="8642" width="9.140625" style="1" customWidth="1"/>
    <col min="8643" max="8838" width="9.140625" style="1"/>
    <col min="8839" max="8839" width="67.140625" style="1" customWidth="1"/>
    <col min="8840" max="8840" width="49.85546875" style="1" customWidth="1"/>
    <col min="8841" max="8841" width="0.85546875" style="1" customWidth="1"/>
    <col min="8842" max="8842" width="7" style="1" customWidth="1"/>
    <col min="8843" max="8843" width="8.5703125" style="1" customWidth="1"/>
    <col min="8844" max="8846" width="0" style="1" hidden="1" customWidth="1"/>
    <col min="8847" max="8847" width="0.85546875" style="1" customWidth="1"/>
    <col min="8848" max="8848" width="6.42578125" style="1" customWidth="1"/>
    <col min="8849" max="8849" width="7.85546875" style="1" customWidth="1"/>
    <col min="8850" max="8852" width="0" style="1" hidden="1" customWidth="1"/>
    <col min="8853" max="8853" width="0.85546875" style="1" customWidth="1"/>
    <col min="8854" max="8855" width="6.42578125" style="1" customWidth="1"/>
    <col min="8856" max="8884" width="0" style="1" hidden="1" customWidth="1"/>
    <col min="8885" max="8898" width="9.140625" style="1" customWidth="1"/>
    <col min="8899" max="9094" width="9.140625" style="1"/>
    <col min="9095" max="9095" width="67.140625" style="1" customWidth="1"/>
    <col min="9096" max="9096" width="49.85546875" style="1" customWidth="1"/>
    <col min="9097" max="9097" width="0.85546875" style="1" customWidth="1"/>
    <col min="9098" max="9098" width="7" style="1" customWidth="1"/>
    <col min="9099" max="9099" width="8.5703125" style="1" customWidth="1"/>
    <col min="9100" max="9102" width="0" style="1" hidden="1" customWidth="1"/>
    <col min="9103" max="9103" width="0.85546875" style="1" customWidth="1"/>
    <col min="9104" max="9104" width="6.42578125" style="1" customWidth="1"/>
    <col min="9105" max="9105" width="7.85546875" style="1" customWidth="1"/>
    <col min="9106" max="9108" width="0" style="1" hidden="1" customWidth="1"/>
    <col min="9109" max="9109" width="0.85546875" style="1" customWidth="1"/>
    <col min="9110" max="9111" width="6.42578125" style="1" customWidth="1"/>
    <col min="9112" max="9140" width="0" style="1" hidden="1" customWidth="1"/>
    <col min="9141" max="9154" width="9.140625" style="1" customWidth="1"/>
    <col min="9155" max="9350" width="9.140625" style="1"/>
    <col min="9351" max="9351" width="67.140625" style="1" customWidth="1"/>
    <col min="9352" max="9352" width="49.85546875" style="1" customWidth="1"/>
    <col min="9353" max="9353" width="0.85546875" style="1" customWidth="1"/>
    <col min="9354" max="9354" width="7" style="1" customWidth="1"/>
    <col min="9355" max="9355" width="8.5703125" style="1" customWidth="1"/>
    <col min="9356" max="9358" width="0" style="1" hidden="1" customWidth="1"/>
    <col min="9359" max="9359" width="0.85546875" style="1" customWidth="1"/>
    <col min="9360" max="9360" width="6.42578125" style="1" customWidth="1"/>
    <col min="9361" max="9361" width="7.85546875" style="1" customWidth="1"/>
    <col min="9362" max="9364" width="0" style="1" hidden="1" customWidth="1"/>
    <col min="9365" max="9365" width="0.85546875" style="1" customWidth="1"/>
    <col min="9366" max="9367" width="6.42578125" style="1" customWidth="1"/>
    <col min="9368" max="9396" width="0" style="1" hidden="1" customWidth="1"/>
    <col min="9397" max="9410" width="9.140625" style="1" customWidth="1"/>
    <col min="9411" max="9606" width="9.140625" style="1"/>
    <col min="9607" max="9607" width="67.140625" style="1" customWidth="1"/>
    <col min="9608" max="9608" width="49.85546875" style="1" customWidth="1"/>
    <col min="9609" max="9609" width="0.85546875" style="1" customWidth="1"/>
    <col min="9610" max="9610" width="7" style="1" customWidth="1"/>
    <col min="9611" max="9611" width="8.5703125" style="1" customWidth="1"/>
    <col min="9612" max="9614" width="0" style="1" hidden="1" customWidth="1"/>
    <col min="9615" max="9615" width="0.85546875" style="1" customWidth="1"/>
    <col min="9616" max="9616" width="6.42578125" style="1" customWidth="1"/>
    <col min="9617" max="9617" width="7.85546875" style="1" customWidth="1"/>
    <col min="9618" max="9620" width="0" style="1" hidden="1" customWidth="1"/>
    <col min="9621" max="9621" width="0.85546875" style="1" customWidth="1"/>
    <col min="9622" max="9623" width="6.42578125" style="1" customWidth="1"/>
    <col min="9624" max="9652" width="0" style="1" hidden="1" customWidth="1"/>
    <col min="9653" max="9666" width="9.140625" style="1" customWidth="1"/>
    <col min="9667" max="9862" width="9.140625" style="1"/>
    <col min="9863" max="9863" width="67.140625" style="1" customWidth="1"/>
    <col min="9864" max="9864" width="49.85546875" style="1" customWidth="1"/>
    <col min="9865" max="9865" width="0.85546875" style="1" customWidth="1"/>
    <col min="9866" max="9866" width="7" style="1" customWidth="1"/>
    <col min="9867" max="9867" width="8.5703125" style="1" customWidth="1"/>
    <col min="9868" max="9870" width="0" style="1" hidden="1" customWidth="1"/>
    <col min="9871" max="9871" width="0.85546875" style="1" customWidth="1"/>
    <col min="9872" max="9872" width="6.42578125" style="1" customWidth="1"/>
    <col min="9873" max="9873" width="7.85546875" style="1" customWidth="1"/>
    <col min="9874" max="9876" width="0" style="1" hidden="1" customWidth="1"/>
    <col min="9877" max="9877" width="0.85546875" style="1" customWidth="1"/>
    <col min="9878" max="9879" width="6.42578125" style="1" customWidth="1"/>
    <col min="9880" max="9908" width="0" style="1" hidden="1" customWidth="1"/>
    <col min="9909" max="9922" width="9.140625" style="1" customWidth="1"/>
    <col min="9923" max="10118" width="9.140625" style="1"/>
    <col min="10119" max="10119" width="67.140625" style="1" customWidth="1"/>
    <col min="10120" max="10120" width="49.85546875" style="1" customWidth="1"/>
    <col min="10121" max="10121" width="0.85546875" style="1" customWidth="1"/>
    <col min="10122" max="10122" width="7" style="1" customWidth="1"/>
    <col min="10123" max="10123" width="8.5703125" style="1" customWidth="1"/>
    <col min="10124" max="10126" width="0" style="1" hidden="1" customWidth="1"/>
    <col min="10127" max="10127" width="0.85546875" style="1" customWidth="1"/>
    <col min="10128" max="10128" width="6.42578125" style="1" customWidth="1"/>
    <col min="10129" max="10129" width="7.85546875" style="1" customWidth="1"/>
    <col min="10130" max="10132" width="0" style="1" hidden="1" customWidth="1"/>
    <col min="10133" max="10133" width="0.85546875" style="1" customWidth="1"/>
    <col min="10134" max="10135" width="6.42578125" style="1" customWidth="1"/>
    <col min="10136" max="10164" width="0" style="1" hidden="1" customWidth="1"/>
    <col min="10165" max="10178" width="9.140625" style="1" customWidth="1"/>
    <col min="10179" max="10374" width="9.140625" style="1"/>
    <col min="10375" max="10375" width="67.140625" style="1" customWidth="1"/>
    <col min="10376" max="10376" width="49.85546875" style="1" customWidth="1"/>
    <col min="10377" max="10377" width="0.85546875" style="1" customWidth="1"/>
    <col min="10378" max="10378" width="7" style="1" customWidth="1"/>
    <col min="10379" max="10379" width="8.5703125" style="1" customWidth="1"/>
    <col min="10380" max="10382" width="0" style="1" hidden="1" customWidth="1"/>
    <col min="10383" max="10383" width="0.85546875" style="1" customWidth="1"/>
    <col min="10384" max="10384" width="6.42578125" style="1" customWidth="1"/>
    <col min="10385" max="10385" width="7.85546875" style="1" customWidth="1"/>
    <col min="10386" max="10388" width="0" style="1" hidden="1" customWidth="1"/>
    <col min="10389" max="10389" width="0.85546875" style="1" customWidth="1"/>
    <col min="10390" max="10391" width="6.42578125" style="1" customWidth="1"/>
    <col min="10392" max="10420" width="0" style="1" hidden="1" customWidth="1"/>
    <col min="10421" max="10434" width="9.140625" style="1" customWidth="1"/>
    <col min="10435" max="10630" width="9.140625" style="1"/>
    <col min="10631" max="10631" width="67.140625" style="1" customWidth="1"/>
    <col min="10632" max="10632" width="49.85546875" style="1" customWidth="1"/>
    <col min="10633" max="10633" width="0.85546875" style="1" customWidth="1"/>
    <col min="10634" max="10634" width="7" style="1" customWidth="1"/>
    <col min="10635" max="10635" width="8.5703125" style="1" customWidth="1"/>
    <col min="10636" max="10638" width="0" style="1" hidden="1" customWidth="1"/>
    <col min="10639" max="10639" width="0.85546875" style="1" customWidth="1"/>
    <col min="10640" max="10640" width="6.42578125" style="1" customWidth="1"/>
    <col min="10641" max="10641" width="7.85546875" style="1" customWidth="1"/>
    <col min="10642" max="10644" width="0" style="1" hidden="1" customWidth="1"/>
    <col min="10645" max="10645" width="0.85546875" style="1" customWidth="1"/>
    <col min="10646" max="10647" width="6.42578125" style="1" customWidth="1"/>
    <col min="10648" max="10676" width="0" style="1" hidden="1" customWidth="1"/>
    <col min="10677" max="10690" width="9.140625" style="1" customWidth="1"/>
    <col min="10691" max="10886" width="9.140625" style="1"/>
    <col min="10887" max="10887" width="67.140625" style="1" customWidth="1"/>
    <col min="10888" max="10888" width="49.85546875" style="1" customWidth="1"/>
    <col min="10889" max="10889" width="0.85546875" style="1" customWidth="1"/>
    <col min="10890" max="10890" width="7" style="1" customWidth="1"/>
    <col min="10891" max="10891" width="8.5703125" style="1" customWidth="1"/>
    <col min="10892" max="10894" width="0" style="1" hidden="1" customWidth="1"/>
    <col min="10895" max="10895" width="0.85546875" style="1" customWidth="1"/>
    <col min="10896" max="10896" width="6.42578125" style="1" customWidth="1"/>
    <col min="10897" max="10897" width="7.85546875" style="1" customWidth="1"/>
    <col min="10898" max="10900" width="0" style="1" hidden="1" customWidth="1"/>
    <col min="10901" max="10901" width="0.85546875" style="1" customWidth="1"/>
    <col min="10902" max="10903" width="6.42578125" style="1" customWidth="1"/>
    <col min="10904" max="10932" width="0" style="1" hidden="1" customWidth="1"/>
    <col min="10933" max="10946" width="9.140625" style="1" customWidth="1"/>
    <col min="10947" max="11142" width="9.140625" style="1"/>
    <col min="11143" max="11143" width="67.140625" style="1" customWidth="1"/>
    <col min="11144" max="11144" width="49.85546875" style="1" customWidth="1"/>
    <col min="11145" max="11145" width="0.85546875" style="1" customWidth="1"/>
    <col min="11146" max="11146" width="7" style="1" customWidth="1"/>
    <col min="11147" max="11147" width="8.5703125" style="1" customWidth="1"/>
    <col min="11148" max="11150" width="0" style="1" hidden="1" customWidth="1"/>
    <col min="11151" max="11151" width="0.85546875" style="1" customWidth="1"/>
    <col min="11152" max="11152" width="6.42578125" style="1" customWidth="1"/>
    <col min="11153" max="11153" width="7.85546875" style="1" customWidth="1"/>
    <col min="11154" max="11156" width="0" style="1" hidden="1" customWidth="1"/>
    <col min="11157" max="11157" width="0.85546875" style="1" customWidth="1"/>
    <col min="11158" max="11159" width="6.42578125" style="1" customWidth="1"/>
    <col min="11160" max="11188" width="0" style="1" hidden="1" customWidth="1"/>
    <col min="11189" max="11202" width="9.140625" style="1" customWidth="1"/>
    <col min="11203" max="11398" width="9.140625" style="1"/>
    <col min="11399" max="11399" width="67.140625" style="1" customWidth="1"/>
    <col min="11400" max="11400" width="49.85546875" style="1" customWidth="1"/>
    <col min="11401" max="11401" width="0.85546875" style="1" customWidth="1"/>
    <col min="11402" max="11402" width="7" style="1" customWidth="1"/>
    <col min="11403" max="11403" width="8.5703125" style="1" customWidth="1"/>
    <col min="11404" max="11406" width="0" style="1" hidden="1" customWidth="1"/>
    <col min="11407" max="11407" width="0.85546875" style="1" customWidth="1"/>
    <col min="11408" max="11408" width="6.42578125" style="1" customWidth="1"/>
    <col min="11409" max="11409" width="7.85546875" style="1" customWidth="1"/>
    <col min="11410" max="11412" width="0" style="1" hidden="1" customWidth="1"/>
    <col min="11413" max="11413" width="0.85546875" style="1" customWidth="1"/>
    <col min="11414" max="11415" width="6.42578125" style="1" customWidth="1"/>
    <col min="11416" max="11444" width="0" style="1" hidden="1" customWidth="1"/>
    <col min="11445" max="11458" width="9.140625" style="1" customWidth="1"/>
    <col min="11459" max="11654" width="9.140625" style="1"/>
    <col min="11655" max="11655" width="67.140625" style="1" customWidth="1"/>
    <col min="11656" max="11656" width="49.85546875" style="1" customWidth="1"/>
    <col min="11657" max="11657" width="0.85546875" style="1" customWidth="1"/>
    <col min="11658" max="11658" width="7" style="1" customWidth="1"/>
    <col min="11659" max="11659" width="8.5703125" style="1" customWidth="1"/>
    <col min="11660" max="11662" width="0" style="1" hidden="1" customWidth="1"/>
    <col min="11663" max="11663" width="0.85546875" style="1" customWidth="1"/>
    <col min="11664" max="11664" width="6.42578125" style="1" customWidth="1"/>
    <col min="11665" max="11665" width="7.85546875" style="1" customWidth="1"/>
    <col min="11666" max="11668" width="0" style="1" hidden="1" customWidth="1"/>
    <col min="11669" max="11669" width="0.85546875" style="1" customWidth="1"/>
    <col min="11670" max="11671" width="6.42578125" style="1" customWidth="1"/>
    <col min="11672" max="11700" width="0" style="1" hidden="1" customWidth="1"/>
    <col min="11701" max="11714" width="9.140625" style="1" customWidth="1"/>
    <col min="11715" max="11910" width="9.140625" style="1"/>
    <col min="11911" max="11911" width="67.140625" style="1" customWidth="1"/>
    <col min="11912" max="11912" width="49.85546875" style="1" customWidth="1"/>
    <col min="11913" max="11913" width="0.85546875" style="1" customWidth="1"/>
    <col min="11914" max="11914" width="7" style="1" customWidth="1"/>
    <col min="11915" max="11915" width="8.5703125" style="1" customWidth="1"/>
    <col min="11916" max="11918" width="0" style="1" hidden="1" customWidth="1"/>
    <col min="11919" max="11919" width="0.85546875" style="1" customWidth="1"/>
    <col min="11920" max="11920" width="6.42578125" style="1" customWidth="1"/>
    <col min="11921" max="11921" width="7.85546875" style="1" customWidth="1"/>
    <col min="11922" max="11924" width="0" style="1" hidden="1" customWidth="1"/>
    <col min="11925" max="11925" width="0.85546875" style="1" customWidth="1"/>
    <col min="11926" max="11927" width="6.42578125" style="1" customWidth="1"/>
    <col min="11928" max="11956" width="0" style="1" hidden="1" customWidth="1"/>
    <col min="11957" max="11970" width="9.140625" style="1" customWidth="1"/>
    <col min="11971" max="12166" width="9.140625" style="1"/>
    <col min="12167" max="12167" width="67.140625" style="1" customWidth="1"/>
    <col min="12168" max="12168" width="49.85546875" style="1" customWidth="1"/>
    <col min="12169" max="12169" width="0.85546875" style="1" customWidth="1"/>
    <col min="12170" max="12170" width="7" style="1" customWidth="1"/>
    <col min="12171" max="12171" width="8.5703125" style="1" customWidth="1"/>
    <col min="12172" max="12174" width="0" style="1" hidden="1" customWidth="1"/>
    <col min="12175" max="12175" width="0.85546875" style="1" customWidth="1"/>
    <col min="12176" max="12176" width="6.42578125" style="1" customWidth="1"/>
    <col min="12177" max="12177" width="7.85546875" style="1" customWidth="1"/>
    <col min="12178" max="12180" width="0" style="1" hidden="1" customWidth="1"/>
    <col min="12181" max="12181" width="0.85546875" style="1" customWidth="1"/>
    <col min="12182" max="12183" width="6.42578125" style="1" customWidth="1"/>
    <col min="12184" max="12212" width="0" style="1" hidden="1" customWidth="1"/>
    <col min="12213" max="12226" width="9.140625" style="1" customWidth="1"/>
    <col min="12227" max="12422" width="9.140625" style="1"/>
    <col min="12423" max="12423" width="67.140625" style="1" customWidth="1"/>
    <col min="12424" max="12424" width="49.85546875" style="1" customWidth="1"/>
    <col min="12425" max="12425" width="0.85546875" style="1" customWidth="1"/>
    <col min="12426" max="12426" width="7" style="1" customWidth="1"/>
    <col min="12427" max="12427" width="8.5703125" style="1" customWidth="1"/>
    <col min="12428" max="12430" width="0" style="1" hidden="1" customWidth="1"/>
    <col min="12431" max="12431" width="0.85546875" style="1" customWidth="1"/>
    <col min="12432" max="12432" width="6.42578125" style="1" customWidth="1"/>
    <col min="12433" max="12433" width="7.85546875" style="1" customWidth="1"/>
    <col min="12434" max="12436" width="0" style="1" hidden="1" customWidth="1"/>
    <col min="12437" max="12437" width="0.85546875" style="1" customWidth="1"/>
    <col min="12438" max="12439" width="6.42578125" style="1" customWidth="1"/>
    <col min="12440" max="12468" width="0" style="1" hidden="1" customWidth="1"/>
    <col min="12469" max="12482" width="9.140625" style="1" customWidth="1"/>
    <col min="12483" max="12678" width="9.140625" style="1"/>
    <col min="12679" max="12679" width="67.140625" style="1" customWidth="1"/>
    <col min="12680" max="12680" width="49.85546875" style="1" customWidth="1"/>
    <col min="12681" max="12681" width="0.85546875" style="1" customWidth="1"/>
    <col min="12682" max="12682" width="7" style="1" customWidth="1"/>
    <col min="12683" max="12683" width="8.5703125" style="1" customWidth="1"/>
    <col min="12684" max="12686" width="0" style="1" hidden="1" customWidth="1"/>
    <col min="12687" max="12687" width="0.85546875" style="1" customWidth="1"/>
    <col min="12688" max="12688" width="6.42578125" style="1" customWidth="1"/>
    <col min="12689" max="12689" width="7.85546875" style="1" customWidth="1"/>
    <col min="12690" max="12692" width="0" style="1" hidden="1" customWidth="1"/>
    <col min="12693" max="12693" width="0.85546875" style="1" customWidth="1"/>
    <col min="12694" max="12695" width="6.42578125" style="1" customWidth="1"/>
    <col min="12696" max="12724" width="0" style="1" hidden="1" customWidth="1"/>
    <col min="12725" max="12738" width="9.140625" style="1" customWidth="1"/>
    <col min="12739" max="12934" width="9.140625" style="1"/>
    <col min="12935" max="12935" width="67.140625" style="1" customWidth="1"/>
    <col min="12936" max="12936" width="49.85546875" style="1" customWidth="1"/>
    <col min="12937" max="12937" width="0.85546875" style="1" customWidth="1"/>
    <col min="12938" max="12938" width="7" style="1" customWidth="1"/>
    <col min="12939" max="12939" width="8.5703125" style="1" customWidth="1"/>
    <col min="12940" max="12942" width="0" style="1" hidden="1" customWidth="1"/>
    <col min="12943" max="12943" width="0.85546875" style="1" customWidth="1"/>
    <col min="12944" max="12944" width="6.42578125" style="1" customWidth="1"/>
    <col min="12945" max="12945" width="7.85546875" style="1" customWidth="1"/>
    <col min="12946" max="12948" width="0" style="1" hidden="1" customWidth="1"/>
    <col min="12949" max="12949" width="0.85546875" style="1" customWidth="1"/>
    <col min="12950" max="12951" width="6.42578125" style="1" customWidth="1"/>
    <col min="12952" max="12980" width="0" style="1" hidden="1" customWidth="1"/>
    <col min="12981" max="12994" width="9.140625" style="1" customWidth="1"/>
    <col min="12995" max="13190" width="9.140625" style="1"/>
    <col min="13191" max="13191" width="67.140625" style="1" customWidth="1"/>
    <col min="13192" max="13192" width="49.85546875" style="1" customWidth="1"/>
    <col min="13193" max="13193" width="0.85546875" style="1" customWidth="1"/>
    <col min="13194" max="13194" width="7" style="1" customWidth="1"/>
    <col min="13195" max="13195" width="8.5703125" style="1" customWidth="1"/>
    <col min="13196" max="13198" width="0" style="1" hidden="1" customWidth="1"/>
    <col min="13199" max="13199" width="0.85546875" style="1" customWidth="1"/>
    <col min="13200" max="13200" width="6.42578125" style="1" customWidth="1"/>
    <col min="13201" max="13201" width="7.85546875" style="1" customWidth="1"/>
    <col min="13202" max="13204" width="0" style="1" hidden="1" customWidth="1"/>
    <col min="13205" max="13205" width="0.85546875" style="1" customWidth="1"/>
    <col min="13206" max="13207" width="6.42578125" style="1" customWidth="1"/>
    <col min="13208" max="13236" width="0" style="1" hidden="1" customWidth="1"/>
    <col min="13237" max="13250" width="9.140625" style="1" customWidth="1"/>
    <col min="13251" max="13446" width="9.140625" style="1"/>
    <col min="13447" max="13447" width="67.140625" style="1" customWidth="1"/>
    <col min="13448" max="13448" width="49.85546875" style="1" customWidth="1"/>
    <col min="13449" max="13449" width="0.85546875" style="1" customWidth="1"/>
    <col min="13450" max="13450" width="7" style="1" customWidth="1"/>
    <col min="13451" max="13451" width="8.5703125" style="1" customWidth="1"/>
    <col min="13452" max="13454" width="0" style="1" hidden="1" customWidth="1"/>
    <col min="13455" max="13455" width="0.85546875" style="1" customWidth="1"/>
    <col min="13456" max="13456" width="6.42578125" style="1" customWidth="1"/>
    <col min="13457" max="13457" width="7.85546875" style="1" customWidth="1"/>
    <col min="13458" max="13460" width="0" style="1" hidden="1" customWidth="1"/>
    <col min="13461" max="13461" width="0.85546875" style="1" customWidth="1"/>
    <col min="13462" max="13463" width="6.42578125" style="1" customWidth="1"/>
    <col min="13464" max="13492" width="0" style="1" hidden="1" customWidth="1"/>
    <col min="13493" max="13506" width="9.140625" style="1" customWidth="1"/>
    <col min="13507" max="13702" width="9.140625" style="1"/>
    <col min="13703" max="13703" width="67.140625" style="1" customWidth="1"/>
    <col min="13704" max="13704" width="49.85546875" style="1" customWidth="1"/>
    <col min="13705" max="13705" width="0.85546875" style="1" customWidth="1"/>
    <col min="13706" max="13706" width="7" style="1" customWidth="1"/>
    <col min="13707" max="13707" width="8.5703125" style="1" customWidth="1"/>
    <col min="13708" max="13710" width="0" style="1" hidden="1" customWidth="1"/>
    <col min="13711" max="13711" width="0.85546875" style="1" customWidth="1"/>
    <col min="13712" max="13712" width="6.42578125" style="1" customWidth="1"/>
    <col min="13713" max="13713" width="7.85546875" style="1" customWidth="1"/>
    <col min="13714" max="13716" width="0" style="1" hidden="1" customWidth="1"/>
    <col min="13717" max="13717" width="0.85546875" style="1" customWidth="1"/>
    <col min="13718" max="13719" width="6.42578125" style="1" customWidth="1"/>
    <col min="13720" max="13748" width="0" style="1" hidden="1" customWidth="1"/>
    <col min="13749" max="13762" width="9.140625" style="1" customWidth="1"/>
    <col min="13763" max="13958" width="9.140625" style="1"/>
    <col min="13959" max="13959" width="67.140625" style="1" customWidth="1"/>
    <col min="13960" max="13960" width="49.85546875" style="1" customWidth="1"/>
    <col min="13961" max="13961" width="0.85546875" style="1" customWidth="1"/>
    <col min="13962" max="13962" width="7" style="1" customWidth="1"/>
    <col min="13963" max="13963" width="8.5703125" style="1" customWidth="1"/>
    <col min="13964" max="13966" width="0" style="1" hidden="1" customWidth="1"/>
    <col min="13967" max="13967" width="0.85546875" style="1" customWidth="1"/>
    <col min="13968" max="13968" width="6.42578125" style="1" customWidth="1"/>
    <col min="13969" max="13969" width="7.85546875" style="1" customWidth="1"/>
    <col min="13970" max="13972" width="0" style="1" hidden="1" customWidth="1"/>
    <col min="13973" max="13973" width="0.85546875" style="1" customWidth="1"/>
    <col min="13974" max="13975" width="6.42578125" style="1" customWidth="1"/>
    <col min="13976" max="14004" width="0" style="1" hidden="1" customWidth="1"/>
    <col min="14005" max="14018" width="9.140625" style="1" customWidth="1"/>
    <col min="14019" max="14214" width="9.140625" style="1"/>
    <col min="14215" max="14215" width="67.140625" style="1" customWidth="1"/>
    <col min="14216" max="14216" width="49.85546875" style="1" customWidth="1"/>
    <col min="14217" max="14217" width="0.85546875" style="1" customWidth="1"/>
    <col min="14218" max="14218" width="7" style="1" customWidth="1"/>
    <col min="14219" max="14219" width="8.5703125" style="1" customWidth="1"/>
    <col min="14220" max="14222" width="0" style="1" hidden="1" customWidth="1"/>
    <col min="14223" max="14223" width="0.85546875" style="1" customWidth="1"/>
    <col min="14224" max="14224" width="6.42578125" style="1" customWidth="1"/>
    <col min="14225" max="14225" width="7.85546875" style="1" customWidth="1"/>
    <col min="14226" max="14228" width="0" style="1" hidden="1" customWidth="1"/>
    <col min="14229" max="14229" width="0.85546875" style="1" customWidth="1"/>
    <col min="14230" max="14231" width="6.42578125" style="1" customWidth="1"/>
    <col min="14232" max="14260" width="0" style="1" hidden="1" customWidth="1"/>
    <col min="14261" max="14274" width="9.140625" style="1" customWidth="1"/>
    <col min="14275" max="14470" width="9.140625" style="1"/>
    <col min="14471" max="14471" width="67.140625" style="1" customWidth="1"/>
    <col min="14472" max="14472" width="49.85546875" style="1" customWidth="1"/>
    <col min="14473" max="14473" width="0.85546875" style="1" customWidth="1"/>
    <col min="14474" max="14474" width="7" style="1" customWidth="1"/>
    <col min="14475" max="14475" width="8.5703125" style="1" customWidth="1"/>
    <col min="14476" max="14478" width="0" style="1" hidden="1" customWidth="1"/>
    <col min="14479" max="14479" width="0.85546875" style="1" customWidth="1"/>
    <col min="14480" max="14480" width="6.42578125" style="1" customWidth="1"/>
    <col min="14481" max="14481" width="7.85546875" style="1" customWidth="1"/>
    <col min="14482" max="14484" width="0" style="1" hidden="1" customWidth="1"/>
    <col min="14485" max="14485" width="0.85546875" style="1" customWidth="1"/>
    <col min="14486" max="14487" width="6.42578125" style="1" customWidth="1"/>
    <col min="14488" max="14516" width="0" style="1" hidden="1" customWidth="1"/>
    <col min="14517" max="14530" width="9.140625" style="1" customWidth="1"/>
    <col min="14531" max="14726" width="9.140625" style="1"/>
    <col min="14727" max="14727" width="67.140625" style="1" customWidth="1"/>
    <col min="14728" max="14728" width="49.85546875" style="1" customWidth="1"/>
    <col min="14729" max="14729" width="0.85546875" style="1" customWidth="1"/>
    <col min="14730" max="14730" width="7" style="1" customWidth="1"/>
    <col min="14731" max="14731" width="8.5703125" style="1" customWidth="1"/>
    <col min="14732" max="14734" width="0" style="1" hidden="1" customWidth="1"/>
    <col min="14735" max="14735" width="0.85546875" style="1" customWidth="1"/>
    <col min="14736" max="14736" width="6.42578125" style="1" customWidth="1"/>
    <col min="14737" max="14737" width="7.85546875" style="1" customWidth="1"/>
    <col min="14738" max="14740" width="0" style="1" hidden="1" customWidth="1"/>
    <col min="14741" max="14741" width="0.85546875" style="1" customWidth="1"/>
    <col min="14742" max="14743" width="6.42578125" style="1" customWidth="1"/>
    <col min="14744" max="14772" width="0" style="1" hidden="1" customWidth="1"/>
    <col min="14773" max="14786" width="9.140625" style="1" customWidth="1"/>
    <col min="14787" max="14982" width="9.140625" style="1"/>
    <col min="14983" max="14983" width="67.140625" style="1" customWidth="1"/>
    <col min="14984" max="14984" width="49.85546875" style="1" customWidth="1"/>
    <col min="14985" max="14985" width="0.85546875" style="1" customWidth="1"/>
    <col min="14986" max="14986" width="7" style="1" customWidth="1"/>
    <col min="14987" max="14987" width="8.5703125" style="1" customWidth="1"/>
    <col min="14988" max="14990" width="0" style="1" hidden="1" customWidth="1"/>
    <col min="14991" max="14991" width="0.85546875" style="1" customWidth="1"/>
    <col min="14992" max="14992" width="6.42578125" style="1" customWidth="1"/>
    <col min="14993" max="14993" width="7.85546875" style="1" customWidth="1"/>
    <col min="14994" max="14996" width="0" style="1" hidden="1" customWidth="1"/>
    <col min="14997" max="14997" width="0.85546875" style="1" customWidth="1"/>
    <col min="14998" max="14999" width="6.42578125" style="1" customWidth="1"/>
    <col min="15000" max="15028" width="0" style="1" hidden="1" customWidth="1"/>
    <col min="15029" max="15042" width="9.140625" style="1" customWidth="1"/>
    <col min="15043" max="15238" width="9.140625" style="1"/>
    <col min="15239" max="15239" width="67.140625" style="1" customWidth="1"/>
    <col min="15240" max="15240" width="49.85546875" style="1" customWidth="1"/>
    <col min="15241" max="15241" width="0.85546875" style="1" customWidth="1"/>
    <col min="15242" max="15242" width="7" style="1" customWidth="1"/>
    <col min="15243" max="15243" width="8.5703125" style="1" customWidth="1"/>
    <col min="15244" max="15246" width="0" style="1" hidden="1" customWidth="1"/>
    <col min="15247" max="15247" width="0.85546875" style="1" customWidth="1"/>
    <col min="15248" max="15248" width="6.42578125" style="1" customWidth="1"/>
    <col min="15249" max="15249" width="7.85546875" style="1" customWidth="1"/>
    <col min="15250" max="15252" width="0" style="1" hidden="1" customWidth="1"/>
    <col min="15253" max="15253" width="0.85546875" style="1" customWidth="1"/>
    <col min="15254" max="15255" width="6.42578125" style="1" customWidth="1"/>
    <col min="15256" max="15284" width="0" style="1" hidden="1" customWidth="1"/>
    <col min="15285" max="15298" width="9.140625" style="1" customWidth="1"/>
    <col min="15299" max="15494" width="9.140625" style="1"/>
    <col min="15495" max="15495" width="67.140625" style="1" customWidth="1"/>
    <col min="15496" max="15496" width="49.85546875" style="1" customWidth="1"/>
    <col min="15497" max="15497" width="0.85546875" style="1" customWidth="1"/>
    <col min="15498" max="15498" width="7" style="1" customWidth="1"/>
    <col min="15499" max="15499" width="8.5703125" style="1" customWidth="1"/>
    <col min="15500" max="15502" width="0" style="1" hidden="1" customWidth="1"/>
    <col min="15503" max="15503" width="0.85546875" style="1" customWidth="1"/>
    <col min="15504" max="15504" width="6.42578125" style="1" customWidth="1"/>
    <col min="15505" max="15505" width="7.85546875" style="1" customWidth="1"/>
    <col min="15506" max="15508" width="0" style="1" hidden="1" customWidth="1"/>
    <col min="15509" max="15509" width="0.85546875" style="1" customWidth="1"/>
    <col min="15510" max="15511" width="6.42578125" style="1" customWidth="1"/>
    <col min="15512" max="15540" width="0" style="1" hidden="1" customWidth="1"/>
    <col min="15541" max="15554" width="9.140625" style="1" customWidth="1"/>
    <col min="15555" max="15750" width="9.140625" style="1"/>
    <col min="15751" max="15751" width="67.140625" style="1" customWidth="1"/>
    <col min="15752" max="15752" width="49.85546875" style="1" customWidth="1"/>
    <col min="15753" max="15753" width="0.85546875" style="1" customWidth="1"/>
    <col min="15754" max="15754" width="7" style="1" customWidth="1"/>
    <col min="15755" max="15755" width="8.5703125" style="1" customWidth="1"/>
    <col min="15756" max="15758" width="0" style="1" hidden="1" customWidth="1"/>
    <col min="15759" max="15759" width="0.85546875" style="1" customWidth="1"/>
    <col min="15760" max="15760" width="6.42578125" style="1" customWidth="1"/>
    <col min="15761" max="15761" width="7.85546875" style="1" customWidth="1"/>
    <col min="15762" max="15764" width="0" style="1" hidden="1" customWidth="1"/>
    <col min="15765" max="15765" width="0.85546875" style="1" customWidth="1"/>
    <col min="15766" max="15767" width="6.42578125" style="1" customWidth="1"/>
    <col min="15768" max="15796" width="0" style="1" hidden="1" customWidth="1"/>
    <col min="15797" max="15810" width="9.140625" style="1" customWidth="1"/>
    <col min="15811" max="16006" width="9.140625" style="1"/>
    <col min="16007" max="16007" width="67.140625" style="1" customWidth="1"/>
    <col min="16008" max="16008" width="49.85546875" style="1" customWidth="1"/>
    <col min="16009" max="16009" width="0.85546875" style="1" customWidth="1"/>
    <col min="16010" max="16010" width="7" style="1" customWidth="1"/>
    <col min="16011" max="16011" width="8.5703125" style="1" customWidth="1"/>
    <col min="16012" max="16014" width="0" style="1" hidden="1" customWidth="1"/>
    <col min="16015" max="16015" width="0.85546875" style="1" customWidth="1"/>
    <col min="16016" max="16016" width="6.42578125" style="1" customWidth="1"/>
    <col min="16017" max="16017" width="7.85546875" style="1" customWidth="1"/>
    <col min="16018" max="16020" width="0" style="1" hidden="1" customWidth="1"/>
    <col min="16021" max="16021" width="0.85546875" style="1" customWidth="1"/>
    <col min="16022" max="16023" width="6.42578125" style="1" customWidth="1"/>
    <col min="16024" max="16052" width="0" style="1" hidden="1" customWidth="1"/>
    <col min="16053" max="16066" width="9.140625" style="1" customWidth="1"/>
    <col min="16067" max="16384" width="9.140625" style="1"/>
  </cols>
  <sheetData>
    <row r="1" spans="1:16383" ht="24.95" customHeight="1" x14ac:dyDescent="0.2"/>
    <row r="2" spans="1:16383" ht="24.95" customHeight="1" x14ac:dyDescent="0.4">
      <c r="B2" s="3" t="s">
        <v>0</v>
      </c>
    </row>
    <row r="3" spans="1:16383" ht="24.95" customHeight="1" x14ac:dyDescent="0.35">
      <c r="B3" s="4" t="s">
        <v>1</v>
      </c>
    </row>
    <row r="4" spans="1:16383" ht="24.95" customHeight="1" x14ac:dyDescent="0.4">
      <c r="B4" s="3">
        <v>2009</v>
      </c>
      <c r="C4" s="5"/>
      <c r="D4" s="5" t="s">
        <v>2</v>
      </c>
      <c r="E4" s="5"/>
      <c r="F4" s="6"/>
      <c r="G4" s="6" t="s">
        <v>3</v>
      </c>
      <c r="H4" s="6"/>
      <c r="I4" s="7"/>
      <c r="J4" s="7" t="s">
        <v>4</v>
      </c>
      <c r="K4" s="7"/>
      <c r="L4" s="8"/>
      <c r="M4" s="8" t="s">
        <v>5</v>
      </c>
      <c r="N4" s="8"/>
      <c r="O4" s="9"/>
      <c r="P4" s="9" t="s">
        <v>6</v>
      </c>
      <c r="Q4" s="9"/>
      <c r="R4" s="5"/>
      <c r="S4" s="5" t="s">
        <v>7</v>
      </c>
      <c r="T4" s="5"/>
      <c r="U4" s="6"/>
      <c r="V4" s="6" t="s">
        <v>8</v>
      </c>
      <c r="W4" s="6"/>
      <c r="X4" s="7"/>
      <c r="Y4" s="7" t="s">
        <v>9</v>
      </c>
      <c r="Z4" s="7"/>
      <c r="AA4" s="8"/>
      <c r="AB4" s="8" t="s">
        <v>10</v>
      </c>
      <c r="AC4" s="8"/>
      <c r="AD4" s="9"/>
      <c r="AE4" s="9" t="s">
        <v>11</v>
      </c>
      <c r="AF4" s="9"/>
      <c r="AG4" s="6"/>
      <c r="AH4" s="6" t="s">
        <v>12</v>
      </c>
      <c r="AI4" s="6"/>
      <c r="AJ4" s="7"/>
      <c r="AK4" s="7" t="s">
        <v>13</v>
      </c>
      <c r="AL4" s="10"/>
    </row>
    <row r="5" spans="1:16383" ht="24.95" customHeight="1" x14ac:dyDescent="0.3">
      <c r="A5" s="11"/>
      <c r="B5" s="11"/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  <c r="XCT5" s="11"/>
      <c r="XCU5" s="11"/>
      <c r="XCV5" s="11"/>
      <c r="XCW5" s="11"/>
      <c r="XCX5" s="11"/>
      <c r="XCY5" s="11"/>
      <c r="XCZ5" s="11"/>
      <c r="XDA5" s="11"/>
      <c r="XDB5" s="11"/>
      <c r="XDC5" s="11"/>
      <c r="XDD5" s="11"/>
      <c r="XDE5" s="11"/>
      <c r="XDF5" s="11"/>
      <c r="XDG5" s="11"/>
      <c r="XDH5" s="11"/>
      <c r="XDI5" s="11"/>
      <c r="XDJ5" s="11"/>
      <c r="XDK5" s="11"/>
      <c r="XDL5" s="11"/>
      <c r="XDM5" s="11"/>
      <c r="XDN5" s="11"/>
      <c r="XDO5" s="11"/>
      <c r="XDP5" s="11"/>
      <c r="XDQ5" s="11"/>
      <c r="XDR5" s="11"/>
      <c r="XDS5" s="11"/>
      <c r="XDT5" s="11"/>
      <c r="XDU5" s="11"/>
      <c r="XDV5" s="11"/>
      <c r="XDW5" s="11"/>
      <c r="XDX5" s="11"/>
      <c r="XDY5" s="11"/>
      <c r="XDZ5" s="11"/>
      <c r="XEA5" s="11"/>
      <c r="XEB5" s="11"/>
      <c r="XEC5" s="11"/>
      <c r="XED5" s="11"/>
      <c r="XEE5" s="11"/>
      <c r="XEF5" s="11"/>
      <c r="XEG5" s="11"/>
      <c r="XEH5" s="11"/>
      <c r="XEI5" s="11"/>
      <c r="XEJ5" s="11"/>
      <c r="XEK5" s="11"/>
      <c r="XEL5" s="11"/>
      <c r="XEM5" s="11"/>
      <c r="XEN5" s="11"/>
      <c r="XEO5" s="11"/>
      <c r="XEP5" s="11"/>
      <c r="XEQ5" s="11"/>
      <c r="XER5" s="11"/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pans="1:16383" s="11" customFormat="1" ht="18.75" customHeight="1" x14ac:dyDescent="0.3">
      <c r="A6" s="13" t="s">
        <v>17</v>
      </c>
      <c r="B6" s="14" t="s">
        <v>18</v>
      </c>
      <c r="C6" s="15">
        <f>SUM(C7:C10)</f>
        <v>3311.9733617056422</v>
      </c>
      <c r="D6" s="15">
        <f>SUM(D7:D10)</f>
        <v>3799.0613655322891</v>
      </c>
      <c r="E6" s="15">
        <f>+C6-D6</f>
        <v>-487.08800382664685</v>
      </c>
      <c r="F6" s="15">
        <f>SUM(F7:F10)</f>
        <v>6863.8552703508394</v>
      </c>
      <c r="G6" s="15">
        <f>SUM(G7:G10)</f>
        <v>7577.4840393895929</v>
      </c>
      <c r="H6" s="15">
        <f>+F6-G6</f>
        <v>-713.62876903875349</v>
      </c>
      <c r="I6" s="15">
        <f>SUM(I7:I10)</f>
        <v>10811.108593563073</v>
      </c>
      <c r="J6" s="15">
        <f>SUM(J7:J10)</f>
        <v>11841.656836330736</v>
      </c>
      <c r="K6" s="15">
        <f>+I6-J6</f>
        <v>-1030.5482427676634</v>
      </c>
      <c r="L6" s="15">
        <f>SUM(L7:L10)</f>
        <v>14657.881169963208</v>
      </c>
      <c r="M6" s="15">
        <f>SUM(M7:M10)</f>
        <v>15712.827368301547</v>
      </c>
      <c r="N6" s="15">
        <f>+L6-M6</f>
        <v>-1054.9461983383389</v>
      </c>
      <c r="O6" s="15">
        <f>SUM(O7:O10)</f>
        <v>18196.053659371533</v>
      </c>
      <c r="P6" s="15">
        <f>SUM(P7:P10)</f>
        <v>19432.980271900517</v>
      </c>
      <c r="Q6" s="15">
        <f>+O6-P6</f>
        <v>-1236.9266125289832</v>
      </c>
      <c r="R6" s="15">
        <f>SUM(R7:R10)</f>
        <v>22059.848368029558</v>
      </c>
      <c r="S6" s="15">
        <f>SUM(S7:S10)</f>
        <v>23533.836561895339</v>
      </c>
      <c r="T6" s="15">
        <f>+R6-S6</f>
        <v>-1473.9881938657818</v>
      </c>
      <c r="U6" s="15">
        <f>SUM(U7:U10)</f>
        <v>25685.356990445598</v>
      </c>
      <c r="V6" s="15">
        <f>SUM(V7:V10)</f>
        <v>27392.480893760727</v>
      </c>
      <c r="W6" s="15">
        <f>+U6-V6</f>
        <v>-1707.1239033151287</v>
      </c>
      <c r="X6" s="15">
        <f>SUM(X7:X10)</f>
        <v>29455.012332145703</v>
      </c>
      <c r="Y6" s="15">
        <f>SUM(Y7:Y10)</f>
        <v>31080.377163652312</v>
      </c>
      <c r="Z6" s="15">
        <f>+X6-Y6</f>
        <v>-1625.3648315066093</v>
      </c>
      <c r="AA6" s="15">
        <f>SUM(AA7:AA10)</f>
        <v>33711.12104734208</v>
      </c>
      <c r="AB6" s="15">
        <f>SUM(AB7:AB10)</f>
        <v>35364.839495481967</v>
      </c>
      <c r="AC6" s="15">
        <f>+AA6-AB6</f>
        <v>-1653.7184481398872</v>
      </c>
      <c r="AD6" s="15">
        <f>SUM(AD7:AD10)</f>
        <v>38290.689703452779</v>
      </c>
      <c r="AE6" s="15">
        <f>SUM(AE7:AE10)</f>
        <v>39924.184942996922</v>
      </c>
      <c r="AF6" s="15">
        <f>+AD6-AE6</f>
        <v>-1633.4952395441433</v>
      </c>
      <c r="AG6" s="15">
        <f>SUM(AG7:AG10)</f>
        <v>42683.490851216709</v>
      </c>
      <c r="AH6" s="15">
        <f>SUM(AH7:AH10)</f>
        <v>44430.895383752046</v>
      </c>
      <c r="AI6" s="15">
        <f>+AG6-AH6</f>
        <v>-1747.4045325353363</v>
      </c>
      <c r="AJ6" s="15">
        <f>SUM(AJ7:AJ10)</f>
        <v>46642.533288693558</v>
      </c>
      <c r="AK6" s="15">
        <f>SUM(AK7:AK10)</f>
        <v>48849.668713590872</v>
      </c>
      <c r="AL6" s="15">
        <f>+AJ6-AK6</f>
        <v>-2207.1354248973148</v>
      </c>
    </row>
    <row r="7" spans="1:16383" s="11" customFormat="1" ht="18.75" customHeight="1" x14ac:dyDescent="0.25">
      <c r="A7" s="16" t="s">
        <v>19</v>
      </c>
      <c r="B7" s="17" t="s">
        <v>20</v>
      </c>
      <c r="C7" s="18">
        <v>2600.8305170033263</v>
      </c>
      <c r="D7" s="18">
        <v>2924.8392571483992</v>
      </c>
      <c r="E7" s="15">
        <f t="shared" ref="E7:E18" si="0">+C7-D7</f>
        <v>-324.00874014507281</v>
      </c>
      <c r="F7" s="18">
        <v>5393.2571389165696</v>
      </c>
      <c r="G7" s="18">
        <v>5776.3553286955103</v>
      </c>
      <c r="H7" s="15">
        <f t="shared" ref="H7:H11" si="1">+F7-G7</f>
        <v>-383.09818977894065</v>
      </c>
      <c r="I7" s="18">
        <v>8612.1276535742763</v>
      </c>
      <c r="J7" s="18">
        <v>9061.8869483127492</v>
      </c>
      <c r="K7" s="15">
        <f t="shared" ref="K7:K11" si="2">+I7-J7</f>
        <v>-449.75929473847282</v>
      </c>
      <c r="L7" s="18">
        <v>11806.198102188438</v>
      </c>
      <c r="M7" s="18">
        <v>12024.413606056623</v>
      </c>
      <c r="N7" s="15">
        <f t="shared" ref="N7:N11" si="3">+L7-M7</f>
        <v>-218.2155038681849</v>
      </c>
      <c r="O7" s="18">
        <v>14706.431318262687</v>
      </c>
      <c r="P7" s="18">
        <v>14857.650779413179</v>
      </c>
      <c r="Q7" s="15">
        <f t="shared" ref="Q7:Q11" si="4">+O7-P7</f>
        <v>-151.21946115049286</v>
      </c>
      <c r="R7" s="18">
        <v>17856.099239048257</v>
      </c>
      <c r="S7" s="18">
        <v>18072.151237806942</v>
      </c>
      <c r="T7" s="15">
        <f t="shared" ref="T7:T11" si="5">+R7-S7</f>
        <v>-216.05199875868493</v>
      </c>
      <c r="U7" s="18">
        <v>20808.247725267447</v>
      </c>
      <c r="V7" s="18">
        <v>21051.153076004972</v>
      </c>
      <c r="W7" s="15">
        <f t="shared" ref="W7:W11" si="6">+U7-V7</f>
        <v>-242.90535073752471</v>
      </c>
      <c r="X7" s="18">
        <v>23849.399482397064</v>
      </c>
      <c r="Y7" s="18">
        <v>23956.883855967619</v>
      </c>
      <c r="Z7" s="15">
        <f t="shared" ref="Z7:Z11" si="7">+X7-Y7</f>
        <v>-107.48437357055445</v>
      </c>
      <c r="AA7" s="18">
        <v>27446.188160579655</v>
      </c>
      <c r="AB7" s="18">
        <v>27406.604552067125</v>
      </c>
      <c r="AC7" s="15">
        <f t="shared" ref="AC7:AC11" si="8">+AA7-AB7</f>
        <v>39.583608512530191</v>
      </c>
      <c r="AD7" s="18">
        <v>31364.079006193664</v>
      </c>
      <c r="AE7" s="18">
        <v>31080.922231774719</v>
      </c>
      <c r="AF7" s="15">
        <f t="shared" ref="AF7:AF11" si="9">+AD7-AE7</f>
        <v>283.15677441894513</v>
      </c>
      <c r="AG7" s="18">
        <v>35164.256942695989</v>
      </c>
      <c r="AH7" s="18">
        <v>34813.013445773693</v>
      </c>
      <c r="AI7" s="15">
        <f t="shared" ref="AI7:AI11" si="10">+AG7-AH7</f>
        <v>351.24349692229589</v>
      </c>
      <c r="AJ7" s="18">
        <v>38329.912922887241</v>
      </c>
      <c r="AK7" s="18">
        <v>38098.025563000003</v>
      </c>
      <c r="AL7" s="15">
        <f t="shared" ref="AL7:AL11" si="11">+AJ7-AK7</f>
        <v>231.88735988723784</v>
      </c>
    </row>
    <row r="8" spans="1:16383" s="11" customFormat="1" ht="18.75" customHeight="1" x14ac:dyDescent="0.25">
      <c r="A8" s="16" t="s">
        <v>21</v>
      </c>
      <c r="B8" s="17" t="s">
        <v>22</v>
      </c>
      <c r="C8" s="18">
        <v>369.85224474986825</v>
      </c>
      <c r="D8" s="18">
        <v>442.02142919276383</v>
      </c>
      <c r="E8" s="15">
        <f t="shared" si="0"/>
        <v>-72.169184442895585</v>
      </c>
      <c r="F8" s="18">
        <v>717.13543152735917</v>
      </c>
      <c r="G8" s="18">
        <v>920.1596831136236</v>
      </c>
      <c r="H8" s="15">
        <f t="shared" si="1"/>
        <v>-203.02425158626443</v>
      </c>
      <c r="I8" s="18">
        <v>1086.3489399887958</v>
      </c>
      <c r="J8" s="18">
        <v>1416.1348321755697</v>
      </c>
      <c r="K8" s="15">
        <f t="shared" si="2"/>
        <v>-329.78589218677394</v>
      </c>
      <c r="L8" s="18">
        <v>1452.0126370848334</v>
      </c>
      <c r="M8" s="18">
        <v>1900.0924980634011</v>
      </c>
      <c r="N8" s="15">
        <f t="shared" si="3"/>
        <v>-448.07986097856769</v>
      </c>
      <c r="O8" s="18">
        <v>1829.4488044154803</v>
      </c>
      <c r="P8" s="18">
        <v>2350.7112120983593</v>
      </c>
      <c r="Q8" s="15">
        <f t="shared" si="4"/>
        <v>-521.26240768287903</v>
      </c>
      <c r="R8" s="18">
        <v>2304.8536541938452</v>
      </c>
      <c r="S8" s="18">
        <v>2815.7470575828042</v>
      </c>
      <c r="T8" s="15">
        <f t="shared" si="5"/>
        <v>-510.89340338895909</v>
      </c>
      <c r="U8" s="18">
        <v>2732.3045368810481</v>
      </c>
      <c r="V8" s="18">
        <v>3342.736085192611</v>
      </c>
      <c r="W8" s="15">
        <f t="shared" si="6"/>
        <v>-610.43154831156289</v>
      </c>
      <c r="X8" s="18">
        <v>3162.1568460689705</v>
      </c>
      <c r="Y8" s="18">
        <v>3751.755217602104</v>
      </c>
      <c r="Z8" s="15">
        <f t="shared" si="7"/>
        <v>-589.59837153313356</v>
      </c>
      <c r="AA8" s="18">
        <v>3512.6584193558238</v>
      </c>
      <c r="AB8" s="18">
        <v>4199.5515761538518</v>
      </c>
      <c r="AC8" s="15">
        <f t="shared" si="8"/>
        <v>-686.89315679802803</v>
      </c>
      <c r="AD8" s="18">
        <v>3930.8311174925861</v>
      </c>
      <c r="AE8" s="18">
        <v>4649.4126330934396</v>
      </c>
      <c r="AF8" s="15">
        <f t="shared" si="9"/>
        <v>-718.58151560085344</v>
      </c>
      <c r="AG8" s="18">
        <v>4287.9189826632482</v>
      </c>
      <c r="AH8" s="18">
        <v>5060.1948578211859</v>
      </c>
      <c r="AI8" s="15">
        <f t="shared" si="10"/>
        <v>-772.27587515793766</v>
      </c>
      <c r="AJ8" s="18">
        <v>4736.4198930800003</v>
      </c>
      <c r="AK8" s="18">
        <v>5639.4110708290564</v>
      </c>
      <c r="AL8" s="15">
        <f t="shared" si="11"/>
        <v>-902.99117774905608</v>
      </c>
    </row>
    <row r="9" spans="1:16383" s="11" customFormat="1" ht="18.75" customHeight="1" x14ac:dyDescent="0.25">
      <c r="A9" s="16" t="s">
        <v>23</v>
      </c>
      <c r="B9" s="19" t="s">
        <v>24</v>
      </c>
      <c r="C9" s="18">
        <v>252.25909849366212</v>
      </c>
      <c r="D9" s="18">
        <v>263.05035043078891</v>
      </c>
      <c r="E9" s="15">
        <f t="shared" si="0"/>
        <v>-10.791251937126788</v>
      </c>
      <c r="F9" s="18">
        <v>569.39718659418963</v>
      </c>
      <c r="G9" s="18">
        <v>525.7743898473484</v>
      </c>
      <c r="H9" s="15">
        <f t="shared" si="1"/>
        <v>43.622796746841232</v>
      </c>
      <c r="I9" s="18">
        <v>859.47408701784946</v>
      </c>
      <c r="J9" s="18">
        <v>835.48920075839419</v>
      </c>
      <c r="K9" s="15">
        <f t="shared" si="2"/>
        <v>23.984886259455266</v>
      </c>
      <c r="L9" s="18">
        <v>1062.4590023867445</v>
      </c>
      <c r="M9" s="18">
        <v>1118.2288437793836</v>
      </c>
      <c r="N9" s="15">
        <f t="shared" si="3"/>
        <v>-55.769841392639137</v>
      </c>
      <c r="O9" s="18">
        <v>1257.7487406785917</v>
      </c>
      <c r="P9" s="18">
        <v>1442.7819298820609</v>
      </c>
      <c r="Q9" s="15">
        <f t="shared" si="4"/>
        <v>-185.03318920346919</v>
      </c>
      <c r="R9" s="18">
        <v>1431.4302097906011</v>
      </c>
      <c r="S9" s="18">
        <v>1713.5676328964018</v>
      </c>
      <c r="T9" s="15">
        <f t="shared" si="5"/>
        <v>-282.13742310580074</v>
      </c>
      <c r="U9" s="18">
        <v>1608.7887896292325</v>
      </c>
      <c r="V9" s="18">
        <v>1953.7161129362401</v>
      </c>
      <c r="W9" s="15">
        <f t="shared" si="6"/>
        <v>-344.92732330700755</v>
      </c>
      <c r="X9" s="18">
        <v>1855.3098590644217</v>
      </c>
      <c r="Y9" s="18">
        <v>2208.0741224534945</v>
      </c>
      <c r="Z9" s="15">
        <f t="shared" si="7"/>
        <v>-352.76426338907277</v>
      </c>
      <c r="AA9" s="18">
        <v>2097.1145387767801</v>
      </c>
      <c r="AB9" s="18">
        <v>2468.1935216916295</v>
      </c>
      <c r="AC9" s="15">
        <f t="shared" si="8"/>
        <v>-371.07898291484935</v>
      </c>
      <c r="AD9" s="18">
        <v>2290.1882310528194</v>
      </c>
      <c r="AE9" s="18">
        <v>2720.1934445520737</v>
      </c>
      <c r="AF9" s="15">
        <f t="shared" si="9"/>
        <v>-430.0052134992543</v>
      </c>
      <c r="AG9" s="18">
        <v>2472.8941573709899</v>
      </c>
      <c r="AH9" s="18">
        <v>2961.5145918701387</v>
      </c>
      <c r="AI9" s="15">
        <f t="shared" si="10"/>
        <v>-488.62043449914881</v>
      </c>
      <c r="AJ9" s="18">
        <v>2717.6324692390926</v>
      </c>
      <c r="AK9" s="18">
        <v>3278.7479177391328</v>
      </c>
      <c r="AL9" s="15">
        <f t="shared" si="11"/>
        <v>-561.1154485000402</v>
      </c>
    </row>
    <row r="10" spans="1:16383" ht="18.75" customHeight="1" x14ac:dyDescent="0.3">
      <c r="A10" s="16" t="s">
        <v>25</v>
      </c>
      <c r="B10" s="20" t="s">
        <v>26</v>
      </c>
      <c r="C10" s="18">
        <v>89.031501458785641</v>
      </c>
      <c r="D10" s="18">
        <v>169.15032876033749</v>
      </c>
      <c r="E10" s="15">
        <f t="shared" si="0"/>
        <v>-80.118827301551846</v>
      </c>
      <c r="F10" s="18">
        <v>184.06551331272087</v>
      </c>
      <c r="G10" s="18">
        <v>355.19463773311071</v>
      </c>
      <c r="H10" s="15">
        <f t="shared" si="1"/>
        <v>-171.12912442038984</v>
      </c>
      <c r="I10" s="18">
        <v>253.15791298215063</v>
      </c>
      <c r="J10" s="18">
        <v>528.14585508402195</v>
      </c>
      <c r="K10" s="15">
        <f t="shared" si="2"/>
        <v>-274.98794210187134</v>
      </c>
      <c r="L10" s="18">
        <v>337.2114283031911</v>
      </c>
      <c r="M10" s="18">
        <v>670.09242040213962</v>
      </c>
      <c r="N10" s="15">
        <f t="shared" si="3"/>
        <v>-332.88099209894852</v>
      </c>
      <c r="O10" s="18">
        <v>402.4247960147751</v>
      </c>
      <c r="P10" s="18">
        <v>781.83635050691782</v>
      </c>
      <c r="Q10" s="15">
        <f t="shared" si="4"/>
        <v>-379.41155449214273</v>
      </c>
      <c r="R10" s="18">
        <v>467.46526499685513</v>
      </c>
      <c r="S10" s="18">
        <v>932.37063360919262</v>
      </c>
      <c r="T10" s="15">
        <f t="shared" si="5"/>
        <v>-464.9053686123375</v>
      </c>
      <c r="U10" s="18">
        <v>536.01593866786948</v>
      </c>
      <c r="V10" s="18">
        <v>1044.8756196269057</v>
      </c>
      <c r="W10" s="15">
        <f t="shared" si="6"/>
        <v>-508.85968095903627</v>
      </c>
      <c r="X10" s="18">
        <v>588.14614461524616</v>
      </c>
      <c r="Y10" s="18">
        <v>1163.6639676290945</v>
      </c>
      <c r="Z10" s="15">
        <f t="shared" si="7"/>
        <v>-575.51782301384833</v>
      </c>
      <c r="AA10" s="18">
        <v>655.15992862982375</v>
      </c>
      <c r="AB10" s="18">
        <v>1290.4898455693628</v>
      </c>
      <c r="AC10" s="15">
        <f t="shared" si="8"/>
        <v>-635.32991693953909</v>
      </c>
      <c r="AD10" s="18">
        <v>705.59134871371703</v>
      </c>
      <c r="AE10" s="18">
        <v>1473.6566335766943</v>
      </c>
      <c r="AF10" s="15">
        <f t="shared" si="9"/>
        <v>-768.06528486297725</v>
      </c>
      <c r="AG10" s="18">
        <v>758.42076848647844</v>
      </c>
      <c r="AH10" s="18">
        <v>1596.1724882870269</v>
      </c>
      <c r="AI10" s="15">
        <f t="shared" si="10"/>
        <v>-837.75171980054847</v>
      </c>
      <c r="AJ10" s="18">
        <v>858.56800348722754</v>
      </c>
      <c r="AK10" s="18">
        <v>1833.4841620226825</v>
      </c>
      <c r="AL10" s="15">
        <f t="shared" si="11"/>
        <v>-974.916158535455</v>
      </c>
    </row>
    <row r="11" spans="1:16383" ht="18.75" customHeight="1" x14ac:dyDescent="0.3">
      <c r="A11" s="13" t="s">
        <v>27</v>
      </c>
      <c r="B11" s="21" t="s">
        <v>28</v>
      </c>
      <c r="C11" s="18">
        <v>5.2999999999999989</v>
      </c>
      <c r="D11" s="18">
        <v>12.7</v>
      </c>
      <c r="E11" s="15">
        <f t="shared" si="0"/>
        <v>-7.4</v>
      </c>
      <c r="F11" s="18">
        <v>280.59999999999997</v>
      </c>
      <c r="G11" s="18">
        <v>14.7</v>
      </c>
      <c r="H11" s="15">
        <f t="shared" si="1"/>
        <v>265.89999999999998</v>
      </c>
      <c r="I11" s="18">
        <v>280.7</v>
      </c>
      <c r="J11" s="18">
        <v>16.7</v>
      </c>
      <c r="K11" s="15">
        <f t="shared" si="2"/>
        <v>264</v>
      </c>
      <c r="L11" s="18">
        <v>419.80000000000007</v>
      </c>
      <c r="M11" s="18">
        <v>19.200000000000003</v>
      </c>
      <c r="N11" s="15">
        <f t="shared" si="3"/>
        <v>400.60000000000008</v>
      </c>
      <c r="O11" s="18">
        <v>431.70000000000005</v>
      </c>
      <c r="P11" s="18">
        <v>23.9</v>
      </c>
      <c r="Q11" s="15">
        <f t="shared" si="4"/>
        <v>407.80000000000007</v>
      </c>
      <c r="R11" s="18">
        <v>441.6</v>
      </c>
      <c r="S11" s="18">
        <v>25.2</v>
      </c>
      <c r="T11" s="15">
        <f t="shared" si="5"/>
        <v>416.40000000000003</v>
      </c>
      <c r="U11" s="18">
        <v>446.1</v>
      </c>
      <c r="V11" s="18">
        <v>27.4</v>
      </c>
      <c r="W11" s="15">
        <f t="shared" si="6"/>
        <v>418.70000000000005</v>
      </c>
      <c r="X11" s="18">
        <v>454.29999999999995</v>
      </c>
      <c r="Y11" s="18">
        <v>29.5</v>
      </c>
      <c r="Z11" s="15">
        <f t="shared" si="7"/>
        <v>424.79999999999995</v>
      </c>
      <c r="AA11" s="18">
        <v>454.3</v>
      </c>
      <c r="AB11" s="18">
        <v>30.5</v>
      </c>
      <c r="AC11" s="15">
        <f t="shared" si="8"/>
        <v>423.8</v>
      </c>
      <c r="AD11" s="18">
        <v>505.80000000000007</v>
      </c>
      <c r="AE11" s="18">
        <v>31.9</v>
      </c>
      <c r="AF11" s="15">
        <f t="shared" si="9"/>
        <v>473.90000000000009</v>
      </c>
      <c r="AG11" s="18">
        <v>520.70000000000005</v>
      </c>
      <c r="AH11" s="18">
        <v>33.6</v>
      </c>
      <c r="AI11" s="15">
        <f t="shared" si="10"/>
        <v>487.1</v>
      </c>
      <c r="AJ11" s="18">
        <v>522.4</v>
      </c>
      <c r="AK11" s="18">
        <v>35.099999999999994</v>
      </c>
      <c r="AL11" s="15">
        <f t="shared" si="11"/>
        <v>487.29999999999995</v>
      </c>
    </row>
    <row r="12" spans="1:16383" ht="18.75" customHeight="1" x14ac:dyDescent="0.3">
      <c r="A12" s="22"/>
      <c r="B12" s="23"/>
      <c r="C12" s="24" t="s">
        <v>29</v>
      </c>
      <c r="D12" s="24" t="s">
        <v>30</v>
      </c>
      <c r="E12" s="24" t="s">
        <v>31</v>
      </c>
      <c r="F12" s="24" t="s">
        <v>29</v>
      </c>
      <c r="G12" s="24" t="s">
        <v>30</v>
      </c>
      <c r="H12" s="24" t="s">
        <v>31</v>
      </c>
      <c r="I12" s="24" t="s">
        <v>29</v>
      </c>
      <c r="J12" s="24" t="s">
        <v>30</v>
      </c>
      <c r="K12" s="24" t="s">
        <v>31</v>
      </c>
      <c r="L12" s="24" t="s">
        <v>29</v>
      </c>
      <c r="M12" s="24" t="s">
        <v>30</v>
      </c>
      <c r="N12" s="24" t="s">
        <v>31</v>
      </c>
      <c r="O12" s="24" t="s">
        <v>29</v>
      </c>
      <c r="P12" s="24" t="s">
        <v>30</v>
      </c>
      <c r="Q12" s="24" t="s">
        <v>31</v>
      </c>
      <c r="R12" s="24" t="s">
        <v>29</v>
      </c>
      <c r="S12" s="24" t="s">
        <v>30</v>
      </c>
      <c r="T12" s="24" t="s">
        <v>31</v>
      </c>
      <c r="U12" s="24" t="s">
        <v>29</v>
      </c>
      <c r="V12" s="24" t="s">
        <v>30</v>
      </c>
      <c r="W12" s="24" t="s">
        <v>31</v>
      </c>
      <c r="X12" s="24" t="s">
        <v>29</v>
      </c>
      <c r="Y12" s="24" t="s">
        <v>30</v>
      </c>
      <c r="Z12" s="24" t="s">
        <v>31</v>
      </c>
      <c r="AA12" s="24" t="s">
        <v>29</v>
      </c>
      <c r="AB12" s="24" t="s">
        <v>30</v>
      </c>
      <c r="AC12" s="24" t="s">
        <v>31</v>
      </c>
      <c r="AD12" s="24" t="s">
        <v>29</v>
      </c>
      <c r="AE12" s="24" t="s">
        <v>30</v>
      </c>
      <c r="AF12" s="24" t="s">
        <v>31</v>
      </c>
      <c r="AG12" s="24" t="s">
        <v>29</v>
      </c>
      <c r="AH12" s="24" t="s">
        <v>30</v>
      </c>
      <c r="AI12" s="24" t="s">
        <v>31</v>
      </c>
      <c r="AJ12" s="24" t="s">
        <v>29</v>
      </c>
      <c r="AK12" s="24" t="s">
        <v>30</v>
      </c>
      <c r="AL12" s="24" t="s">
        <v>31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">
      <c r="A13" s="13" t="s">
        <v>32</v>
      </c>
      <c r="B13" s="25" t="s">
        <v>33</v>
      </c>
      <c r="C13" s="15">
        <f>+C14+C15+E16+C17+C18</f>
        <v>-2018.83</v>
      </c>
      <c r="D13" s="15">
        <f>+D14+D15+D17+D18</f>
        <v>-2372.9509999999996</v>
      </c>
      <c r="E13" s="15">
        <f t="shared" ref="E13" si="12">+C13-D13</f>
        <v>354.12099999999964</v>
      </c>
      <c r="F13" s="15">
        <f>+F14+F15+H16+F17+F18</f>
        <v>-760.98299999999938</v>
      </c>
      <c r="G13" s="15">
        <f>+G14+G15+G17+G18</f>
        <v>97.072000000001026</v>
      </c>
      <c r="H13" s="15">
        <f t="shared" ref="H13:H15" si="13">+F13-G13</f>
        <v>-858.0550000000004</v>
      </c>
      <c r="I13" s="15">
        <f>+I14+I15+K16+I17+I18</f>
        <v>768.92000000000007</v>
      </c>
      <c r="J13" s="15">
        <f>+J14+J15+J17+J18</f>
        <v>1674.8250000000007</v>
      </c>
      <c r="K13" s="15">
        <f t="shared" ref="K13:K15" si="14">+I13-J13</f>
        <v>-905.90500000000065</v>
      </c>
      <c r="L13" s="15">
        <f>+L14+L15+N16+L17+L18</f>
        <v>911.53399999999965</v>
      </c>
      <c r="M13" s="15">
        <f>+M14+M15+M17+M18</f>
        <v>2023.952999999997</v>
      </c>
      <c r="N13" s="15">
        <f t="shared" ref="N13:N15" si="15">+L13-M13</f>
        <v>-1112.4189999999974</v>
      </c>
      <c r="O13" s="15">
        <f>+O14+O15+Q16+O17+O18</f>
        <v>3419.6229999999996</v>
      </c>
      <c r="P13" s="15">
        <f>+P14+P15+P17+P18</f>
        <v>5141.9230000000016</v>
      </c>
      <c r="Q13" s="15">
        <f t="shared" ref="Q13:Q15" si="16">+O13-P13</f>
        <v>-1722.300000000002</v>
      </c>
      <c r="R13" s="15">
        <f>+R14+R15+T16+R17+R18</f>
        <v>4055.1290000000004</v>
      </c>
      <c r="S13" s="15">
        <f>+S14+S15+S17+S18</f>
        <v>5697.9910000000009</v>
      </c>
      <c r="T13" s="15">
        <f t="shared" ref="T13:T15" si="17">+R13-S13</f>
        <v>-1642.8620000000005</v>
      </c>
      <c r="U13" s="15">
        <f>+U14+U15+W16+U17+U18</f>
        <v>4466.9530000000004</v>
      </c>
      <c r="V13" s="15">
        <f>+V14+V15+V17+V18</f>
        <v>6234.2620000000006</v>
      </c>
      <c r="W13" s="15">
        <f t="shared" ref="W13:W15" si="18">+U13-V13</f>
        <v>-1767.3090000000002</v>
      </c>
      <c r="X13" s="15">
        <f>+X14+X15+Z16+X17+X18</f>
        <v>4508.03</v>
      </c>
      <c r="Y13" s="15">
        <f>+Y14+Y15+Y17+Y18</f>
        <v>6424.1219999999994</v>
      </c>
      <c r="Z13" s="15">
        <f t="shared" ref="Z13:Z15" si="19">+X13-Y13</f>
        <v>-1916.0919999999996</v>
      </c>
      <c r="AA13" s="15">
        <f>+AA14+AA15+AC16+AA17+AA18</f>
        <v>5433.8959999999997</v>
      </c>
      <c r="AB13" s="15">
        <f>+AB14+AB15+AB17+AB18</f>
        <v>7406.5480000000016</v>
      </c>
      <c r="AC13" s="15">
        <f t="shared" ref="AC13:AC15" si="20">+AA13-AB13</f>
        <v>-1972.6520000000019</v>
      </c>
      <c r="AD13" s="15">
        <f>+AD14+AD15+AF16+AD17+AD18</f>
        <v>5808.6810000000005</v>
      </c>
      <c r="AE13" s="15">
        <f>+AE14+AE15+AE17+AE18</f>
        <v>7635.6440000000021</v>
      </c>
      <c r="AF13" s="15">
        <f t="shared" ref="AF13:AF15" si="21">+AD13-AE13</f>
        <v>-1826.9630000000016</v>
      </c>
      <c r="AG13" s="15">
        <f>+AG14+AG15+AI16+AG17+AG18</f>
        <v>5460.3969999999999</v>
      </c>
      <c r="AH13" s="15">
        <f>+AH14+AH15+AH17+AH18</f>
        <v>7072.8299999999981</v>
      </c>
      <c r="AI13" s="15">
        <f t="shared" ref="AI13:AI15" si="22">+AG13-AH13</f>
        <v>-1612.4329999999982</v>
      </c>
      <c r="AJ13" s="15">
        <f>+AJ14+AJ15+AL16+AJ17+AJ18</f>
        <v>3618.0090000000005</v>
      </c>
      <c r="AK13" s="15">
        <f>+AK14+AK15+AK17+AK18</f>
        <v>6058.751000000002</v>
      </c>
      <c r="AL13" s="15">
        <f t="shared" ref="AL13:AL15" si="23">+AJ13-AK13</f>
        <v>-2440.7420000000016</v>
      </c>
    </row>
    <row r="14" spans="1:16383" ht="18.75" customHeight="1" x14ac:dyDescent="0.25">
      <c r="A14" s="16" t="s">
        <v>34</v>
      </c>
      <c r="B14" s="17" t="s">
        <v>35</v>
      </c>
      <c r="C14" s="18">
        <v>-6.3460000000000036</v>
      </c>
      <c r="D14" s="18">
        <v>45.404999999999973</v>
      </c>
      <c r="E14" s="15">
        <f t="shared" si="0"/>
        <v>-51.750999999999976</v>
      </c>
      <c r="F14" s="18">
        <v>318.72499999999997</v>
      </c>
      <c r="G14" s="18">
        <v>699.07899999999995</v>
      </c>
      <c r="H14" s="15">
        <f t="shared" si="13"/>
        <v>-380.35399999999998</v>
      </c>
      <c r="I14" s="18">
        <v>1262.192</v>
      </c>
      <c r="J14" s="18">
        <v>1577.7790000000002</v>
      </c>
      <c r="K14" s="15">
        <f t="shared" si="14"/>
        <v>-315.58700000000022</v>
      </c>
      <c r="L14" s="18">
        <v>1211.5889999999999</v>
      </c>
      <c r="M14" s="18">
        <v>1473.0309999999999</v>
      </c>
      <c r="N14" s="15">
        <f t="shared" si="15"/>
        <v>-261.44200000000001</v>
      </c>
      <c r="O14" s="18">
        <v>1695.08</v>
      </c>
      <c r="P14" s="18">
        <v>1643.8820000000001</v>
      </c>
      <c r="Q14" s="15">
        <f t="shared" si="16"/>
        <v>51.197999999999865</v>
      </c>
      <c r="R14" s="18">
        <v>1838.0430000000001</v>
      </c>
      <c r="S14" s="18">
        <v>1797.605</v>
      </c>
      <c r="T14" s="15">
        <f t="shared" si="17"/>
        <v>40.438000000000102</v>
      </c>
      <c r="U14" s="18">
        <v>1782.2060000000001</v>
      </c>
      <c r="V14" s="18">
        <v>1715.2329999999999</v>
      </c>
      <c r="W14" s="15">
        <f t="shared" si="18"/>
        <v>66.973000000000184</v>
      </c>
      <c r="X14" s="18">
        <v>1682.5550000000001</v>
      </c>
      <c r="Y14" s="18">
        <v>1946.327</v>
      </c>
      <c r="Z14" s="15">
        <f t="shared" si="19"/>
        <v>-263.77199999999993</v>
      </c>
      <c r="AA14" s="18">
        <v>2183.953</v>
      </c>
      <c r="AB14" s="18">
        <v>1919.67</v>
      </c>
      <c r="AC14" s="15">
        <f t="shared" si="20"/>
        <v>264.2829999999999</v>
      </c>
      <c r="AD14" s="18">
        <v>2408.393</v>
      </c>
      <c r="AE14" s="18">
        <v>1946.2779999999998</v>
      </c>
      <c r="AF14" s="15">
        <f t="shared" si="21"/>
        <v>462.11500000000024</v>
      </c>
      <c r="AG14" s="18">
        <v>2071.8890000000001</v>
      </c>
      <c r="AH14" s="18">
        <v>1660.876</v>
      </c>
      <c r="AI14" s="15">
        <f t="shared" si="22"/>
        <v>411.01300000000015</v>
      </c>
      <c r="AJ14" s="18">
        <v>1892.67</v>
      </c>
      <c r="AK14" s="18">
        <v>1237.1020000000001</v>
      </c>
      <c r="AL14" s="15">
        <f t="shared" si="23"/>
        <v>655.56799999999998</v>
      </c>
    </row>
    <row r="15" spans="1:16383" ht="18.75" customHeight="1" x14ac:dyDescent="0.25">
      <c r="A15" s="16" t="s">
        <v>36</v>
      </c>
      <c r="B15" s="17" t="s">
        <v>37</v>
      </c>
      <c r="C15" s="18">
        <v>-2648</v>
      </c>
      <c r="D15" s="18">
        <v>-1765.2999999999997</v>
      </c>
      <c r="E15" s="15">
        <f t="shared" si="0"/>
        <v>-882.70000000000027</v>
      </c>
      <c r="F15" s="18">
        <v>-2034.3999999999999</v>
      </c>
      <c r="G15" s="18">
        <v>-1786.3999999999999</v>
      </c>
      <c r="H15" s="15">
        <f t="shared" si="13"/>
        <v>-248</v>
      </c>
      <c r="I15" s="18">
        <v>-1035.3</v>
      </c>
      <c r="J15" s="18">
        <v>-1821.6</v>
      </c>
      <c r="K15" s="15">
        <f t="shared" si="14"/>
        <v>786.3</v>
      </c>
      <c r="L15" s="18">
        <v>3.9999999999999218</v>
      </c>
      <c r="M15" s="18">
        <v>-1734.1000000000001</v>
      </c>
      <c r="N15" s="15">
        <f t="shared" si="15"/>
        <v>1738.1000000000001</v>
      </c>
      <c r="O15" s="18">
        <v>965</v>
      </c>
      <c r="P15" s="18">
        <v>670.40000000000009</v>
      </c>
      <c r="Q15" s="15">
        <f t="shared" si="16"/>
        <v>294.59999999999991</v>
      </c>
      <c r="R15" s="18">
        <v>1827.0000000000002</v>
      </c>
      <c r="S15" s="18">
        <v>473.4</v>
      </c>
      <c r="T15" s="15">
        <f t="shared" si="17"/>
        <v>1353.6000000000004</v>
      </c>
      <c r="U15" s="18">
        <v>2728.2000000000007</v>
      </c>
      <c r="V15" s="18">
        <v>488.29999999999995</v>
      </c>
      <c r="W15" s="15">
        <f t="shared" si="18"/>
        <v>2239.9000000000005</v>
      </c>
      <c r="X15" s="18">
        <v>2576.1</v>
      </c>
      <c r="Y15" s="18">
        <v>717.30000000000007</v>
      </c>
      <c r="Z15" s="15">
        <f t="shared" si="19"/>
        <v>1858.7999999999997</v>
      </c>
      <c r="AA15" s="18">
        <v>2910.2000000000003</v>
      </c>
      <c r="AB15" s="18">
        <v>764</v>
      </c>
      <c r="AC15" s="15">
        <f t="shared" si="20"/>
        <v>2146.2000000000003</v>
      </c>
      <c r="AD15" s="18">
        <v>2968.2</v>
      </c>
      <c r="AE15" s="18">
        <v>781.50000000000011</v>
      </c>
      <c r="AF15" s="15">
        <f t="shared" si="21"/>
        <v>2186.6999999999998</v>
      </c>
      <c r="AG15" s="18">
        <v>2850.6000000000004</v>
      </c>
      <c r="AH15" s="18">
        <v>958.5</v>
      </c>
      <c r="AI15" s="15">
        <f t="shared" si="22"/>
        <v>1892.1000000000004</v>
      </c>
      <c r="AJ15" s="18">
        <v>2772.0999999999995</v>
      </c>
      <c r="AK15" s="18">
        <v>999.2</v>
      </c>
      <c r="AL15" s="15">
        <f t="shared" si="23"/>
        <v>1772.8999999999994</v>
      </c>
    </row>
    <row r="16" spans="1:16383" ht="18.75" customHeight="1" x14ac:dyDescent="0.25">
      <c r="A16" s="16" t="s">
        <v>38</v>
      </c>
      <c r="B16" s="26" t="s">
        <v>39</v>
      </c>
      <c r="C16" s="27"/>
      <c r="D16" s="27"/>
      <c r="E16" s="18">
        <v>-32.231999999999999</v>
      </c>
      <c r="F16" s="27"/>
      <c r="G16" s="27"/>
      <c r="H16" s="18">
        <v>-149.11700000000002</v>
      </c>
      <c r="I16" s="27"/>
      <c r="J16" s="27"/>
      <c r="K16" s="18">
        <v>-174.41199999999998</v>
      </c>
      <c r="L16" s="27"/>
      <c r="M16" s="27"/>
      <c r="N16" s="18">
        <v>-217.33</v>
      </c>
      <c r="O16" s="27"/>
      <c r="P16" s="27"/>
      <c r="Q16" s="18">
        <v>-191.06899999999999</v>
      </c>
      <c r="R16" s="27"/>
      <c r="S16" s="27"/>
      <c r="T16" s="18">
        <v>-214.125</v>
      </c>
      <c r="U16" s="27"/>
      <c r="V16" s="27"/>
      <c r="W16" s="18">
        <v>-245.411</v>
      </c>
      <c r="X16" s="27"/>
      <c r="Y16" s="27"/>
      <c r="Z16" s="18">
        <v>-252.72800000000001</v>
      </c>
      <c r="AA16" s="27"/>
      <c r="AB16" s="27"/>
      <c r="AC16" s="18">
        <v>-286.69299999999998</v>
      </c>
      <c r="AD16" s="27"/>
      <c r="AE16" s="27"/>
      <c r="AF16" s="18">
        <v>-292.18099999999998</v>
      </c>
      <c r="AG16" s="27"/>
      <c r="AH16" s="27"/>
      <c r="AI16" s="18">
        <v>-295.03100000000001</v>
      </c>
      <c r="AJ16" s="27"/>
      <c r="AK16" s="27"/>
      <c r="AL16" s="18">
        <v>-266.37799999999999</v>
      </c>
    </row>
    <row r="17" spans="1:38" ht="18.75" customHeight="1" x14ac:dyDescent="0.25">
      <c r="A17" s="16" t="s">
        <v>40</v>
      </c>
      <c r="B17" s="17" t="s">
        <v>41</v>
      </c>
      <c r="C17" s="18">
        <v>1181.6479999999999</v>
      </c>
      <c r="D17" s="18">
        <v>-653.05599999999981</v>
      </c>
      <c r="E17" s="15">
        <f t="shared" si="0"/>
        <v>1834.7039999999997</v>
      </c>
      <c r="F17" s="18">
        <v>1617.7090000000005</v>
      </c>
      <c r="G17" s="18">
        <v>1184.3930000000009</v>
      </c>
      <c r="H17" s="15">
        <f t="shared" ref="H17:H18" si="24">+F17-G17</f>
        <v>433.31599999999958</v>
      </c>
      <c r="I17" s="18">
        <v>1253.94</v>
      </c>
      <c r="J17" s="18">
        <v>1918.6460000000004</v>
      </c>
      <c r="K17" s="15">
        <f t="shared" ref="K17:K18" si="25">+I17-J17</f>
        <v>-664.70600000000036</v>
      </c>
      <c r="L17" s="18">
        <v>473.47499999999985</v>
      </c>
      <c r="M17" s="18">
        <v>2285.0219999999972</v>
      </c>
      <c r="N17" s="15">
        <f t="shared" ref="N17:N18" si="26">+L17-M17</f>
        <v>-1811.5469999999973</v>
      </c>
      <c r="O17" s="18">
        <v>1549.912</v>
      </c>
      <c r="P17" s="18">
        <v>2827.6410000000014</v>
      </c>
      <c r="Q17" s="15">
        <f t="shared" ref="Q17:Q18" si="27">+O17-P17</f>
        <v>-1277.7290000000014</v>
      </c>
      <c r="R17" s="18">
        <v>1196.1109999999999</v>
      </c>
      <c r="S17" s="18">
        <v>3426.9860000000008</v>
      </c>
      <c r="T17" s="15">
        <f t="shared" ref="T17:T18" si="28">+R17-S17</f>
        <v>-2230.8750000000009</v>
      </c>
      <c r="U17" s="18">
        <v>786.95799999999997</v>
      </c>
      <c r="V17" s="18">
        <v>4030.7290000000007</v>
      </c>
      <c r="W17" s="15">
        <f t="shared" ref="W17:W18" si="29">+U17-V17</f>
        <v>-3243.7710000000006</v>
      </c>
      <c r="X17" s="18">
        <v>1083.6030000000003</v>
      </c>
      <c r="Y17" s="18">
        <v>3760.4949999999994</v>
      </c>
      <c r="Z17" s="15">
        <f t="shared" ref="Z17:Z18" si="30">+X17-Y17</f>
        <v>-2676.8919999999989</v>
      </c>
      <c r="AA17" s="18">
        <v>1202.2359999999999</v>
      </c>
      <c r="AB17" s="18">
        <v>4722.8780000000015</v>
      </c>
      <c r="AC17" s="15">
        <f t="shared" ref="AC17:AC18" si="31">+AA17-AB17</f>
        <v>-3520.6420000000016</v>
      </c>
      <c r="AD17" s="18">
        <v>1297.4690000000001</v>
      </c>
      <c r="AE17" s="18">
        <v>4907.8660000000018</v>
      </c>
      <c r="AF17" s="15">
        <f t="shared" ref="AF17:AF18" si="32">+AD17-AE17</f>
        <v>-3610.3970000000018</v>
      </c>
      <c r="AG17" s="18">
        <v>1403.039</v>
      </c>
      <c r="AH17" s="18">
        <v>4453.4539999999979</v>
      </c>
      <c r="AI17" s="15">
        <f t="shared" ref="AI17:AI18" si="33">+AG17-AH17</f>
        <v>-3050.4149999999981</v>
      </c>
      <c r="AJ17" s="18">
        <v>-213.7829999999999</v>
      </c>
      <c r="AK17" s="18">
        <v>3822.4490000000014</v>
      </c>
      <c r="AL17" s="15">
        <f t="shared" ref="AL17:AL18" si="34">+AJ17-AK17</f>
        <v>-4036.2320000000013</v>
      </c>
    </row>
    <row r="18" spans="1:38" ht="18.75" customHeight="1" x14ac:dyDescent="0.25">
      <c r="A18" s="16" t="s">
        <v>42</v>
      </c>
      <c r="B18" s="17" t="s">
        <v>43</v>
      </c>
      <c r="C18" s="18">
        <v>-513.9</v>
      </c>
      <c r="D18" s="27"/>
      <c r="E18" s="15">
        <f t="shared" si="0"/>
        <v>-513.9</v>
      </c>
      <c r="F18" s="18">
        <v>-513.9</v>
      </c>
      <c r="G18" s="27"/>
      <c r="H18" s="15">
        <f t="shared" si="24"/>
        <v>-513.9</v>
      </c>
      <c r="I18" s="18">
        <v>-537.5</v>
      </c>
      <c r="J18" s="27"/>
      <c r="K18" s="15">
        <f t="shared" si="25"/>
        <v>-537.5</v>
      </c>
      <c r="L18" s="18">
        <v>-560.20000000000005</v>
      </c>
      <c r="M18" s="27"/>
      <c r="N18" s="15">
        <f t="shared" si="26"/>
        <v>-560.20000000000005</v>
      </c>
      <c r="O18" s="18">
        <v>-599.29999999999995</v>
      </c>
      <c r="P18" s="27"/>
      <c r="Q18" s="15">
        <f t="shared" si="27"/>
        <v>-599.29999999999995</v>
      </c>
      <c r="R18" s="18">
        <v>-591.90000000000009</v>
      </c>
      <c r="S18" s="27"/>
      <c r="T18" s="15">
        <f t="shared" si="28"/>
        <v>-591.90000000000009</v>
      </c>
      <c r="U18" s="18">
        <v>-585.00000000000011</v>
      </c>
      <c r="V18" s="27"/>
      <c r="W18" s="15">
        <f t="shared" si="29"/>
        <v>-585.00000000000011</v>
      </c>
      <c r="X18" s="18">
        <v>-581.5</v>
      </c>
      <c r="Y18" s="27"/>
      <c r="Z18" s="15">
        <f t="shared" si="30"/>
        <v>-581.5</v>
      </c>
      <c r="AA18" s="18">
        <v>-575.80000000000007</v>
      </c>
      <c r="AB18" s="27"/>
      <c r="AC18" s="15">
        <f t="shared" si="31"/>
        <v>-575.80000000000007</v>
      </c>
      <c r="AD18" s="18">
        <v>-573.20000000000005</v>
      </c>
      <c r="AE18" s="27"/>
      <c r="AF18" s="15">
        <f t="shared" si="32"/>
        <v>-573.20000000000005</v>
      </c>
      <c r="AG18" s="18">
        <v>-570.1</v>
      </c>
      <c r="AH18" s="27"/>
      <c r="AI18" s="15">
        <f t="shared" si="33"/>
        <v>-570.1</v>
      </c>
      <c r="AJ18" s="18">
        <v>-566.6</v>
      </c>
      <c r="AK18" s="27"/>
      <c r="AL18" s="15">
        <f t="shared" si="34"/>
        <v>-566.6</v>
      </c>
    </row>
    <row r="19" spans="1:38" ht="18.75" customHeight="1" x14ac:dyDescent="0.25">
      <c r="A19" s="13" t="s">
        <v>44</v>
      </c>
      <c r="B19" s="28" t="s">
        <v>45</v>
      </c>
      <c r="C19" s="29"/>
      <c r="D19" s="29"/>
      <c r="E19" s="30">
        <f>-E6-E11+E13</f>
        <v>848.60900382664647</v>
      </c>
      <c r="F19" s="29"/>
      <c r="G19" s="29"/>
      <c r="H19" s="30">
        <f>-H6-H11+H13</f>
        <v>-410.32623096124689</v>
      </c>
      <c r="I19" s="29"/>
      <c r="J19" s="29"/>
      <c r="K19" s="30">
        <f>-K6-K11+K13</f>
        <v>-139.35675723233726</v>
      </c>
      <c r="L19" s="29"/>
      <c r="M19" s="29"/>
      <c r="N19" s="30">
        <f>-N6-N11+N13</f>
        <v>-458.07280166165856</v>
      </c>
      <c r="O19" s="29"/>
      <c r="P19" s="29"/>
      <c r="Q19" s="30">
        <f>-Q6-Q11+Q13</f>
        <v>-893.17338747101883</v>
      </c>
      <c r="R19" s="29"/>
      <c r="S19" s="29"/>
      <c r="T19" s="30">
        <f>-T6-T11+T13</f>
        <v>-585.27380613421883</v>
      </c>
      <c r="U19" s="29"/>
      <c r="V19" s="29"/>
      <c r="W19" s="30">
        <f>-W6-W11+W13</f>
        <v>-478.88509668487154</v>
      </c>
      <c r="X19" s="29"/>
      <c r="Y19" s="29"/>
      <c r="Z19" s="30">
        <f>-Z6-Z11+Z13</f>
        <v>-715.52716849339026</v>
      </c>
      <c r="AA19" s="29"/>
      <c r="AB19" s="29"/>
      <c r="AC19" s="30">
        <f>-AC6-AC11+AC13</f>
        <v>-742.73355186011463</v>
      </c>
      <c r="AD19" s="29"/>
      <c r="AE19" s="29"/>
      <c r="AF19" s="30">
        <f>-AF6-AF11+AF13</f>
        <v>-667.36776045585839</v>
      </c>
      <c r="AG19" s="29"/>
      <c r="AH19" s="29"/>
      <c r="AI19" s="30">
        <f>-AI6-AI11+AI13</f>
        <v>-352.12846746466175</v>
      </c>
      <c r="AJ19" s="29"/>
      <c r="AK19" s="29"/>
      <c r="AL19" s="30">
        <f>-AL6-AL11+AL13</f>
        <v>-720.9065751026867</v>
      </c>
    </row>
    <row r="20" spans="1:38" s="31" customFormat="1" ht="20.25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s="31" customFormat="1" ht="20.25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1:38" s="31" customFormat="1" ht="20.25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1:38" s="31" customFormat="1" ht="20.25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1:38" s="31" customFormat="1" ht="20.25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31" customFormat="1" ht="20.25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1:38" s="31" customFormat="1" ht="20.25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1:38" s="31" customFormat="1" ht="20.25" x14ac:dyDescent="0.3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1:38" s="31" customFormat="1" ht="20.25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1:38" s="31" customFormat="1" ht="20.25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1:38" s="31" customFormat="1" ht="20.25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1:38" s="31" customFormat="1" ht="20.25" x14ac:dyDescent="0.3">
      <c r="B31" s="3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1:38" s="31" customFormat="1" ht="20.25" x14ac:dyDescent="0.3">
      <c r="B32" s="32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s="31" customFormat="1" ht="20.25" x14ac:dyDescent="0.3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s="31" customFormat="1" ht="20.25" x14ac:dyDescent="0.3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s="31" customFormat="1" ht="20.25" x14ac:dyDescent="0.3">
      <c r="B35" s="32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s="31" customFormat="1" ht="20.25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s="31" customFormat="1" ht="20.25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s="31" customFormat="1" ht="20.25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s="31" customFormat="1" ht="20.25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s="31" customFormat="1" ht="20.25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s="31" customFormat="1" ht="20.25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s="31" customFormat="1" ht="20.25" x14ac:dyDescent="0.3"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s="31" customFormat="1" ht="20.25" x14ac:dyDescent="0.3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s="31" customFormat="1" ht="20.25" x14ac:dyDescent="0.3">
      <c r="B44" s="32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s="31" customFormat="1" ht="20.25" x14ac:dyDescent="0.3"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s="31" customFormat="1" ht="20.25" x14ac:dyDescent="0.3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s="31" customFormat="1" ht="20.25" x14ac:dyDescent="0.3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s="31" customFormat="1" ht="20.25" x14ac:dyDescent="0.3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s="31" customFormat="1" ht="20.25" x14ac:dyDescent="0.3">
      <c r="B49" s="32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s="31" customFormat="1" ht="20.25" x14ac:dyDescent="0.3"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s="31" customFormat="1" ht="20.25" x14ac:dyDescent="0.3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s="31" customFormat="1" ht="20.25" x14ac:dyDescent="0.3">
      <c r="B52" s="32"/>
      <c r="C52" s="33"/>
      <c r="D52" s="33"/>
      <c r="E52" s="2"/>
      <c r="F52" s="33"/>
      <c r="G52" s="33"/>
      <c r="H52" s="2"/>
      <c r="I52" s="33"/>
      <c r="J52" s="33"/>
      <c r="K52" s="2"/>
      <c r="L52" s="33"/>
      <c r="M52" s="33"/>
      <c r="N52" s="2"/>
      <c r="O52" s="33"/>
      <c r="P52" s="33"/>
      <c r="Q52" s="2"/>
      <c r="R52" s="33"/>
      <c r="S52" s="33"/>
      <c r="T52" s="2"/>
      <c r="U52" s="33"/>
      <c r="V52" s="33"/>
      <c r="W52" s="2"/>
      <c r="X52" s="33"/>
      <c r="Y52" s="33"/>
      <c r="Z52" s="2"/>
      <c r="AA52" s="33"/>
      <c r="AB52" s="33"/>
      <c r="AC52" s="2"/>
      <c r="AD52" s="33"/>
      <c r="AE52" s="33"/>
      <c r="AF52" s="2"/>
      <c r="AG52" s="33"/>
      <c r="AH52" s="33"/>
      <c r="AI52" s="2"/>
      <c r="AJ52" s="33"/>
      <c r="AK52" s="33"/>
      <c r="AL52" s="2"/>
    </row>
    <row r="53" spans="2:38" s="31" customFormat="1" ht="20.25" x14ac:dyDescent="0.3">
      <c r="B53" s="32"/>
      <c r="C53" s="33"/>
      <c r="D53" s="33"/>
      <c r="E53" s="2"/>
      <c r="F53" s="33"/>
      <c r="G53" s="33"/>
      <c r="H53" s="2"/>
      <c r="I53" s="33"/>
      <c r="J53" s="33"/>
      <c r="K53" s="2"/>
      <c r="L53" s="33"/>
      <c r="M53" s="33"/>
      <c r="N53" s="2"/>
      <c r="O53" s="33"/>
      <c r="P53" s="33"/>
      <c r="Q53" s="2"/>
      <c r="R53" s="33"/>
      <c r="S53" s="33"/>
      <c r="T53" s="2"/>
      <c r="U53" s="33"/>
      <c r="V53" s="33"/>
      <c r="W53" s="2"/>
      <c r="X53" s="33"/>
      <c r="Y53" s="33"/>
      <c r="Z53" s="2"/>
      <c r="AA53" s="33"/>
      <c r="AB53" s="33"/>
      <c r="AC53" s="2"/>
      <c r="AD53" s="33"/>
      <c r="AE53" s="33"/>
      <c r="AF53" s="2"/>
      <c r="AG53" s="33"/>
      <c r="AH53" s="33"/>
      <c r="AI53" s="2"/>
      <c r="AJ53" s="33"/>
      <c r="AK53" s="33"/>
      <c r="AL53" s="2"/>
    </row>
    <row r="54" spans="2:38" s="31" customFormat="1" ht="20.25" x14ac:dyDescent="0.3">
      <c r="B54" s="32"/>
      <c r="C54" s="33"/>
      <c r="D54" s="33"/>
      <c r="E54" s="2"/>
      <c r="F54" s="33"/>
      <c r="G54" s="33"/>
      <c r="H54" s="2"/>
      <c r="I54" s="33"/>
      <c r="J54" s="33"/>
      <c r="K54" s="2"/>
      <c r="L54" s="33"/>
      <c r="M54" s="33"/>
      <c r="N54" s="2"/>
      <c r="O54" s="33"/>
      <c r="P54" s="33"/>
      <c r="Q54" s="2"/>
      <c r="R54" s="33"/>
      <c r="S54" s="33"/>
      <c r="T54" s="2"/>
      <c r="U54" s="33"/>
      <c r="V54" s="33"/>
      <c r="W54" s="2"/>
      <c r="X54" s="33"/>
      <c r="Y54" s="33"/>
      <c r="Z54" s="2"/>
      <c r="AA54" s="33"/>
      <c r="AB54" s="33"/>
      <c r="AC54" s="2"/>
      <c r="AD54" s="33"/>
      <c r="AE54" s="33"/>
      <c r="AF54" s="2"/>
      <c r="AG54" s="33"/>
      <c r="AH54" s="33"/>
      <c r="AI54" s="2"/>
      <c r="AJ54" s="33"/>
      <c r="AK54" s="33"/>
      <c r="AL54" s="2"/>
    </row>
    <row r="55" spans="2:38" s="31" customFormat="1" ht="20.25" x14ac:dyDescent="0.3">
      <c r="B55" s="3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2:38" s="31" customFormat="1" ht="20.25" x14ac:dyDescent="0.3">
      <c r="B56" s="3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2:38" s="31" customFormat="1" ht="20.25" x14ac:dyDescent="0.3">
      <c r="B57" s="3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2:38" s="31" customFormat="1" ht="20.25" x14ac:dyDescent="0.3">
      <c r="B58" s="3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2:38" s="31" customFormat="1" ht="20.25" x14ac:dyDescent="0.3">
      <c r="B59" s="3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2:38" s="31" customFormat="1" ht="20.25" x14ac:dyDescent="0.3">
      <c r="B60" s="3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2:38" s="31" customFormat="1" ht="20.25" x14ac:dyDescent="0.3">
      <c r="B61" s="3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2:38" s="31" customFormat="1" ht="20.25" x14ac:dyDescent="0.3">
      <c r="B62" s="3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2:38" s="31" customFormat="1" ht="20.25" x14ac:dyDescent="0.3">
      <c r="B63" s="3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2:38" s="31" customFormat="1" ht="20.25" x14ac:dyDescent="0.3">
      <c r="B64" s="3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ht="20.25" x14ac:dyDescent="0.3">
      <c r="B65" s="3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ht="20.25" x14ac:dyDescent="0.3">
      <c r="B66" s="3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67" spans="1:16384" ht="20.25" x14ac:dyDescent="0.3">
      <c r="B67" s="32"/>
    </row>
    <row r="68" spans="1:16384" ht="20.25" x14ac:dyDescent="0.3">
      <c r="B68" s="32"/>
    </row>
    <row r="69" spans="1:16384" ht="20.25" x14ac:dyDescent="0.3">
      <c r="B69" s="32"/>
    </row>
    <row r="70" spans="1:16384" ht="20.25" x14ac:dyDescent="0.3">
      <c r="B70" s="32"/>
    </row>
    <row r="71" spans="1:16384" ht="20.25" x14ac:dyDescent="0.3">
      <c r="B71" s="32"/>
    </row>
    <row r="72" spans="1:16384" ht="20.25" x14ac:dyDescent="0.3">
      <c r="B72" s="32"/>
    </row>
    <row r="73" spans="1:16384" ht="20.25" x14ac:dyDescent="0.3">
      <c r="B73" s="32"/>
    </row>
    <row r="74" spans="1:16384" ht="20.25" x14ac:dyDescent="0.3">
      <c r="B74" s="32"/>
    </row>
    <row r="75" spans="1:16384" ht="20.25" x14ac:dyDescent="0.3">
      <c r="B75" s="32"/>
    </row>
    <row r="76" spans="1:16384" ht="20.25" x14ac:dyDescent="0.3">
      <c r="B76" s="32"/>
    </row>
    <row r="77" spans="1:16384" ht="20.25" x14ac:dyDescent="0.3">
      <c r="B77" s="32"/>
    </row>
    <row r="78" spans="1:16384" s="2" customFormat="1" ht="20.25" x14ac:dyDescent="0.3">
      <c r="A78" s="1"/>
      <c r="B78" s="32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ht="20.25" x14ac:dyDescent="0.3">
      <c r="A79" s="1"/>
      <c r="B79" s="32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ht="20.25" x14ac:dyDescent="0.3">
      <c r="A80" s="1"/>
      <c r="B80" s="32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ht="20.25" x14ac:dyDescent="0.3">
      <c r="A81" s="1"/>
      <c r="B81" s="32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ht="20.25" x14ac:dyDescent="0.3">
      <c r="A82" s="1"/>
      <c r="B82" s="32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ht="20.25" x14ac:dyDescent="0.3">
      <c r="A83" s="1"/>
      <c r="B83" s="32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ht="20.25" x14ac:dyDescent="0.3">
      <c r="A84" s="1"/>
      <c r="B84" s="32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ht="20.25" x14ac:dyDescent="0.3">
      <c r="A85" s="1"/>
      <c r="B85" s="32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ht="20.25" x14ac:dyDescent="0.3">
      <c r="A86" s="1"/>
      <c r="B86" s="32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pans="2:2" s="2" customFormat="1" x14ac:dyDescent="0.2">
      <c r="B209" s="1"/>
    </row>
    <row r="228" spans="2:2" s="2" customFormat="1" x14ac:dyDescent="0.2">
      <c r="B228" s="1"/>
    </row>
  </sheetData>
  <conditionalFormatting sqref="B20:B65404">
    <cfRule type="duplicateValues" dxfId="432" priority="433" stopIfTrue="1"/>
  </conditionalFormatting>
  <conditionalFormatting sqref="C12">
    <cfRule type="duplicateValues" dxfId="419" priority="419" stopIfTrue="1"/>
    <cfRule type="duplicateValues" dxfId="418" priority="420" stopIfTrue="1"/>
  </conditionalFormatting>
  <conditionalFormatting sqref="D12">
    <cfRule type="duplicateValues" dxfId="417" priority="417" stopIfTrue="1"/>
    <cfRule type="duplicateValues" dxfId="416" priority="418" stopIfTrue="1"/>
  </conditionalFormatting>
  <conditionalFormatting sqref="E12">
    <cfRule type="duplicateValues" dxfId="415" priority="415" stopIfTrue="1"/>
    <cfRule type="duplicateValues" dxfId="414" priority="416" stopIfTrue="1"/>
  </conditionalFormatting>
  <conditionalFormatting sqref="C12">
    <cfRule type="duplicateValues" dxfId="413" priority="413" stopIfTrue="1"/>
    <cfRule type="duplicateValues" dxfId="412" priority="414" stopIfTrue="1"/>
  </conditionalFormatting>
  <conditionalFormatting sqref="D12">
    <cfRule type="duplicateValues" dxfId="411" priority="411" stopIfTrue="1"/>
    <cfRule type="duplicateValues" dxfId="410" priority="412" stopIfTrue="1"/>
  </conditionalFormatting>
  <conditionalFormatting sqref="E12">
    <cfRule type="duplicateValues" dxfId="409" priority="409" stopIfTrue="1"/>
    <cfRule type="duplicateValues" dxfId="408" priority="410" stopIfTrue="1"/>
  </conditionalFormatting>
  <conditionalFormatting sqref="F12">
    <cfRule type="duplicateValues" dxfId="407" priority="407" stopIfTrue="1"/>
    <cfRule type="duplicateValues" dxfId="406" priority="408" stopIfTrue="1"/>
  </conditionalFormatting>
  <conditionalFormatting sqref="G12">
    <cfRule type="duplicateValues" dxfId="405" priority="405" stopIfTrue="1"/>
    <cfRule type="duplicateValues" dxfId="404" priority="406" stopIfTrue="1"/>
  </conditionalFormatting>
  <conditionalFormatting sqref="H12">
    <cfRule type="duplicateValues" dxfId="403" priority="403" stopIfTrue="1"/>
    <cfRule type="duplicateValues" dxfId="402" priority="404" stopIfTrue="1"/>
  </conditionalFormatting>
  <conditionalFormatting sqref="F12">
    <cfRule type="duplicateValues" dxfId="401" priority="401" stopIfTrue="1"/>
    <cfRule type="duplicateValues" dxfId="400" priority="402" stopIfTrue="1"/>
  </conditionalFormatting>
  <conditionalFormatting sqref="G12">
    <cfRule type="duplicateValues" dxfId="399" priority="399" stopIfTrue="1"/>
    <cfRule type="duplicateValues" dxfId="398" priority="400" stopIfTrue="1"/>
  </conditionalFormatting>
  <conditionalFormatting sqref="H12">
    <cfRule type="duplicateValues" dxfId="397" priority="397" stopIfTrue="1"/>
    <cfRule type="duplicateValues" dxfId="396" priority="398" stopIfTrue="1"/>
  </conditionalFormatting>
  <conditionalFormatting sqref="I12">
    <cfRule type="duplicateValues" dxfId="395" priority="395" stopIfTrue="1"/>
    <cfRule type="duplicateValues" dxfId="394" priority="396" stopIfTrue="1"/>
  </conditionalFormatting>
  <conditionalFormatting sqref="J12">
    <cfRule type="duplicateValues" dxfId="393" priority="393" stopIfTrue="1"/>
    <cfRule type="duplicateValues" dxfId="392" priority="394" stopIfTrue="1"/>
  </conditionalFormatting>
  <conditionalFormatting sqref="K12">
    <cfRule type="duplicateValues" dxfId="391" priority="391" stopIfTrue="1"/>
    <cfRule type="duplicateValues" dxfId="390" priority="392" stopIfTrue="1"/>
  </conditionalFormatting>
  <conditionalFormatting sqref="I12">
    <cfRule type="duplicateValues" dxfId="389" priority="389" stopIfTrue="1"/>
    <cfRule type="duplicateValues" dxfId="388" priority="390" stopIfTrue="1"/>
  </conditionalFormatting>
  <conditionalFormatting sqref="J12">
    <cfRule type="duplicateValues" dxfId="387" priority="387" stopIfTrue="1"/>
    <cfRule type="duplicateValues" dxfId="386" priority="388" stopIfTrue="1"/>
  </conditionalFormatting>
  <conditionalFormatting sqref="K12">
    <cfRule type="duplicateValues" dxfId="385" priority="385" stopIfTrue="1"/>
    <cfRule type="duplicateValues" dxfId="384" priority="386" stopIfTrue="1"/>
  </conditionalFormatting>
  <conditionalFormatting sqref="L12">
    <cfRule type="duplicateValues" dxfId="383" priority="383" stopIfTrue="1"/>
    <cfRule type="duplicateValues" dxfId="382" priority="384" stopIfTrue="1"/>
  </conditionalFormatting>
  <conditionalFormatting sqref="M12">
    <cfRule type="duplicateValues" dxfId="381" priority="381" stopIfTrue="1"/>
    <cfRule type="duplicateValues" dxfId="380" priority="382" stopIfTrue="1"/>
  </conditionalFormatting>
  <conditionalFormatting sqref="N12">
    <cfRule type="duplicateValues" dxfId="379" priority="379" stopIfTrue="1"/>
    <cfRule type="duplicateValues" dxfId="378" priority="380" stopIfTrue="1"/>
  </conditionalFormatting>
  <conditionalFormatting sqref="L12">
    <cfRule type="duplicateValues" dxfId="377" priority="377" stopIfTrue="1"/>
    <cfRule type="duplicateValues" dxfId="376" priority="378" stopIfTrue="1"/>
  </conditionalFormatting>
  <conditionalFormatting sqref="M12">
    <cfRule type="duplicateValues" dxfId="375" priority="375" stopIfTrue="1"/>
    <cfRule type="duplicateValues" dxfId="374" priority="376" stopIfTrue="1"/>
  </conditionalFormatting>
  <conditionalFormatting sqref="N12">
    <cfRule type="duplicateValues" dxfId="373" priority="373" stopIfTrue="1"/>
    <cfRule type="duplicateValues" dxfId="372" priority="374" stopIfTrue="1"/>
  </conditionalFormatting>
  <conditionalFormatting sqref="O12">
    <cfRule type="duplicateValues" dxfId="371" priority="371" stopIfTrue="1"/>
    <cfRule type="duplicateValues" dxfId="370" priority="372" stopIfTrue="1"/>
  </conditionalFormatting>
  <conditionalFormatting sqref="P12">
    <cfRule type="duplicateValues" dxfId="369" priority="369" stopIfTrue="1"/>
    <cfRule type="duplicateValues" dxfId="368" priority="370" stopIfTrue="1"/>
  </conditionalFormatting>
  <conditionalFormatting sqref="Q12">
    <cfRule type="duplicateValues" dxfId="367" priority="367" stopIfTrue="1"/>
    <cfRule type="duplicateValues" dxfId="366" priority="368" stopIfTrue="1"/>
  </conditionalFormatting>
  <conditionalFormatting sqref="O12">
    <cfRule type="duplicateValues" dxfId="365" priority="365" stopIfTrue="1"/>
    <cfRule type="duplicateValues" dxfId="364" priority="366" stopIfTrue="1"/>
  </conditionalFormatting>
  <conditionalFormatting sqref="P12">
    <cfRule type="duplicateValues" dxfId="363" priority="363" stopIfTrue="1"/>
    <cfRule type="duplicateValues" dxfId="362" priority="364" stopIfTrue="1"/>
  </conditionalFormatting>
  <conditionalFormatting sqref="Q12">
    <cfRule type="duplicateValues" dxfId="361" priority="361" stopIfTrue="1"/>
    <cfRule type="duplicateValues" dxfId="360" priority="362" stopIfTrue="1"/>
  </conditionalFormatting>
  <conditionalFormatting sqref="R12">
    <cfRule type="duplicateValues" dxfId="359" priority="359" stopIfTrue="1"/>
    <cfRule type="duplicateValues" dxfId="358" priority="360" stopIfTrue="1"/>
  </conditionalFormatting>
  <conditionalFormatting sqref="S12">
    <cfRule type="duplicateValues" dxfId="357" priority="357" stopIfTrue="1"/>
    <cfRule type="duplicateValues" dxfId="356" priority="358" stopIfTrue="1"/>
  </conditionalFormatting>
  <conditionalFormatting sqref="T12">
    <cfRule type="duplicateValues" dxfId="355" priority="355" stopIfTrue="1"/>
    <cfRule type="duplicateValues" dxfId="354" priority="356" stopIfTrue="1"/>
  </conditionalFormatting>
  <conditionalFormatting sqref="R12">
    <cfRule type="duplicateValues" dxfId="353" priority="353" stopIfTrue="1"/>
    <cfRule type="duplicateValues" dxfId="352" priority="354" stopIfTrue="1"/>
  </conditionalFormatting>
  <conditionalFormatting sqref="S12">
    <cfRule type="duplicateValues" dxfId="351" priority="351" stopIfTrue="1"/>
    <cfRule type="duplicateValues" dxfId="350" priority="352" stopIfTrue="1"/>
  </conditionalFormatting>
  <conditionalFormatting sqref="T12">
    <cfRule type="duplicateValues" dxfId="349" priority="349" stopIfTrue="1"/>
    <cfRule type="duplicateValues" dxfId="348" priority="350" stopIfTrue="1"/>
  </conditionalFormatting>
  <conditionalFormatting sqref="U12">
    <cfRule type="duplicateValues" dxfId="347" priority="347" stopIfTrue="1"/>
    <cfRule type="duplicateValues" dxfId="346" priority="348" stopIfTrue="1"/>
  </conditionalFormatting>
  <conditionalFormatting sqref="V12">
    <cfRule type="duplicateValues" dxfId="345" priority="345" stopIfTrue="1"/>
    <cfRule type="duplicateValues" dxfId="344" priority="346" stopIfTrue="1"/>
  </conditionalFormatting>
  <conditionalFormatting sqref="W12">
    <cfRule type="duplicateValues" dxfId="343" priority="343" stopIfTrue="1"/>
    <cfRule type="duplicateValues" dxfId="342" priority="344" stopIfTrue="1"/>
  </conditionalFormatting>
  <conditionalFormatting sqref="U12">
    <cfRule type="duplicateValues" dxfId="341" priority="341" stopIfTrue="1"/>
    <cfRule type="duplicateValues" dxfId="340" priority="342" stopIfTrue="1"/>
  </conditionalFormatting>
  <conditionalFormatting sqref="V12">
    <cfRule type="duplicateValues" dxfId="339" priority="339" stopIfTrue="1"/>
    <cfRule type="duplicateValues" dxfId="338" priority="340" stopIfTrue="1"/>
  </conditionalFormatting>
  <conditionalFormatting sqref="W12">
    <cfRule type="duplicateValues" dxfId="337" priority="337" stopIfTrue="1"/>
    <cfRule type="duplicateValues" dxfId="336" priority="338" stopIfTrue="1"/>
  </conditionalFormatting>
  <conditionalFormatting sqref="X12">
    <cfRule type="duplicateValues" dxfId="335" priority="335" stopIfTrue="1"/>
    <cfRule type="duplicateValues" dxfId="334" priority="336" stopIfTrue="1"/>
  </conditionalFormatting>
  <conditionalFormatting sqref="Y12">
    <cfRule type="duplicateValues" dxfId="333" priority="333" stopIfTrue="1"/>
    <cfRule type="duplicateValues" dxfId="332" priority="334" stopIfTrue="1"/>
  </conditionalFormatting>
  <conditionalFormatting sqref="Z12">
    <cfRule type="duplicateValues" dxfId="331" priority="331" stopIfTrue="1"/>
    <cfRule type="duplicateValues" dxfId="330" priority="332" stopIfTrue="1"/>
  </conditionalFormatting>
  <conditionalFormatting sqref="X12">
    <cfRule type="duplicateValues" dxfId="329" priority="329" stopIfTrue="1"/>
    <cfRule type="duplicateValues" dxfId="328" priority="330" stopIfTrue="1"/>
  </conditionalFormatting>
  <conditionalFormatting sqref="Y12">
    <cfRule type="duplicateValues" dxfId="327" priority="327" stopIfTrue="1"/>
    <cfRule type="duplicateValues" dxfId="326" priority="328" stopIfTrue="1"/>
  </conditionalFormatting>
  <conditionalFormatting sqref="Z12">
    <cfRule type="duplicateValues" dxfId="325" priority="325" stopIfTrue="1"/>
    <cfRule type="duplicateValues" dxfId="324" priority="326" stopIfTrue="1"/>
  </conditionalFormatting>
  <conditionalFormatting sqref="AA12">
    <cfRule type="duplicateValues" dxfId="323" priority="323" stopIfTrue="1"/>
    <cfRule type="duplicateValues" dxfId="322" priority="324" stopIfTrue="1"/>
  </conditionalFormatting>
  <conditionalFormatting sqref="AB12">
    <cfRule type="duplicateValues" dxfId="321" priority="321" stopIfTrue="1"/>
    <cfRule type="duplicateValues" dxfId="320" priority="322" stopIfTrue="1"/>
  </conditionalFormatting>
  <conditionalFormatting sqref="AC12">
    <cfRule type="duplicateValues" dxfId="319" priority="319" stopIfTrue="1"/>
    <cfRule type="duplicateValues" dxfId="318" priority="320" stopIfTrue="1"/>
  </conditionalFormatting>
  <conditionalFormatting sqref="AA12">
    <cfRule type="duplicateValues" dxfId="317" priority="317" stopIfTrue="1"/>
    <cfRule type="duplicateValues" dxfId="316" priority="318" stopIfTrue="1"/>
  </conditionalFormatting>
  <conditionalFormatting sqref="AB12">
    <cfRule type="duplicateValues" dxfId="315" priority="315" stopIfTrue="1"/>
    <cfRule type="duplicateValues" dxfId="314" priority="316" stopIfTrue="1"/>
  </conditionalFormatting>
  <conditionalFormatting sqref="AC12">
    <cfRule type="duplicateValues" dxfId="313" priority="313" stopIfTrue="1"/>
    <cfRule type="duplicateValues" dxfId="312" priority="314" stopIfTrue="1"/>
  </conditionalFormatting>
  <conditionalFormatting sqref="AD12">
    <cfRule type="duplicateValues" dxfId="311" priority="311" stopIfTrue="1"/>
    <cfRule type="duplicateValues" dxfId="310" priority="312" stopIfTrue="1"/>
  </conditionalFormatting>
  <conditionalFormatting sqref="AE12">
    <cfRule type="duplicateValues" dxfId="309" priority="309" stopIfTrue="1"/>
    <cfRule type="duplicateValues" dxfId="308" priority="310" stopIfTrue="1"/>
  </conditionalFormatting>
  <conditionalFormatting sqref="AF12">
    <cfRule type="duplicateValues" dxfId="307" priority="307" stopIfTrue="1"/>
    <cfRule type="duplicateValues" dxfId="306" priority="308" stopIfTrue="1"/>
  </conditionalFormatting>
  <conditionalFormatting sqref="AD12">
    <cfRule type="duplicateValues" dxfId="305" priority="305" stopIfTrue="1"/>
    <cfRule type="duplicateValues" dxfId="304" priority="306" stopIfTrue="1"/>
  </conditionalFormatting>
  <conditionalFormatting sqref="AE12">
    <cfRule type="duplicateValues" dxfId="303" priority="303" stopIfTrue="1"/>
    <cfRule type="duplicateValues" dxfId="302" priority="304" stopIfTrue="1"/>
  </conditionalFormatting>
  <conditionalFormatting sqref="AF12">
    <cfRule type="duplicateValues" dxfId="301" priority="301" stopIfTrue="1"/>
    <cfRule type="duplicateValues" dxfId="300" priority="302" stopIfTrue="1"/>
  </conditionalFormatting>
  <conditionalFormatting sqref="AG12">
    <cfRule type="duplicateValues" dxfId="299" priority="299" stopIfTrue="1"/>
    <cfRule type="duplicateValues" dxfId="298" priority="300" stopIfTrue="1"/>
  </conditionalFormatting>
  <conditionalFormatting sqref="AH12">
    <cfRule type="duplicateValues" dxfId="297" priority="297" stopIfTrue="1"/>
    <cfRule type="duplicateValues" dxfId="296" priority="298" stopIfTrue="1"/>
  </conditionalFormatting>
  <conditionalFormatting sqref="AI12">
    <cfRule type="duplicateValues" dxfId="295" priority="295" stopIfTrue="1"/>
    <cfRule type="duplicateValues" dxfId="294" priority="296" stopIfTrue="1"/>
  </conditionalFormatting>
  <conditionalFormatting sqref="AG12">
    <cfRule type="duplicateValues" dxfId="293" priority="293" stopIfTrue="1"/>
    <cfRule type="duplicateValues" dxfId="292" priority="294" stopIfTrue="1"/>
  </conditionalFormatting>
  <conditionalFormatting sqref="AH12">
    <cfRule type="duplicateValues" dxfId="291" priority="291" stopIfTrue="1"/>
    <cfRule type="duplicateValues" dxfId="290" priority="292" stopIfTrue="1"/>
  </conditionalFormatting>
  <conditionalFormatting sqref="AI12">
    <cfRule type="duplicateValues" dxfId="289" priority="289" stopIfTrue="1"/>
    <cfRule type="duplicateValues" dxfId="288" priority="290" stopIfTrue="1"/>
  </conditionalFormatting>
  <conditionalFormatting sqref="AJ12">
    <cfRule type="duplicateValues" dxfId="287" priority="287" stopIfTrue="1"/>
    <cfRule type="duplicateValues" dxfId="286" priority="288" stopIfTrue="1"/>
  </conditionalFormatting>
  <conditionalFormatting sqref="AK12">
    <cfRule type="duplicateValues" dxfId="285" priority="285" stopIfTrue="1"/>
    <cfRule type="duplicateValues" dxfId="284" priority="286" stopIfTrue="1"/>
  </conditionalFormatting>
  <conditionalFormatting sqref="AL12">
    <cfRule type="duplicateValues" dxfId="283" priority="283" stopIfTrue="1"/>
    <cfRule type="duplicateValues" dxfId="282" priority="284" stopIfTrue="1"/>
  </conditionalFormatting>
  <conditionalFormatting sqref="AJ12">
    <cfRule type="duplicateValues" dxfId="281" priority="281" stopIfTrue="1"/>
    <cfRule type="duplicateValues" dxfId="280" priority="282" stopIfTrue="1"/>
  </conditionalFormatting>
  <conditionalFormatting sqref="AK12">
    <cfRule type="duplicateValues" dxfId="279" priority="279" stopIfTrue="1"/>
    <cfRule type="duplicateValues" dxfId="278" priority="280" stopIfTrue="1"/>
  </conditionalFormatting>
  <conditionalFormatting sqref="AL12">
    <cfRule type="duplicateValues" dxfId="277" priority="277" stopIfTrue="1"/>
    <cfRule type="duplicateValues" dxfId="276" priority="278" stopIfTrue="1"/>
  </conditionalFormatting>
  <conditionalFormatting sqref="C5">
    <cfRule type="duplicateValues" dxfId="143" priority="73" stopIfTrue="1"/>
    <cfRule type="duplicateValues" dxfId="142" priority="74" stopIfTrue="1"/>
  </conditionalFormatting>
  <conditionalFormatting sqref="D5">
    <cfRule type="duplicateValues" dxfId="141" priority="75" stopIfTrue="1"/>
    <cfRule type="duplicateValues" dxfId="140" priority="76" stopIfTrue="1"/>
  </conditionalFormatting>
  <conditionalFormatting sqref="E5">
    <cfRule type="duplicateValues" dxfId="139" priority="77" stopIfTrue="1"/>
    <cfRule type="duplicateValues" dxfId="138" priority="78" stopIfTrue="1"/>
  </conditionalFormatting>
  <conditionalFormatting sqref="F5">
    <cfRule type="duplicateValues" dxfId="137" priority="79" stopIfTrue="1"/>
    <cfRule type="duplicateValues" dxfId="136" priority="80" stopIfTrue="1"/>
  </conditionalFormatting>
  <conditionalFormatting sqref="G5">
    <cfRule type="duplicateValues" dxfId="135" priority="81" stopIfTrue="1"/>
    <cfRule type="duplicateValues" dxfId="134" priority="82" stopIfTrue="1"/>
  </conditionalFormatting>
  <conditionalFormatting sqref="H5">
    <cfRule type="duplicateValues" dxfId="133" priority="83" stopIfTrue="1"/>
    <cfRule type="duplicateValues" dxfId="132" priority="84" stopIfTrue="1"/>
  </conditionalFormatting>
  <conditionalFormatting sqref="I5">
    <cfRule type="duplicateValues" dxfId="131" priority="85" stopIfTrue="1"/>
    <cfRule type="duplicateValues" dxfId="130" priority="86" stopIfTrue="1"/>
  </conditionalFormatting>
  <conditionalFormatting sqref="J5">
    <cfRule type="duplicateValues" dxfId="129" priority="87" stopIfTrue="1"/>
    <cfRule type="duplicateValues" dxfId="128" priority="88" stopIfTrue="1"/>
  </conditionalFormatting>
  <conditionalFormatting sqref="K5">
    <cfRule type="duplicateValues" dxfId="127" priority="89" stopIfTrue="1"/>
    <cfRule type="duplicateValues" dxfId="126" priority="90" stopIfTrue="1"/>
  </conditionalFormatting>
  <conditionalFormatting sqref="L5">
    <cfRule type="duplicateValues" dxfId="125" priority="91" stopIfTrue="1"/>
    <cfRule type="duplicateValues" dxfId="124" priority="92" stopIfTrue="1"/>
  </conditionalFormatting>
  <conditionalFormatting sqref="M5">
    <cfRule type="duplicateValues" dxfId="123" priority="93" stopIfTrue="1"/>
    <cfRule type="duplicateValues" dxfId="122" priority="94" stopIfTrue="1"/>
  </conditionalFormatting>
  <conditionalFormatting sqref="N5">
    <cfRule type="duplicateValues" dxfId="121" priority="95" stopIfTrue="1"/>
    <cfRule type="duplicateValues" dxfId="120" priority="96" stopIfTrue="1"/>
  </conditionalFormatting>
  <conditionalFormatting sqref="O5">
    <cfRule type="duplicateValues" dxfId="119" priority="97" stopIfTrue="1"/>
    <cfRule type="duplicateValues" dxfId="118" priority="98" stopIfTrue="1"/>
  </conditionalFormatting>
  <conditionalFormatting sqref="P5">
    <cfRule type="duplicateValues" dxfId="117" priority="99" stopIfTrue="1"/>
    <cfRule type="duplicateValues" dxfId="116" priority="100" stopIfTrue="1"/>
  </conditionalFormatting>
  <conditionalFormatting sqref="Q5">
    <cfRule type="duplicateValues" dxfId="115" priority="101" stopIfTrue="1"/>
    <cfRule type="duplicateValues" dxfId="114" priority="102" stopIfTrue="1"/>
  </conditionalFormatting>
  <conditionalFormatting sqref="R5">
    <cfRule type="duplicateValues" dxfId="113" priority="103" stopIfTrue="1"/>
    <cfRule type="duplicateValues" dxfId="112" priority="104" stopIfTrue="1"/>
  </conditionalFormatting>
  <conditionalFormatting sqref="S5">
    <cfRule type="duplicateValues" dxfId="111" priority="105" stopIfTrue="1"/>
    <cfRule type="duplicateValues" dxfId="110" priority="106" stopIfTrue="1"/>
  </conditionalFormatting>
  <conditionalFormatting sqref="T5">
    <cfRule type="duplicateValues" dxfId="109" priority="107" stopIfTrue="1"/>
    <cfRule type="duplicateValues" dxfId="108" priority="108" stopIfTrue="1"/>
  </conditionalFormatting>
  <conditionalFormatting sqref="U5">
    <cfRule type="duplicateValues" dxfId="107" priority="109" stopIfTrue="1"/>
    <cfRule type="duplicateValues" dxfId="106" priority="110" stopIfTrue="1"/>
  </conditionalFormatting>
  <conditionalFormatting sqref="V5">
    <cfRule type="duplicateValues" dxfId="105" priority="111" stopIfTrue="1"/>
    <cfRule type="duplicateValues" dxfId="104" priority="112" stopIfTrue="1"/>
  </conditionalFormatting>
  <conditionalFormatting sqref="W5">
    <cfRule type="duplicateValues" dxfId="103" priority="113" stopIfTrue="1"/>
    <cfRule type="duplicateValues" dxfId="102" priority="114" stopIfTrue="1"/>
  </conditionalFormatting>
  <conditionalFormatting sqref="X5">
    <cfRule type="duplicateValues" dxfId="101" priority="115" stopIfTrue="1"/>
    <cfRule type="duplicateValues" dxfId="100" priority="116" stopIfTrue="1"/>
  </conditionalFormatting>
  <conditionalFormatting sqref="Y5">
    <cfRule type="duplicateValues" dxfId="99" priority="117" stopIfTrue="1"/>
    <cfRule type="duplicateValues" dxfId="98" priority="118" stopIfTrue="1"/>
  </conditionalFormatting>
  <conditionalFormatting sqref="Z5">
    <cfRule type="duplicateValues" dxfId="97" priority="119" stopIfTrue="1"/>
    <cfRule type="duplicateValues" dxfId="96" priority="120" stopIfTrue="1"/>
  </conditionalFormatting>
  <conditionalFormatting sqref="AA5">
    <cfRule type="duplicateValues" dxfId="95" priority="121" stopIfTrue="1"/>
    <cfRule type="duplicateValues" dxfId="94" priority="122" stopIfTrue="1"/>
  </conditionalFormatting>
  <conditionalFormatting sqref="AB5">
    <cfRule type="duplicateValues" dxfId="93" priority="123" stopIfTrue="1"/>
    <cfRule type="duplicateValues" dxfId="92" priority="124" stopIfTrue="1"/>
  </conditionalFormatting>
  <conditionalFormatting sqref="AC5">
    <cfRule type="duplicateValues" dxfId="91" priority="125" stopIfTrue="1"/>
    <cfRule type="duplicateValues" dxfId="90" priority="126" stopIfTrue="1"/>
  </conditionalFormatting>
  <conditionalFormatting sqref="AD5">
    <cfRule type="duplicateValues" dxfId="89" priority="127" stopIfTrue="1"/>
    <cfRule type="duplicateValues" dxfId="88" priority="128" stopIfTrue="1"/>
  </conditionalFormatting>
  <conditionalFormatting sqref="AE5">
    <cfRule type="duplicateValues" dxfId="87" priority="129" stopIfTrue="1"/>
    <cfRule type="duplicateValues" dxfId="86" priority="130" stopIfTrue="1"/>
  </conditionalFormatting>
  <conditionalFormatting sqref="AF5">
    <cfRule type="duplicateValues" dxfId="85" priority="131" stopIfTrue="1"/>
    <cfRule type="duplicateValues" dxfId="84" priority="132" stopIfTrue="1"/>
  </conditionalFormatting>
  <conditionalFormatting sqref="AG5">
    <cfRule type="duplicateValues" dxfId="83" priority="133" stopIfTrue="1"/>
    <cfRule type="duplicateValues" dxfId="82" priority="134" stopIfTrue="1"/>
  </conditionalFormatting>
  <conditionalFormatting sqref="AH5">
    <cfRule type="duplicateValues" dxfId="81" priority="135" stopIfTrue="1"/>
    <cfRule type="duplicateValues" dxfId="80" priority="136" stopIfTrue="1"/>
  </conditionalFormatting>
  <conditionalFormatting sqref="AI5">
    <cfRule type="duplicateValues" dxfId="79" priority="137" stopIfTrue="1"/>
    <cfRule type="duplicateValues" dxfId="78" priority="138" stopIfTrue="1"/>
  </conditionalFormatting>
  <conditionalFormatting sqref="AJ5">
    <cfRule type="duplicateValues" dxfId="77" priority="139" stopIfTrue="1"/>
    <cfRule type="duplicateValues" dxfId="76" priority="140" stopIfTrue="1"/>
  </conditionalFormatting>
  <conditionalFormatting sqref="AK5">
    <cfRule type="duplicateValues" dxfId="75" priority="141" stopIfTrue="1"/>
    <cfRule type="duplicateValues" dxfId="74" priority="142" stopIfTrue="1"/>
  </conditionalFormatting>
  <conditionalFormatting sqref="AL5">
    <cfRule type="duplicateValues" dxfId="73" priority="143" stopIfTrue="1"/>
    <cfRule type="duplicateValues" dxfId="72" priority="144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</dc:creator>
  <cp:lastModifiedBy> Furka</cp:lastModifiedBy>
  <dcterms:created xsi:type="dcterms:W3CDTF">2019-08-14T14:58:42Z</dcterms:created>
  <dcterms:modified xsi:type="dcterms:W3CDTF">2019-08-14T14:59:31Z</dcterms:modified>
</cp:coreProperties>
</file>