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<sst xmlns="http://schemas.openxmlformats.org/spreadsheetml/2006/main" count="21" uniqueCount="21">
  <si>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</si>
  <si>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</si>
  <si>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</si>
  <si>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</si>
  <si>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</si>
  <si>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</si>
  <si>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</si>
  <si>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</si>
  <si>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</si>
  <si>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</si>
  <si>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</si>
  <si>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</si>
  <si>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Gross External Debt of the Slovak Republic</t>
  </si>
  <si>
    <t xml:space="preserve">Total external debt </t>
  </si>
  <si>
    <t>Long-term external debt</t>
  </si>
  <si>
    <t xml:space="preserve">    The Government and the National Bank of Slovakia*</t>
  </si>
  <si>
    <t xml:space="preserve">    Commercial banks </t>
  </si>
  <si>
    <t xml:space="preserve">    Corporations</t>
  </si>
  <si>
    <t xml:space="preserve">Short-term external debt </t>
  </si>
  <si>
    <t xml:space="preserve">    The Government and the National Bank of Slovakia</t>
  </si>
  <si>
    <t>* Including governmental agencies and municipalities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</si>
</sst>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9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8"/>
  <sheetViews>
    <sheetView tabSelected="1" workbookViewId="0" topLeftCell="A1">
      <selection activeCell="B4" sqref="B4"/>
    </sheetView>
  </sheetViews>
  <sheetFormatPr defaultColWidth="9.140625" defaultRowHeight="12.75"/>
  <cols>
    <col min="2" max="2" width="46.57421875" style="0" customWidth="1"/>
  </cols>
  <sheetData>
    <row r="3" ht="18.75">
      <c r="B3" s="1" t="s">
        <v>12</v>
      </c>
    </row>
    <row r="4" ht="16.5" thickBot="1">
      <c r="B4" s="2"/>
    </row>
    <row r="5" spans="2:14" ht="16.5" thickBot="1" thickTop="1">
      <c r="B5" s="3">
        <v>1996</v>
      </c>
      <c r="C5" s="4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</row>
    <row r="6" spans="2:14" ht="16.5" thickTop="1">
      <c r="B6" s="7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15.75">
      <c r="B7" s="14" t="s">
        <v>13</v>
      </c>
      <c r="C7" s="15">
        <f>+C9+C14</f>
        <v>5645.800000000001</v>
      </c>
      <c r="D7" s="16">
        <f aca="true" t="shared" si="0" ref="D7:N7">+D9+D14</f>
        <v>5671.9</v>
      </c>
      <c r="E7" s="16">
        <f t="shared" si="0"/>
        <v>5861.3</v>
      </c>
      <c r="F7" s="16">
        <f t="shared" si="0"/>
        <v>5897.6</v>
      </c>
      <c r="G7" s="16">
        <f t="shared" si="0"/>
        <v>5905.6</v>
      </c>
      <c r="H7" s="16">
        <f t="shared" si="0"/>
        <v>5963.799999999999</v>
      </c>
      <c r="I7" s="16">
        <f t="shared" si="0"/>
        <v>6090.5</v>
      </c>
      <c r="J7" s="16">
        <f t="shared" si="0"/>
        <v>6251.099999999999</v>
      </c>
      <c r="K7" s="16">
        <f t="shared" si="0"/>
        <v>6229.6</v>
      </c>
      <c r="L7" s="16">
        <f t="shared" si="0"/>
        <v>6184.2</v>
      </c>
      <c r="M7" s="16">
        <f t="shared" si="0"/>
        <v>6255.1</v>
      </c>
      <c r="N7" s="16">
        <f t="shared" si="0"/>
        <v>7752.800000000001</v>
      </c>
    </row>
    <row r="8" spans="2:14" ht="12.75">
      <c r="B8" s="8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2.75">
      <c r="B9" s="8" t="s">
        <v>14</v>
      </c>
      <c r="C9" s="17">
        <f>+C10+C11+C12</f>
        <v>3948.4000000000005</v>
      </c>
      <c r="D9" s="18">
        <f aca="true" t="shared" si="1" ref="D9:N9">+D10+D11+D12</f>
        <v>3953.7999999999997</v>
      </c>
      <c r="E9" s="18">
        <f t="shared" si="1"/>
        <v>4048.8</v>
      </c>
      <c r="F9" s="18">
        <f t="shared" si="1"/>
        <v>4028.7</v>
      </c>
      <c r="G9" s="18">
        <f t="shared" si="1"/>
        <v>4120.200000000001</v>
      </c>
      <c r="H9" s="18">
        <f t="shared" si="1"/>
        <v>4123.2</v>
      </c>
      <c r="I9" s="18">
        <f t="shared" si="1"/>
        <v>4250.8</v>
      </c>
      <c r="J9" s="18">
        <f t="shared" si="1"/>
        <v>4298.9</v>
      </c>
      <c r="K9" s="18">
        <f t="shared" si="1"/>
        <v>4255.6</v>
      </c>
      <c r="L9" s="18">
        <f t="shared" si="1"/>
        <v>4175.7</v>
      </c>
      <c r="M9" s="18">
        <f t="shared" si="1"/>
        <v>4198.7</v>
      </c>
      <c r="N9" s="18">
        <f t="shared" si="1"/>
        <v>4807.200000000001</v>
      </c>
    </row>
    <row r="10" spans="2:14" ht="12.75">
      <c r="B10" s="12" t="s">
        <v>15</v>
      </c>
      <c r="C10" s="17">
        <v>1964.4</v>
      </c>
      <c r="D10" s="18">
        <v>1947.8</v>
      </c>
      <c r="E10" s="18">
        <v>1932.5</v>
      </c>
      <c r="F10" s="18">
        <v>1898</v>
      </c>
      <c r="G10" s="18">
        <v>1890.8</v>
      </c>
      <c r="H10" s="18">
        <v>1882.3</v>
      </c>
      <c r="I10" s="18">
        <v>1824.7</v>
      </c>
      <c r="J10" s="18">
        <v>1834.7</v>
      </c>
      <c r="K10" s="18">
        <v>1809.7</v>
      </c>
      <c r="L10" s="18">
        <v>1756.9</v>
      </c>
      <c r="M10" s="18">
        <v>1727.1</v>
      </c>
      <c r="N10" s="18">
        <f>1739.8+57</f>
        <v>1796.8</v>
      </c>
    </row>
    <row r="11" spans="2:14" ht="12.75">
      <c r="B11" s="12" t="s">
        <v>16</v>
      </c>
      <c r="C11" s="17">
        <v>549.7</v>
      </c>
      <c r="D11" s="18">
        <v>553.9</v>
      </c>
      <c r="E11" s="18">
        <v>522.9</v>
      </c>
      <c r="F11" s="18">
        <v>498.1</v>
      </c>
      <c r="G11" s="18">
        <v>532.5</v>
      </c>
      <c r="H11" s="18">
        <v>547.9</v>
      </c>
      <c r="I11" s="18">
        <v>570.9</v>
      </c>
      <c r="J11" s="18">
        <v>584.7</v>
      </c>
      <c r="K11" s="18">
        <v>548.2</v>
      </c>
      <c r="L11" s="18">
        <v>545.1</v>
      </c>
      <c r="M11" s="18">
        <v>514.4</v>
      </c>
      <c r="N11" s="18">
        <v>778.5</v>
      </c>
    </row>
    <row r="12" spans="2:14" ht="12.75">
      <c r="B12" s="12" t="s">
        <v>17</v>
      </c>
      <c r="C12" s="17">
        <v>1434.3</v>
      </c>
      <c r="D12" s="18">
        <v>1452.1</v>
      </c>
      <c r="E12" s="18">
        <v>1593.4</v>
      </c>
      <c r="F12" s="18">
        <v>1632.6</v>
      </c>
      <c r="G12" s="18">
        <v>1696.9</v>
      </c>
      <c r="H12" s="18">
        <v>1693</v>
      </c>
      <c r="I12" s="18">
        <v>1855.2</v>
      </c>
      <c r="J12" s="18">
        <v>1879.5</v>
      </c>
      <c r="K12" s="18">
        <v>1897.7</v>
      </c>
      <c r="L12" s="18">
        <v>1873.7</v>
      </c>
      <c r="M12" s="18">
        <v>1957.2</v>
      </c>
      <c r="N12" s="18">
        <v>2231.9</v>
      </c>
    </row>
    <row r="13" spans="2:14" ht="12.75">
      <c r="B13" s="8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2.75">
      <c r="B14" s="8" t="s">
        <v>18</v>
      </c>
      <c r="C14" s="17">
        <f>+C15+C16+C17</f>
        <v>1697.4</v>
      </c>
      <c r="D14" s="18">
        <f aca="true" t="shared" si="2" ref="D14:N14">+D15+D16+D17</f>
        <v>1718.1</v>
      </c>
      <c r="E14" s="18">
        <f t="shared" si="2"/>
        <v>1812.5</v>
      </c>
      <c r="F14" s="18">
        <f t="shared" si="2"/>
        <v>1868.9</v>
      </c>
      <c r="G14" s="18">
        <f t="shared" si="2"/>
        <v>1785.4</v>
      </c>
      <c r="H14" s="18">
        <f t="shared" si="2"/>
        <v>1840.6</v>
      </c>
      <c r="I14" s="18">
        <f t="shared" si="2"/>
        <v>1839.6999999999998</v>
      </c>
      <c r="J14" s="18">
        <f t="shared" si="2"/>
        <v>1952.1999999999998</v>
      </c>
      <c r="K14" s="18">
        <f t="shared" si="2"/>
        <v>1974</v>
      </c>
      <c r="L14" s="18">
        <f t="shared" si="2"/>
        <v>2008.5</v>
      </c>
      <c r="M14" s="18">
        <f t="shared" si="2"/>
        <v>2056.4</v>
      </c>
      <c r="N14" s="18">
        <f t="shared" si="2"/>
        <v>2945.6000000000004</v>
      </c>
    </row>
    <row r="15" spans="2:14" ht="12.75">
      <c r="B15" s="12" t="s">
        <v>19</v>
      </c>
      <c r="C15" s="1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2:14" ht="12.75">
      <c r="B16" s="12" t="str">
        <f>+B11</f>
        <v>    Commercial banks </v>
      </c>
      <c r="C16" s="17">
        <v>467.6</v>
      </c>
      <c r="D16" s="18">
        <v>415.9</v>
      </c>
      <c r="E16" s="18">
        <v>511.3</v>
      </c>
      <c r="F16" s="18">
        <v>542.7</v>
      </c>
      <c r="G16" s="18">
        <v>485.9</v>
      </c>
      <c r="H16" s="18">
        <v>523.5</v>
      </c>
      <c r="I16" s="18">
        <v>562.1</v>
      </c>
      <c r="J16" s="18">
        <v>678.1</v>
      </c>
      <c r="K16" s="18">
        <v>691.1</v>
      </c>
      <c r="L16" s="18">
        <v>641.6</v>
      </c>
      <c r="M16" s="18">
        <v>738.5</v>
      </c>
      <c r="N16" s="18">
        <f>1421.4+2.3</f>
        <v>1423.7</v>
      </c>
    </row>
    <row r="17" spans="2:14" ht="13.5" thickBot="1">
      <c r="B17" s="13" t="str">
        <f>+B12</f>
        <v>    Corporations</v>
      </c>
      <c r="C17" s="19">
        <v>1229.8</v>
      </c>
      <c r="D17" s="20">
        <v>1302.2</v>
      </c>
      <c r="E17" s="20">
        <v>1301.2</v>
      </c>
      <c r="F17" s="20">
        <v>1326.2</v>
      </c>
      <c r="G17" s="20">
        <v>1299.5</v>
      </c>
      <c r="H17" s="20">
        <v>1317.1</v>
      </c>
      <c r="I17" s="20">
        <v>1277.6</v>
      </c>
      <c r="J17" s="20">
        <v>1274.1</v>
      </c>
      <c r="K17" s="20">
        <v>1282.9</v>
      </c>
      <c r="L17" s="20">
        <v>1366.9</v>
      </c>
      <c r="M17" s="20">
        <v>1317.9</v>
      </c>
      <c r="N17" s="20">
        <v>1521.9</v>
      </c>
    </row>
    <row r="18" ht="12.75">
      <c r="B18" s="9" t="s">
        <v>20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2009-06-01T08:26:19Z</cp:lastPrinted>
  <dcterms:created xsi:type="dcterms:W3CDTF">2009-05-28T06:19:12Z</dcterms:created>
  <dcterms:modified xsi:type="dcterms:W3CDTF">2009-06-08T09:46:16Z</dcterms:modified>
  <cp:category/>
  <cp:version/>
  <cp:contentType/>
  <cp:contentStatus/>
</cp:coreProperties>
</file>