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820"/>
  </bookViews>
  <sheets>
    <sheet name="IIP_2006" sheetId="1" r:id="rId1"/>
  </sheets>
  <definedNames>
    <definedName name="_xlnm._FilterDatabase" localSheetId="0" hidden="1">IIP_2006!$A$6:$WSB$23</definedName>
  </definedNames>
  <calcPr calcId="145621"/>
</workbook>
</file>

<file path=xl/calcChain.xml><?xml version="1.0" encoding="utf-8"?>
<calcChain xmlns="http://schemas.openxmlformats.org/spreadsheetml/2006/main">
  <c r="N23" i="1" l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M14" i="1"/>
  <c r="L14" i="1"/>
  <c r="J14" i="1"/>
  <c r="I14" i="1"/>
  <c r="K14" i="1" s="1"/>
  <c r="G14" i="1"/>
  <c r="F14" i="1"/>
  <c r="H14" i="1" s="1"/>
  <c r="D14" i="1"/>
  <c r="C14" i="1"/>
  <c r="E14" i="1" s="1"/>
  <c r="N13" i="1"/>
  <c r="K13" i="1"/>
  <c r="H13" i="1"/>
  <c r="E13" i="1"/>
  <c r="N12" i="1"/>
  <c r="K12" i="1"/>
  <c r="H12" i="1"/>
  <c r="E12" i="1"/>
  <c r="N11" i="1"/>
  <c r="K11" i="1"/>
  <c r="H11" i="1"/>
  <c r="E11" i="1"/>
  <c r="M10" i="1"/>
  <c r="L10" i="1"/>
  <c r="J10" i="1"/>
  <c r="I10" i="1"/>
  <c r="K10" i="1" s="1"/>
  <c r="G10" i="1"/>
  <c r="F10" i="1"/>
  <c r="D10" i="1"/>
  <c r="C10" i="1"/>
  <c r="N9" i="1"/>
  <c r="K9" i="1"/>
  <c r="H9" i="1"/>
  <c r="E9" i="1"/>
  <c r="N8" i="1"/>
  <c r="K8" i="1"/>
  <c r="H8" i="1"/>
  <c r="E8" i="1"/>
  <c r="M7" i="1"/>
  <c r="L7" i="1"/>
  <c r="J7" i="1"/>
  <c r="I7" i="1"/>
  <c r="K7" i="1" s="1"/>
  <c r="G7" i="1"/>
  <c r="F7" i="1"/>
  <c r="H7" i="1" s="1"/>
  <c r="D7" i="1"/>
  <c r="C7" i="1"/>
  <c r="J6" i="1"/>
  <c r="L6" i="1" l="1"/>
  <c r="G6" i="1"/>
  <c r="N10" i="1"/>
  <c r="C6" i="1"/>
  <c r="E7" i="1"/>
  <c r="D6" i="1"/>
  <c r="E6" i="1" s="1"/>
  <c r="N14" i="1"/>
  <c r="F6" i="1"/>
  <c r="M6" i="1"/>
  <c r="N6" i="1" s="1"/>
  <c r="E10" i="1"/>
  <c r="N7" i="1"/>
  <c r="H10" i="1"/>
  <c r="I6" i="1"/>
  <c r="K6" i="1" s="1"/>
  <c r="H6" i="1" l="1"/>
</calcChain>
</file>

<file path=xl/sharedStrings.xml><?xml version="1.0" encoding="utf-8"?>
<sst xmlns="http://schemas.openxmlformats.org/spreadsheetml/2006/main" count="53" uniqueCount="44">
  <si>
    <t>Medzinárodná investičná pozícia</t>
  </si>
  <si>
    <t>(mil. EUR)</t>
  </si>
  <si>
    <t>Q1</t>
  </si>
  <si>
    <t>Q2</t>
  </si>
  <si>
    <t>Q3</t>
  </si>
  <si>
    <t>Q4</t>
  </si>
  <si>
    <t>Aktíva</t>
  </si>
  <si>
    <t>Pasíva</t>
  </si>
  <si>
    <t>Saldo</t>
  </si>
  <si>
    <t>0.</t>
  </si>
  <si>
    <t>Medzinárodná Investičná Pozícia</t>
  </si>
  <si>
    <t>1.</t>
  </si>
  <si>
    <t>Priame investície</t>
  </si>
  <si>
    <t>1.1</t>
  </si>
  <si>
    <t>Majetková účasť a reinvestovaný zisk</t>
  </si>
  <si>
    <t>1.2</t>
  </si>
  <si>
    <t>Dlhové nástroje</t>
  </si>
  <si>
    <t>2.</t>
  </si>
  <si>
    <t>Portfóliové investície</t>
  </si>
  <si>
    <t>2.1</t>
  </si>
  <si>
    <t>Majetkové cenné papiere</t>
  </si>
  <si>
    <t>2.2</t>
  </si>
  <si>
    <t>Dlhové cenné papiere</t>
  </si>
  <si>
    <t>3.</t>
  </si>
  <si>
    <t>Finančné deriváty</t>
  </si>
  <si>
    <t>4.</t>
  </si>
  <si>
    <t>Ostatné investície</t>
  </si>
  <si>
    <t>podľa finančných nástrojov</t>
  </si>
  <si>
    <t>4.1</t>
  </si>
  <si>
    <t>Ostatné účasti</t>
  </si>
  <si>
    <t>4.2</t>
  </si>
  <si>
    <t>Hotovosť a vklady</t>
  </si>
  <si>
    <t>4.3</t>
  </si>
  <si>
    <t>Pôžičky</t>
  </si>
  <si>
    <t>4.4</t>
  </si>
  <si>
    <t>Poistné, penzijné a dôchodkové programy</t>
  </si>
  <si>
    <t>4.5</t>
  </si>
  <si>
    <t>Obchodné úvery a preddavky</t>
  </si>
  <si>
    <t>4.6</t>
  </si>
  <si>
    <t>Ostatné pohľadávky/záväzky</t>
  </si>
  <si>
    <t>4.7</t>
  </si>
  <si>
    <t>SDR</t>
  </si>
  <si>
    <t>5.</t>
  </si>
  <si>
    <t>Rezervné aktíva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</si>
</sst>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#,##0.0_i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9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8" fillId="0" borderId="0" applyFill="0" applyBorder="0" applyProtection="0">
      <alignment horizontal="right"/>
    </xf>
    <xf numFmtId="0" fontId="19" fillId="0" borderId="0">
      <alignment vertical="top"/>
    </xf>
  </cellStyleXfs>
  <cellXfs count="24">
    <xf numFmtId="0" fontId="0" fillId="0" borderId="0" xfId="0"/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center" wrapText="1"/>
    </xf>
    <xf numFmtId="49" fontId="8" fillId="0" borderId="4" xfId="1" applyNumberFormat="1" applyFont="1" applyFill="1" applyBorder="1" applyAlignment="1">
      <alignment horizontal="right"/>
    </xf>
    <xf numFmtId="0" fontId="7" fillId="6" borderId="4" xfId="2" applyFont="1" applyFill="1" applyBorder="1"/>
    <xf numFmtId="164" fontId="8" fillId="0" borderId="4" xfId="3" applyNumberFormat="1" applyFont="1" applyBorder="1" applyAlignment="1">
      <alignment vertical="center"/>
    </xf>
    <xf numFmtId="0" fontId="10" fillId="6" borderId="0" xfId="1" applyFont="1" applyFill="1" applyBorder="1" applyAlignment="1"/>
    <xf numFmtId="0" fontId="11" fillId="6" borderId="4" xfId="1" applyFont="1" applyFill="1" applyBorder="1" applyAlignment="1">
      <alignment horizontal="justify" vertical="top" wrapText="1"/>
    </xf>
    <xf numFmtId="0" fontId="3" fillId="6" borderId="4" xfId="1" applyFont="1" applyFill="1" applyBorder="1" applyAlignment="1">
      <alignment horizontal="left" vertical="top" wrapText="1" indent="2"/>
    </xf>
    <xf numFmtId="164" fontId="8" fillId="7" borderId="4" xfId="3" applyNumberFormat="1" applyFont="1" applyFill="1" applyBorder="1" applyAlignment="1">
      <alignment vertical="center"/>
    </xf>
    <xf numFmtId="0" fontId="2" fillId="6" borderId="0" xfId="1" applyFont="1" applyFill="1" applyBorder="1"/>
    <xf numFmtId="0" fontId="12" fillId="6" borderId="4" xfId="1" applyFont="1" applyFill="1" applyBorder="1" applyAlignment="1">
      <alignment horizontal="left" vertical="top" wrapText="1" indent="4"/>
    </xf>
    <xf numFmtId="0" fontId="3" fillId="6" borderId="4" xfId="1" applyFont="1" applyFill="1" applyBorder="1" applyAlignment="1">
      <alignment horizontal="left" vertical="top" wrapText="1" indent="6"/>
    </xf>
    <xf numFmtId="164" fontId="8" fillId="8" borderId="4" xfId="3" applyNumberFormat="1" applyFont="1" applyFill="1" applyBorder="1" applyAlignment="1">
      <alignment vertical="center"/>
    </xf>
  </cellXfs>
  <cellStyles count="44">
    <cellStyle name="Hyperlink 2" xfId="4"/>
    <cellStyle name="Hyperlink 3" xfId="5"/>
    <cellStyle name="Hyperlink 4" xfId="6"/>
    <cellStyle name="Milliers [0]_Y1 post" xfId="7"/>
    <cellStyle name="Milliers_Y1 post" xfId="8"/>
    <cellStyle name="Monétaire [0]_Y1 post" xfId="9"/>
    <cellStyle name="Monétaire_Y1 post" xfId="10"/>
    <cellStyle name="Normal" xfId="0" builtinId="0"/>
    <cellStyle name="Normal 10" xfId="11"/>
    <cellStyle name="Normal 10 2" xfId="12"/>
    <cellStyle name="Normal 11" xfId="13"/>
    <cellStyle name="Normal 12" xfId="14"/>
    <cellStyle name="Normal 12 2" xfId="15"/>
    <cellStyle name="Normal 13" xfId="16"/>
    <cellStyle name="Normal 2" xfId="17"/>
    <cellStyle name="Normal 2 2" xfId="18"/>
    <cellStyle name="Normal 2 2 2" xfId="19"/>
    <cellStyle name="Normal 2 3" xfId="20"/>
    <cellStyle name="Normal 2 4" xfId="21"/>
    <cellStyle name="Normal 3" xfId="3"/>
    <cellStyle name="Normal 3 2" xfId="22"/>
    <cellStyle name="Normal 3 2 2" xfId="23"/>
    <cellStyle name="Normal 3 3" xfId="24"/>
    <cellStyle name="Normal 3 4" xfId="25"/>
    <cellStyle name="Normal 4" xfId="26"/>
    <cellStyle name="Normal 4 2" xfId="27"/>
    <cellStyle name="Normal 4 2 2" xfId="28"/>
    <cellStyle name="Normal 4 3" xfId="29"/>
    <cellStyle name="Normal 4 3 2" xfId="30"/>
    <cellStyle name="Normal 4 3 2 2" xfId="31"/>
    <cellStyle name="Normal 4 4" xfId="32"/>
    <cellStyle name="Normal 4 4 2" xfId="33"/>
    <cellStyle name="Normal 5" xfId="34"/>
    <cellStyle name="Normal 5 2" xfId="35"/>
    <cellStyle name="Normal 5 2 2" xfId="36"/>
    <cellStyle name="Normal 5 3" xfId="37"/>
    <cellStyle name="Normal 6" xfId="38"/>
    <cellStyle name="Normal 7" xfId="1"/>
    <cellStyle name="Normal 8" xfId="39"/>
    <cellStyle name="Normal 9" xfId="40"/>
    <cellStyle name="Normal 9 2" xfId="41"/>
    <cellStyle name="Normal_Booklet 2011_euro17_WGES_2011_280" xfId="2"/>
    <cellStyle name="NumberCellStyle" xfId="42"/>
    <cellStyle name="Style 1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3"/>
  <sheetViews>
    <sheetView showGridLines="0" tabSelected="1" zoomScale="75" zoomScaleNormal="75" zoomScaleSheetLayoutView="70" workbookViewId="0"/>
  </sheetViews>
  <sheetFormatPr defaultRowHeight="18.75" x14ac:dyDescent="0.3"/>
  <cols>
    <col min="1" max="1" width="9.42578125" style="1" customWidth="1"/>
    <col min="2" max="2" width="81.85546875" style="2" customWidth="1"/>
    <col min="3" max="14" width="13.28515625" style="2" customWidth="1"/>
    <col min="15" max="115" width="9.140625" style="3"/>
    <col min="116" max="117" width="9.140625" style="3" customWidth="1"/>
    <col min="118" max="118" width="81.85546875" style="3" customWidth="1"/>
    <col min="119" max="119" width="45.5703125" style="3" customWidth="1"/>
    <col min="120" max="120" width="0.85546875" style="3" customWidth="1"/>
    <col min="121" max="121" width="7.7109375" style="3" customWidth="1"/>
    <col min="122" max="122" width="8.28515625" style="3" customWidth="1"/>
    <col min="123" max="123" width="9.140625" style="3" customWidth="1"/>
    <col min="124" max="124" width="0.85546875" style="3" customWidth="1"/>
    <col min="125" max="125" width="7.7109375" style="3" customWidth="1"/>
    <col min="126" max="126" width="8.28515625" style="3" customWidth="1"/>
    <col min="127" max="127" width="9.140625" style="3" customWidth="1"/>
    <col min="128" max="128" width="0.85546875" style="3" customWidth="1"/>
    <col min="129" max="129" width="7.7109375" style="3" customWidth="1"/>
    <col min="130" max="130" width="8.28515625" style="3" customWidth="1"/>
    <col min="131" max="172" width="9.140625" style="3" customWidth="1"/>
    <col min="173" max="371" width="9.140625" style="3"/>
    <col min="372" max="373" width="9.140625" style="3" customWidth="1"/>
    <col min="374" max="374" width="81.85546875" style="3" customWidth="1"/>
    <col min="375" max="375" width="45.5703125" style="3" customWidth="1"/>
    <col min="376" max="376" width="0.85546875" style="3" customWidth="1"/>
    <col min="377" max="377" width="7.7109375" style="3" customWidth="1"/>
    <col min="378" max="378" width="8.28515625" style="3" customWidth="1"/>
    <col min="379" max="379" width="9.140625" style="3" customWidth="1"/>
    <col min="380" max="380" width="0.85546875" style="3" customWidth="1"/>
    <col min="381" max="381" width="7.7109375" style="3" customWidth="1"/>
    <col min="382" max="382" width="8.28515625" style="3" customWidth="1"/>
    <col min="383" max="383" width="9.140625" style="3" customWidth="1"/>
    <col min="384" max="384" width="0.85546875" style="3" customWidth="1"/>
    <col min="385" max="385" width="7.7109375" style="3" customWidth="1"/>
    <col min="386" max="386" width="8.28515625" style="3" customWidth="1"/>
    <col min="387" max="428" width="9.140625" style="3" customWidth="1"/>
    <col min="429" max="627" width="9.140625" style="3"/>
    <col min="628" max="629" width="9.140625" style="3" customWidth="1"/>
    <col min="630" max="630" width="81.85546875" style="3" customWidth="1"/>
    <col min="631" max="631" width="45.5703125" style="3" customWidth="1"/>
    <col min="632" max="632" width="0.85546875" style="3" customWidth="1"/>
    <col min="633" max="633" width="7.7109375" style="3" customWidth="1"/>
    <col min="634" max="634" width="8.28515625" style="3" customWidth="1"/>
    <col min="635" max="635" width="9.140625" style="3" customWidth="1"/>
    <col min="636" max="636" width="0.85546875" style="3" customWidth="1"/>
    <col min="637" max="637" width="7.7109375" style="3" customWidth="1"/>
    <col min="638" max="638" width="8.28515625" style="3" customWidth="1"/>
    <col min="639" max="639" width="9.140625" style="3" customWidth="1"/>
    <col min="640" max="640" width="0.85546875" style="3" customWidth="1"/>
    <col min="641" max="641" width="7.7109375" style="3" customWidth="1"/>
    <col min="642" max="642" width="8.28515625" style="3" customWidth="1"/>
    <col min="643" max="684" width="9.140625" style="3" customWidth="1"/>
    <col min="685" max="883" width="9.140625" style="3"/>
    <col min="884" max="885" width="9.140625" style="3" customWidth="1"/>
    <col min="886" max="886" width="81.85546875" style="3" customWidth="1"/>
    <col min="887" max="887" width="45.5703125" style="3" customWidth="1"/>
    <col min="888" max="888" width="0.85546875" style="3" customWidth="1"/>
    <col min="889" max="889" width="7.7109375" style="3" customWidth="1"/>
    <col min="890" max="890" width="8.28515625" style="3" customWidth="1"/>
    <col min="891" max="891" width="9.140625" style="3" customWidth="1"/>
    <col min="892" max="892" width="0.85546875" style="3" customWidth="1"/>
    <col min="893" max="893" width="7.7109375" style="3" customWidth="1"/>
    <col min="894" max="894" width="8.28515625" style="3" customWidth="1"/>
    <col min="895" max="895" width="9.140625" style="3" customWidth="1"/>
    <col min="896" max="896" width="0.85546875" style="3" customWidth="1"/>
    <col min="897" max="897" width="7.7109375" style="3" customWidth="1"/>
    <col min="898" max="898" width="8.28515625" style="3" customWidth="1"/>
    <col min="899" max="940" width="9.140625" style="3" customWidth="1"/>
    <col min="941" max="1139" width="9.140625" style="3"/>
    <col min="1140" max="1141" width="9.140625" style="3" customWidth="1"/>
    <col min="1142" max="1142" width="81.85546875" style="3" customWidth="1"/>
    <col min="1143" max="1143" width="45.5703125" style="3" customWidth="1"/>
    <col min="1144" max="1144" width="0.85546875" style="3" customWidth="1"/>
    <col min="1145" max="1145" width="7.7109375" style="3" customWidth="1"/>
    <col min="1146" max="1146" width="8.28515625" style="3" customWidth="1"/>
    <col min="1147" max="1147" width="9.140625" style="3" customWidth="1"/>
    <col min="1148" max="1148" width="0.85546875" style="3" customWidth="1"/>
    <col min="1149" max="1149" width="7.7109375" style="3" customWidth="1"/>
    <col min="1150" max="1150" width="8.28515625" style="3" customWidth="1"/>
    <col min="1151" max="1151" width="9.140625" style="3" customWidth="1"/>
    <col min="1152" max="1152" width="0.85546875" style="3" customWidth="1"/>
    <col min="1153" max="1153" width="7.7109375" style="3" customWidth="1"/>
    <col min="1154" max="1154" width="8.28515625" style="3" customWidth="1"/>
    <col min="1155" max="1196" width="9.140625" style="3" customWidth="1"/>
    <col min="1197" max="1395" width="9.140625" style="3"/>
    <col min="1396" max="1397" width="9.140625" style="3" customWidth="1"/>
    <col min="1398" max="1398" width="81.85546875" style="3" customWidth="1"/>
    <col min="1399" max="1399" width="45.5703125" style="3" customWidth="1"/>
    <col min="1400" max="1400" width="0.85546875" style="3" customWidth="1"/>
    <col min="1401" max="1401" width="7.7109375" style="3" customWidth="1"/>
    <col min="1402" max="1402" width="8.28515625" style="3" customWidth="1"/>
    <col min="1403" max="1403" width="9.140625" style="3" customWidth="1"/>
    <col min="1404" max="1404" width="0.85546875" style="3" customWidth="1"/>
    <col min="1405" max="1405" width="7.7109375" style="3" customWidth="1"/>
    <col min="1406" max="1406" width="8.28515625" style="3" customWidth="1"/>
    <col min="1407" max="1407" width="9.140625" style="3" customWidth="1"/>
    <col min="1408" max="1408" width="0.85546875" style="3" customWidth="1"/>
    <col min="1409" max="1409" width="7.7109375" style="3" customWidth="1"/>
    <col min="1410" max="1410" width="8.28515625" style="3" customWidth="1"/>
    <col min="1411" max="1452" width="9.140625" style="3" customWidth="1"/>
    <col min="1453" max="1651" width="9.140625" style="3"/>
    <col min="1652" max="1653" width="9.140625" style="3" customWidth="1"/>
    <col min="1654" max="1654" width="81.85546875" style="3" customWidth="1"/>
    <col min="1655" max="1655" width="45.5703125" style="3" customWidth="1"/>
    <col min="1656" max="1656" width="0.85546875" style="3" customWidth="1"/>
    <col min="1657" max="1657" width="7.7109375" style="3" customWidth="1"/>
    <col min="1658" max="1658" width="8.28515625" style="3" customWidth="1"/>
    <col min="1659" max="1659" width="9.140625" style="3" customWidth="1"/>
    <col min="1660" max="1660" width="0.85546875" style="3" customWidth="1"/>
    <col min="1661" max="1661" width="7.7109375" style="3" customWidth="1"/>
    <col min="1662" max="1662" width="8.28515625" style="3" customWidth="1"/>
    <col min="1663" max="1663" width="9.140625" style="3" customWidth="1"/>
    <col min="1664" max="1664" width="0.85546875" style="3" customWidth="1"/>
    <col min="1665" max="1665" width="7.7109375" style="3" customWidth="1"/>
    <col min="1666" max="1666" width="8.28515625" style="3" customWidth="1"/>
    <col min="1667" max="1708" width="9.140625" style="3" customWidth="1"/>
    <col min="1709" max="1907" width="9.140625" style="3"/>
    <col min="1908" max="1909" width="9.140625" style="3" customWidth="1"/>
    <col min="1910" max="1910" width="81.85546875" style="3" customWidth="1"/>
    <col min="1911" max="1911" width="45.5703125" style="3" customWidth="1"/>
    <col min="1912" max="1912" width="0.85546875" style="3" customWidth="1"/>
    <col min="1913" max="1913" width="7.7109375" style="3" customWidth="1"/>
    <col min="1914" max="1914" width="8.28515625" style="3" customWidth="1"/>
    <col min="1915" max="1915" width="9.140625" style="3" customWidth="1"/>
    <col min="1916" max="1916" width="0.85546875" style="3" customWidth="1"/>
    <col min="1917" max="1917" width="7.7109375" style="3" customWidth="1"/>
    <col min="1918" max="1918" width="8.28515625" style="3" customWidth="1"/>
    <col min="1919" max="1919" width="9.140625" style="3" customWidth="1"/>
    <col min="1920" max="1920" width="0.85546875" style="3" customWidth="1"/>
    <col min="1921" max="1921" width="7.7109375" style="3" customWidth="1"/>
    <col min="1922" max="1922" width="8.28515625" style="3" customWidth="1"/>
    <col min="1923" max="1964" width="9.140625" style="3" customWidth="1"/>
    <col min="1965" max="2163" width="9.140625" style="3"/>
    <col min="2164" max="2165" width="9.140625" style="3" customWidth="1"/>
    <col min="2166" max="2166" width="81.85546875" style="3" customWidth="1"/>
    <col min="2167" max="2167" width="45.5703125" style="3" customWidth="1"/>
    <col min="2168" max="2168" width="0.85546875" style="3" customWidth="1"/>
    <col min="2169" max="2169" width="7.7109375" style="3" customWidth="1"/>
    <col min="2170" max="2170" width="8.28515625" style="3" customWidth="1"/>
    <col min="2171" max="2171" width="9.140625" style="3" customWidth="1"/>
    <col min="2172" max="2172" width="0.85546875" style="3" customWidth="1"/>
    <col min="2173" max="2173" width="7.7109375" style="3" customWidth="1"/>
    <col min="2174" max="2174" width="8.28515625" style="3" customWidth="1"/>
    <col min="2175" max="2175" width="9.140625" style="3" customWidth="1"/>
    <col min="2176" max="2176" width="0.85546875" style="3" customWidth="1"/>
    <col min="2177" max="2177" width="7.7109375" style="3" customWidth="1"/>
    <col min="2178" max="2178" width="8.28515625" style="3" customWidth="1"/>
    <col min="2179" max="2220" width="9.140625" style="3" customWidth="1"/>
    <col min="2221" max="2419" width="9.140625" style="3"/>
    <col min="2420" max="2421" width="9.140625" style="3" customWidth="1"/>
    <col min="2422" max="2422" width="81.85546875" style="3" customWidth="1"/>
    <col min="2423" max="2423" width="45.5703125" style="3" customWidth="1"/>
    <col min="2424" max="2424" width="0.85546875" style="3" customWidth="1"/>
    <col min="2425" max="2425" width="7.7109375" style="3" customWidth="1"/>
    <col min="2426" max="2426" width="8.28515625" style="3" customWidth="1"/>
    <col min="2427" max="2427" width="9.140625" style="3" customWidth="1"/>
    <col min="2428" max="2428" width="0.85546875" style="3" customWidth="1"/>
    <col min="2429" max="2429" width="7.7109375" style="3" customWidth="1"/>
    <col min="2430" max="2430" width="8.28515625" style="3" customWidth="1"/>
    <col min="2431" max="2431" width="9.140625" style="3" customWidth="1"/>
    <col min="2432" max="2432" width="0.85546875" style="3" customWidth="1"/>
    <col min="2433" max="2433" width="7.7109375" style="3" customWidth="1"/>
    <col min="2434" max="2434" width="8.28515625" style="3" customWidth="1"/>
    <col min="2435" max="2476" width="9.140625" style="3" customWidth="1"/>
    <col min="2477" max="2675" width="9.140625" style="3"/>
    <col min="2676" max="2677" width="9.140625" style="3" customWidth="1"/>
    <col min="2678" max="2678" width="81.85546875" style="3" customWidth="1"/>
    <col min="2679" max="2679" width="45.5703125" style="3" customWidth="1"/>
    <col min="2680" max="2680" width="0.85546875" style="3" customWidth="1"/>
    <col min="2681" max="2681" width="7.7109375" style="3" customWidth="1"/>
    <col min="2682" max="2682" width="8.28515625" style="3" customWidth="1"/>
    <col min="2683" max="2683" width="9.140625" style="3" customWidth="1"/>
    <col min="2684" max="2684" width="0.85546875" style="3" customWidth="1"/>
    <col min="2685" max="2685" width="7.7109375" style="3" customWidth="1"/>
    <col min="2686" max="2686" width="8.28515625" style="3" customWidth="1"/>
    <col min="2687" max="2687" width="9.140625" style="3" customWidth="1"/>
    <col min="2688" max="2688" width="0.85546875" style="3" customWidth="1"/>
    <col min="2689" max="2689" width="7.7109375" style="3" customWidth="1"/>
    <col min="2690" max="2690" width="8.28515625" style="3" customWidth="1"/>
    <col min="2691" max="2732" width="9.140625" style="3" customWidth="1"/>
    <col min="2733" max="2931" width="9.140625" style="3"/>
    <col min="2932" max="2933" width="9.140625" style="3" customWidth="1"/>
    <col min="2934" max="2934" width="81.85546875" style="3" customWidth="1"/>
    <col min="2935" max="2935" width="45.5703125" style="3" customWidth="1"/>
    <col min="2936" max="2936" width="0.85546875" style="3" customWidth="1"/>
    <col min="2937" max="2937" width="7.7109375" style="3" customWidth="1"/>
    <col min="2938" max="2938" width="8.28515625" style="3" customWidth="1"/>
    <col min="2939" max="2939" width="9.140625" style="3" customWidth="1"/>
    <col min="2940" max="2940" width="0.85546875" style="3" customWidth="1"/>
    <col min="2941" max="2941" width="7.7109375" style="3" customWidth="1"/>
    <col min="2942" max="2942" width="8.28515625" style="3" customWidth="1"/>
    <col min="2943" max="2943" width="9.140625" style="3" customWidth="1"/>
    <col min="2944" max="2944" width="0.85546875" style="3" customWidth="1"/>
    <col min="2945" max="2945" width="7.7109375" style="3" customWidth="1"/>
    <col min="2946" max="2946" width="8.28515625" style="3" customWidth="1"/>
    <col min="2947" max="2988" width="9.140625" style="3" customWidth="1"/>
    <col min="2989" max="3187" width="9.140625" style="3"/>
    <col min="3188" max="3189" width="9.140625" style="3" customWidth="1"/>
    <col min="3190" max="3190" width="81.85546875" style="3" customWidth="1"/>
    <col min="3191" max="3191" width="45.5703125" style="3" customWidth="1"/>
    <col min="3192" max="3192" width="0.85546875" style="3" customWidth="1"/>
    <col min="3193" max="3193" width="7.7109375" style="3" customWidth="1"/>
    <col min="3194" max="3194" width="8.28515625" style="3" customWidth="1"/>
    <col min="3195" max="3195" width="9.140625" style="3" customWidth="1"/>
    <col min="3196" max="3196" width="0.85546875" style="3" customWidth="1"/>
    <col min="3197" max="3197" width="7.7109375" style="3" customWidth="1"/>
    <col min="3198" max="3198" width="8.28515625" style="3" customWidth="1"/>
    <col min="3199" max="3199" width="9.140625" style="3" customWidth="1"/>
    <col min="3200" max="3200" width="0.85546875" style="3" customWidth="1"/>
    <col min="3201" max="3201" width="7.7109375" style="3" customWidth="1"/>
    <col min="3202" max="3202" width="8.28515625" style="3" customWidth="1"/>
    <col min="3203" max="3244" width="9.140625" style="3" customWidth="1"/>
    <col min="3245" max="3443" width="9.140625" style="3"/>
    <col min="3444" max="3445" width="9.140625" style="3" customWidth="1"/>
    <col min="3446" max="3446" width="81.85546875" style="3" customWidth="1"/>
    <col min="3447" max="3447" width="45.5703125" style="3" customWidth="1"/>
    <col min="3448" max="3448" width="0.85546875" style="3" customWidth="1"/>
    <col min="3449" max="3449" width="7.7109375" style="3" customWidth="1"/>
    <col min="3450" max="3450" width="8.28515625" style="3" customWidth="1"/>
    <col min="3451" max="3451" width="9.140625" style="3" customWidth="1"/>
    <col min="3452" max="3452" width="0.85546875" style="3" customWidth="1"/>
    <col min="3453" max="3453" width="7.7109375" style="3" customWidth="1"/>
    <col min="3454" max="3454" width="8.28515625" style="3" customWidth="1"/>
    <col min="3455" max="3455" width="9.140625" style="3" customWidth="1"/>
    <col min="3456" max="3456" width="0.85546875" style="3" customWidth="1"/>
    <col min="3457" max="3457" width="7.7109375" style="3" customWidth="1"/>
    <col min="3458" max="3458" width="8.28515625" style="3" customWidth="1"/>
    <col min="3459" max="3500" width="9.140625" style="3" customWidth="1"/>
    <col min="3501" max="3699" width="9.140625" style="3"/>
    <col min="3700" max="3701" width="9.140625" style="3" customWidth="1"/>
    <col min="3702" max="3702" width="81.85546875" style="3" customWidth="1"/>
    <col min="3703" max="3703" width="45.5703125" style="3" customWidth="1"/>
    <col min="3704" max="3704" width="0.85546875" style="3" customWidth="1"/>
    <col min="3705" max="3705" width="7.7109375" style="3" customWidth="1"/>
    <col min="3706" max="3706" width="8.28515625" style="3" customWidth="1"/>
    <col min="3707" max="3707" width="9.140625" style="3" customWidth="1"/>
    <col min="3708" max="3708" width="0.85546875" style="3" customWidth="1"/>
    <col min="3709" max="3709" width="7.7109375" style="3" customWidth="1"/>
    <col min="3710" max="3710" width="8.28515625" style="3" customWidth="1"/>
    <col min="3711" max="3711" width="9.140625" style="3" customWidth="1"/>
    <col min="3712" max="3712" width="0.85546875" style="3" customWidth="1"/>
    <col min="3713" max="3713" width="7.7109375" style="3" customWidth="1"/>
    <col min="3714" max="3714" width="8.28515625" style="3" customWidth="1"/>
    <col min="3715" max="3756" width="9.140625" style="3" customWidth="1"/>
    <col min="3757" max="3955" width="9.140625" style="3"/>
    <col min="3956" max="3957" width="9.140625" style="3" customWidth="1"/>
    <col min="3958" max="3958" width="81.85546875" style="3" customWidth="1"/>
    <col min="3959" max="3959" width="45.5703125" style="3" customWidth="1"/>
    <col min="3960" max="3960" width="0.85546875" style="3" customWidth="1"/>
    <col min="3961" max="3961" width="7.7109375" style="3" customWidth="1"/>
    <col min="3962" max="3962" width="8.28515625" style="3" customWidth="1"/>
    <col min="3963" max="3963" width="9.140625" style="3" customWidth="1"/>
    <col min="3964" max="3964" width="0.85546875" style="3" customWidth="1"/>
    <col min="3965" max="3965" width="7.7109375" style="3" customWidth="1"/>
    <col min="3966" max="3966" width="8.28515625" style="3" customWidth="1"/>
    <col min="3967" max="3967" width="9.140625" style="3" customWidth="1"/>
    <col min="3968" max="3968" width="0.85546875" style="3" customWidth="1"/>
    <col min="3969" max="3969" width="7.7109375" style="3" customWidth="1"/>
    <col min="3970" max="3970" width="8.28515625" style="3" customWidth="1"/>
    <col min="3971" max="4012" width="9.140625" style="3" customWidth="1"/>
    <col min="4013" max="4211" width="9.140625" style="3"/>
    <col min="4212" max="4213" width="9.140625" style="3" customWidth="1"/>
    <col min="4214" max="4214" width="81.85546875" style="3" customWidth="1"/>
    <col min="4215" max="4215" width="45.5703125" style="3" customWidth="1"/>
    <col min="4216" max="4216" width="0.85546875" style="3" customWidth="1"/>
    <col min="4217" max="4217" width="7.7109375" style="3" customWidth="1"/>
    <col min="4218" max="4218" width="8.28515625" style="3" customWidth="1"/>
    <col min="4219" max="4219" width="9.140625" style="3" customWidth="1"/>
    <col min="4220" max="4220" width="0.85546875" style="3" customWidth="1"/>
    <col min="4221" max="4221" width="7.7109375" style="3" customWidth="1"/>
    <col min="4222" max="4222" width="8.28515625" style="3" customWidth="1"/>
    <col min="4223" max="4223" width="9.140625" style="3" customWidth="1"/>
    <col min="4224" max="4224" width="0.85546875" style="3" customWidth="1"/>
    <col min="4225" max="4225" width="7.7109375" style="3" customWidth="1"/>
    <col min="4226" max="4226" width="8.28515625" style="3" customWidth="1"/>
    <col min="4227" max="4268" width="9.140625" style="3" customWidth="1"/>
    <col min="4269" max="4467" width="9.140625" style="3"/>
    <col min="4468" max="4469" width="9.140625" style="3" customWidth="1"/>
    <col min="4470" max="4470" width="81.85546875" style="3" customWidth="1"/>
    <col min="4471" max="4471" width="45.5703125" style="3" customWidth="1"/>
    <col min="4472" max="4472" width="0.85546875" style="3" customWidth="1"/>
    <col min="4473" max="4473" width="7.7109375" style="3" customWidth="1"/>
    <col min="4474" max="4474" width="8.28515625" style="3" customWidth="1"/>
    <col min="4475" max="4475" width="9.140625" style="3" customWidth="1"/>
    <col min="4476" max="4476" width="0.85546875" style="3" customWidth="1"/>
    <col min="4477" max="4477" width="7.7109375" style="3" customWidth="1"/>
    <col min="4478" max="4478" width="8.28515625" style="3" customWidth="1"/>
    <col min="4479" max="4479" width="9.140625" style="3" customWidth="1"/>
    <col min="4480" max="4480" width="0.85546875" style="3" customWidth="1"/>
    <col min="4481" max="4481" width="7.7109375" style="3" customWidth="1"/>
    <col min="4482" max="4482" width="8.28515625" style="3" customWidth="1"/>
    <col min="4483" max="4524" width="9.140625" style="3" customWidth="1"/>
    <col min="4525" max="4723" width="9.140625" style="3"/>
    <col min="4724" max="4725" width="9.140625" style="3" customWidth="1"/>
    <col min="4726" max="4726" width="81.85546875" style="3" customWidth="1"/>
    <col min="4727" max="4727" width="45.5703125" style="3" customWidth="1"/>
    <col min="4728" max="4728" width="0.85546875" style="3" customWidth="1"/>
    <col min="4729" max="4729" width="7.7109375" style="3" customWidth="1"/>
    <col min="4730" max="4730" width="8.28515625" style="3" customWidth="1"/>
    <col min="4731" max="4731" width="9.140625" style="3" customWidth="1"/>
    <col min="4732" max="4732" width="0.85546875" style="3" customWidth="1"/>
    <col min="4733" max="4733" width="7.7109375" style="3" customWidth="1"/>
    <col min="4734" max="4734" width="8.28515625" style="3" customWidth="1"/>
    <col min="4735" max="4735" width="9.140625" style="3" customWidth="1"/>
    <col min="4736" max="4736" width="0.85546875" style="3" customWidth="1"/>
    <col min="4737" max="4737" width="7.7109375" style="3" customWidth="1"/>
    <col min="4738" max="4738" width="8.28515625" style="3" customWidth="1"/>
    <col min="4739" max="4780" width="9.140625" style="3" customWidth="1"/>
    <col min="4781" max="4979" width="9.140625" style="3"/>
    <col min="4980" max="4981" width="9.140625" style="3" customWidth="1"/>
    <col min="4982" max="4982" width="81.85546875" style="3" customWidth="1"/>
    <col min="4983" max="4983" width="45.5703125" style="3" customWidth="1"/>
    <col min="4984" max="4984" width="0.85546875" style="3" customWidth="1"/>
    <col min="4985" max="4985" width="7.7109375" style="3" customWidth="1"/>
    <col min="4986" max="4986" width="8.28515625" style="3" customWidth="1"/>
    <col min="4987" max="4987" width="9.140625" style="3" customWidth="1"/>
    <col min="4988" max="4988" width="0.85546875" style="3" customWidth="1"/>
    <col min="4989" max="4989" width="7.7109375" style="3" customWidth="1"/>
    <col min="4990" max="4990" width="8.28515625" style="3" customWidth="1"/>
    <col min="4991" max="4991" width="9.140625" style="3" customWidth="1"/>
    <col min="4992" max="4992" width="0.85546875" style="3" customWidth="1"/>
    <col min="4993" max="4993" width="7.7109375" style="3" customWidth="1"/>
    <col min="4994" max="4994" width="8.28515625" style="3" customWidth="1"/>
    <col min="4995" max="5036" width="9.140625" style="3" customWidth="1"/>
    <col min="5037" max="5235" width="9.140625" style="3"/>
    <col min="5236" max="5237" width="9.140625" style="3" customWidth="1"/>
    <col min="5238" max="5238" width="81.85546875" style="3" customWidth="1"/>
    <col min="5239" max="5239" width="45.5703125" style="3" customWidth="1"/>
    <col min="5240" max="5240" width="0.85546875" style="3" customWidth="1"/>
    <col min="5241" max="5241" width="7.7109375" style="3" customWidth="1"/>
    <col min="5242" max="5242" width="8.28515625" style="3" customWidth="1"/>
    <col min="5243" max="5243" width="9.140625" style="3" customWidth="1"/>
    <col min="5244" max="5244" width="0.85546875" style="3" customWidth="1"/>
    <col min="5245" max="5245" width="7.7109375" style="3" customWidth="1"/>
    <col min="5246" max="5246" width="8.28515625" style="3" customWidth="1"/>
    <col min="5247" max="5247" width="9.140625" style="3" customWidth="1"/>
    <col min="5248" max="5248" width="0.85546875" style="3" customWidth="1"/>
    <col min="5249" max="5249" width="7.7109375" style="3" customWidth="1"/>
    <col min="5250" max="5250" width="8.28515625" style="3" customWidth="1"/>
    <col min="5251" max="5292" width="9.140625" style="3" customWidth="1"/>
    <col min="5293" max="5491" width="9.140625" style="3"/>
    <col min="5492" max="5493" width="9.140625" style="3" customWidth="1"/>
    <col min="5494" max="5494" width="81.85546875" style="3" customWidth="1"/>
    <col min="5495" max="5495" width="45.5703125" style="3" customWidth="1"/>
    <col min="5496" max="5496" width="0.85546875" style="3" customWidth="1"/>
    <col min="5497" max="5497" width="7.7109375" style="3" customWidth="1"/>
    <col min="5498" max="5498" width="8.28515625" style="3" customWidth="1"/>
    <col min="5499" max="5499" width="9.140625" style="3" customWidth="1"/>
    <col min="5500" max="5500" width="0.85546875" style="3" customWidth="1"/>
    <col min="5501" max="5501" width="7.7109375" style="3" customWidth="1"/>
    <col min="5502" max="5502" width="8.28515625" style="3" customWidth="1"/>
    <col min="5503" max="5503" width="9.140625" style="3" customWidth="1"/>
    <col min="5504" max="5504" width="0.85546875" style="3" customWidth="1"/>
    <col min="5505" max="5505" width="7.7109375" style="3" customWidth="1"/>
    <col min="5506" max="5506" width="8.28515625" style="3" customWidth="1"/>
    <col min="5507" max="5548" width="9.140625" style="3" customWidth="1"/>
    <col min="5549" max="5747" width="9.140625" style="3"/>
    <col min="5748" max="5749" width="9.140625" style="3" customWidth="1"/>
    <col min="5750" max="5750" width="81.85546875" style="3" customWidth="1"/>
    <col min="5751" max="5751" width="45.5703125" style="3" customWidth="1"/>
    <col min="5752" max="5752" width="0.85546875" style="3" customWidth="1"/>
    <col min="5753" max="5753" width="7.7109375" style="3" customWidth="1"/>
    <col min="5754" max="5754" width="8.28515625" style="3" customWidth="1"/>
    <col min="5755" max="5755" width="9.140625" style="3" customWidth="1"/>
    <col min="5756" max="5756" width="0.85546875" style="3" customWidth="1"/>
    <col min="5757" max="5757" width="7.7109375" style="3" customWidth="1"/>
    <col min="5758" max="5758" width="8.28515625" style="3" customWidth="1"/>
    <col min="5759" max="5759" width="9.140625" style="3" customWidth="1"/>
    <col min="5760" max="5760" width="0.85546875" style="3" customWidth="1"/>
    <col min="5761" max="5761" width="7.7109375" style="3" customWidth="1"/>
    <col min="5762" max="5762" width="8.28515625" style="3" customWidth="1"/>
    <col min="5763" max="5804" width="9.140625" style="3" customWidth="1"/>
    <col min="5805" max="6003" width="9.140625" style="3"/>
    <col min="6004" max="6005" width="9.140625" style="3" customWidth="1"/>
    <col min="6006" max="6006" width="81.85546875" style="3" customWidth="1"/>
    <col min="6007" max="6007" width="45.5703125" style="3" customWidth="1"/>
    <col min="6008" max="6008" width="0.85546875" style="3" customWidth="1"/>
    <col min="6009" max="6009" width="7.7109375" style="3" customWidth="1"/>
    <col min="6010" max="6010" width="8.28515625" style="3" customWidth="1"/>
    <col min="6011" max="6011" width="9.140625" style="3" customWidth="1"/>
    <col min="6012" max="6012" width="0.85546875" style="3" customWidth="1"/>
    <col min="6013" max="6013" width="7.7109375" style="3" customWidth="1"/>
    <col min="6014" max="6014" width="8.28515625" style="3" customWidth="1"/>
    <col min="6015" max="6015" width="9.140625" style="3" customWidth="1"/>
    <col min="6016" max="6016" width="0.85546875" style="3" customWidth="1"/>
    <col min="6017" max="6017" width="7.7109375" style="3" customWidth="1"/>
    <col min="6018" max="6018" width="8.28515625" style="3" customWidth="1"/>
    <col min="6019" max="6060" width="9.140625" style="3" customWidth="1"/>
    <col min="6061" max="6259" width="9.140625" style="3"/>
    <col min="6260" max="6261" width="9.140625" style="3" customWidth="1"/>
    <col min="6262" max="6262" width="81.85546875" style="3" customWidth="1"/>
    <col min="6263" max="6263" width="45.5703125" style="3" customWidth="1"/>
    <col min="6264" max="6264" width="0.85546875" style="3" customWidth="1"/>
    <col min="6265" max="6265" width="7.7109375" style="3" customWidth="1"/>
    <col min="6266" max="6266" width="8.28515625" style="3" customWidth="1"/>
    <col min="6267" max="6267" width="9.140625" style="3" customWidth="1"/>
    <col min="6268" max="6268" width="0.85546875" style="3" customWidth="1"/>
    <col min="6269" max="6269" width="7.7109375" style="3" customWidth="1"/>
    <col min="6270" max="6270" width="8.28515625" style="3" customWidth="1"/>
    <col min="6271" max="6271" width="9.140625" style="3" customWidth="1"/>
    <col min="6272" max="6272" width="0.85546875" style="3" customWidth="1"/>
    <col min="6273" max="6273" width="7.7109375" style="3" customWidth="1"/>
    <col min="6274" max="6274" width="8.28515625" style="3" customWidth="1"/>
    <col min="6275" max="6316" width="9.140625" style="3" customWidth="1"/>
    <col min="6317" max="6515" width="9.140625" style="3"/>
    <col min="6516" max="6517" width="9.140625" style="3" customWidth="1"/>
    <col min="6518" max="6518" width="81.85546875" style="3" customWidth="1"/>
    <col min="6519" max="6519" width="45.5703125" style="3" customWidth="1"/>
    <col min="6520" max="6520" width="0.85546875" style="3" customWidth="1"/>
    <col min="6521" max="6521" width="7.7109375" style="3" customWidth="1"/>
    <col min="6522" max="6522" width="8.28515625" style="3" customWidth="1"/>
    <col min="6523" max="6523" width="9.140625" style="3" customWidth="1"/>
    <col min="6524" max="6524" width="0.85546875" style="3" customWidth="1"/>
    <col min="6525" max="6525" width="7.7109375" style="3" customWidth="1"/>
    <col min="6526" max="6526" width="8.28515625" style="3" customWidth="1"/>
    <col min="6527" max="6527" width="9.140625" style="3" customWidth="1"/>
    <col min="6528" max="6528" width="0.85546875" style="3" customWidth="1"/>
    <col min="6529" max="6529" width="7.7109375" style="3" customWidth="1"/>
    <col min="6530" max="6530" width="8.28515625" style="3" customWidth="1"/>
    <col min="6531" max="6572" width="9.140625" style="3" customWidth="1"/>
    <col min="6573" max="6771" width="9.140625" style="3"/>
    <col min="6772" max="6773" width="9.140625" style="3" customWidth="1"/>
    <col min="6774" max="6774" width="81.85546875" style="3" customWidth="1"/>
    <col min="6775" max="6775" width="45.5703125" style="3" customWidth="1"/>
    <col min="6776" max="6776" width="0.85546875" style="3" customWidth="1"/>
    <col min="6777" max="6777" width="7.7109375" style="3" customWidth="1"/>
    <col min="6778" max="6778" width="8.28515625" style="3" customWidth="1"/>
    <col min="6779" max="6779" width="9.140625" style="3" customWidth="1"/>
    <col min="6780" max="6780" width="0.85546875" style="3" customWidth="1"/>
    <col min="6781" max="6781" width="7.7109375" style="3" customWidth="1"/>
    <col min="6782" max="6782" width="8.28515625" style="3" customWidth="1"/>
    <col min="6783" max="6783" width="9.140625" style="3" customWidth="1"/>
    <col min="6784" max="6784" width="0.85546875" style="3" customWidth="1"/>
    <col min="6785" max="6785" width="7.7109375" style="3" customWidth="1"/>
    <col min="6786" max="6786" width="8.28515625" style="3" customWidth="1"/>
    <col min="6787" max="6828" width="9.140625" style="3" customWidth="1"/>
    <col min="6829" max="7027" width="9.140625" style="3"/>
    <col min="7028" max="7029" width="9.140625" style="3" customWidth="1"/>
    <col min="7030" max="7030" width="81.85546875" style="3" customWidth="1"/>
    <col min="7031" max="7031" width="45.5703125" style="3" customWidth="1"/>
    <col min="7032" max="7032" width="0.85546875" style="3" customWidth="1"/>
    <col min="7033" max="7033" width="7.7109375" style="3" customWidth="1"/>
    <col min="7034" max="7034" width="8.28515625" style="3" customWidth="1"/>
    <col min="7035" max="7035" width="9.140625" style="3" customWidth="1"/>
    <col min="7036" max="7036" width="0.85546875" style="3" customWidth="1"/>
    <col min="7037" max="7037" width="7.7109375" style="3" customWidth="1"/>
    <col min="7038" max="7038" width="8.28515625" style="3" customWidth="1"/>
    <col min="7039" max="7039" width="9.140625" style="3" customWidth="1"/>
    <col min="7040" max="7040" width="0.85546875" style="3" customWidth="1"/>
    <col min="7041" max="7041" width="7.7109375" style="3" customWidth="1"/>
    <col min="7042" max="7042" width="8.28515625" style="3" customWidth="1"/>
    <col min="7043" max="7084" width="9.140625" style="3" customWidth="1"/>
    <col min="7085" max="7283" width="9.140625" style="3"/>
    <col min="7284" max="7285" width="9.140625" style="3" customWidth="1"/>
    <col min="7286" max="7286" width="81.85546875" style="3" customWidth="1"/>
    <col min="7287" max="7287" width="45.5703125" style="3" customWidth="1"/>
    <col min="7288" max="7288" width="0.85546875" style="3" customWidth="1"/>
    <col min="7289" max="7289" width="7.7109375" style="3" customWidth="1"/>
    <col min="7290" max="7290" width="8.28515625" style="3" customWidth="1"/>
    <col min="7291" max="7291" width="9.140625" style="3" customWidth="1"/>
    <col min="7292" max="7292" width="0.85546875" style="3" customWidth="1"/>
    <col min="7293" max="7293" width="7.7109375" style="3" customWidth="1"/>
    <col min="7294" max="7294" width="8.28515625" style="3" customWidth="1"/>
    <col min="7295" max="7295" width="9.140625" style="3" customWidth="1"/>
    <col min="7296" max="7296" width="0.85546875" style="3" customWidth="1"/>
    <col min="7297" max="7297" width="7.7109375" style="3" customWidth="1"/>
    <col min="7298" max="7298" width="8.28515625" style="3" customWidth="1"/>
    <col min="7299" max="7340" width="9.140625" style="3" customWidth="1"/>
    <col min="7341" max="7539" width="9.140625" style="3"/>
    <col min="7540" max="7541" width="9.140625" style="3" customWidth="1"/>
    <col min="7542" max="7542" width="81.85546875" style="3" customWidth="1"/>
    <col min="7543" max="7543" width="45.5703125" style="3" customWidth="1"/>
    <col min="7544" max="7544" width="0.85546875" style="3" customWidth="1"/>
    <col min="7545" max="7545" width="7.7109375" style="3" customWidth="1"/>
    <col min="7546" max="7546" width="8.28515625" style="3" customWidth="1"/>
    <col min="7547" max="7547" width="9.140625" style="3" customWidth="1"/>
    <col min="7548" max="7548" width="0.85546875" style="3" customWidth="1"/>
    <col min="7549" max="7549" width="7.7109375" style="3" customWidth="1"/>
    <col min="7550" max="7550" width="8.28515625" style="3" customWidth="1"/>
    <col min="7551" max="7551" width="9.140625" style="3" customWidth="1"/>
    <col min="7552" max="7552" width="0.85546875" style="3" customWidth="1"/>
    <col min="7553" max="7553" width="7.7109375" style="3" customWidth="1"/>
    <col min="7554" max="7554" width="8.28515625" style="3" customWidth="1"/>
    <col min="7555" max="7596" width="9.140625" style="3" customWidth="1"/>
    <col min="7597" max="7795" width="9.140625" style="3"/>
    <col min="7796" max="7797" width="9.140625" style="3" customWidth="1"/>
    <col min="7798" max="7798" width="81.85546875" style="3" customWidth="1"/>
    <col min="7799" max="7799" width="45.5703125" style="3" customWidth="1"/>
    <col min="7800" max="7800" width="0.85546875" style="3" customWidth="1"/>
    <col min="7801" max="7801" width="7.7109375" style="3" customWidth="1"/>
    <col min="7802" max="7802" width="8.28515625" style="3" customWidth="1"/>
    <col min="7803" max="7803" width="9.140625" style="3" customWidth="1"/>
    <col min="7804" max="7804" width="0.85546875" style="3" customWidth="1"/>
    <col min="7805" max="7805" width="7.7109375" style="3" customWidth="1"/>
    <col min="7806" max="7806" width="8.28515625" style="3" customWidth="1"/>
    <col min="7807" max="7807" width="9.140625" style="3" customWidth="1"/>
    <col min="7808" max="7808" width="0.85546875" style="3" customWidth="1"/>
    <col min="7809" max="7809" width="7.7109375" style="3" customWidth="1"/>
    <col min="7810" max="7810" width="8.28515625" style="3" customWidth="1"/>
    <col min="7811" max="7852" width="9.140625" style="3" customWidth="1"/>
    <col min="7853" max="8051" width="9.140625" style="3"/>
    <col min="8052" max="8053" width="9.140625" style="3" customWidth="1"/>
    <col min="8054" max="8054" width="81.85546875" style="3" customWidth="1"/>
    <col min="8055" max="8055" width="45.5703125" style="3" customWidth="1"/>
    <col min="8056" max="8056" width="0.85546875" style="3" customWidth="1"/>
    <col min="8057" max="8057" width="7.7109375" style="3" customWidth="1"/>
    <col min="8058" max="8058" width="8.28515625" style="3" customWidth="1"/>
    <col min="8059" max="8059" width="9.140625" style="3" customWidth="1"/>
    <col min="8060" max="8060" width="0.85546875" style="3" customWidth="1"/>
    <col min="8061" max="8061" width="7.7109375" style="3" customWidth="1"/>
    <col min="8062" max="8062" width="8.28515625" style="3" customWidth="1"/>
    <col min="8063" max="8063" width="9.140625" style="3" customWidth="1"/>
    <col min="8064" max="8064" width="0.85546875" style="3" customWidth="1"/>
    <col min="8065" max="8065" width="7.7109375" style="3" customWidth="1"/>
    <col min="8066" max="8066" width="8.28515625" style="3" customWidth="1"/>
    <col min="8067" max="8108" width="9.140625" style="3" customWidth="1"/>
    <col min="8109" max="8307" width="9.140625" style="3"/>
    <col min="8308" max="8309" width="9.140625" style="3" customWidth="1"/>
    <col min="8310" max="8310" width="81.85546875" style="3" customWidth="1"/>
    <col min="8311" max="8311" width="45.5703125" style="3" customWidth="1"/>
    <col min="8312" max="8312" width="0.85546875" style="3" customWidth="1"/>
    <col min="8313" max="8313" width="7.7109375" style="3" customWidth="1"/>
    <col min="8314" max="8314" width="8.28515625" style="3" customWidth="1"/>
    <col min="8315" max="8315" width="9.140625" style="3" customWidth="1"/>
    <col min="8316" max="8316" width="0.85546875" style="3" customWidth="1"/>
    <col min="8317" max="8317" width="7.7109375" style="3" customWidth="1"/>
    <col min="8318" max="8318" width="8.28515625" style="3" customWidth="1"/>
    <col min="8319" max="8319" width="9.140625" style="3" customWidth="1"/>
    <col min="8320" max="8320" width="0.85546875" style="3" customWidth="1"/>
    <col min="8321" max="8321" width="7.7109375" style="3" customWidth="1"/>
    <col min="8322" max="8322" width="8.28515625" style="3" customWidth="1"/>
    <col min="8323" max="8364" width="9.140625" style="3" customWidth="1"/>
    <col min="8365" max="8563" width="9.140625" style="3"/>
    <col min="8564" max="8565" width="9.140625" style="3" customWidth="1"/>
    <col min="8566" max="8566" width="81.85546875" style="3" customWidth="1"/>
    <col min="8567" max="8567" width="45.5703125" style="3" customWidth="1"/>
    <col min="8568" max="8568" width="0.85546875" style="3" customWidth="1"/>
    <col min="8569" max="8569" width="7.7109375" style="3" customWidth="1"/>
    <col min="8570" max="8570" width="8.28515625" style="3" customWidth="1"/>
    <col min="8571" max="8571" width="9.140625" style="3" customWidth="1"/>
    <col min="8572" max="8572" width="0.85546875" style="3" customWidth="1"/>
    <col min="8573" max="8573" width="7.7109375" style="3" customWidth="1"/>
    <col min="8574" max="8574" width="8.28515625" style="3" customWidth="1"/>
    <col min="8575" max="8575" width="9.140625" style="3" customWidth="1"/>
    <col min="8576" max="8576" width="0.85546875" style="3" customWidth="1"/>
    <col min="8577" max="8577" width="7.7109375" style="3" customWidth="1"/>
    <col min="8578" max="8578" width="8.28515625" style="3" customWidth="1"/>
    <col min="8579" max="8620" width="9.140625" style="3" customWidth="1"/>
    <col min="8621" max="8819" width="9.140625" style="3"/>
    <col min="8820" max="8821" width="9.140625" style="3" customWidth="1"/>
    <col min="8822" max="8822" width="81.85546875" style="3" customWidth="1"/>
    <col min="8823" max="8823" width="45.5703125" style="3" customWidth="1"/>
    <col min="8824" max="8824" width="0.85546875" style="3" customWidth="1"/>
    <col min="8825" max="8825" width="7.7109375" style="3" customWidth="1"/>
    <col min="8826" max="8826" width="8.28515625" style="3" customWidth="1"/>
    <col min="8827" max="8827" width="9.140625" style="3" customWidth="1"/>
    <col min="8828" max="8828" width="0.85546875" style="3" customWidth="1"/>
    <col min="8829" max="8829" width="7.7109375" style="3" customWidth="1"/>
    <col min="8830" max="8830" width="8.28515625" style="3" customWidth="1"/>
    <col min="8831" max="8831" width="9.140625" style="3" customWidth="1"/>
    <col min="8832" max="8832" width="0.85546875" style="3" customWidth="1"/>
    <col min="8833" max="8833" width="7.7109375" style="3" customWidth="1"/>
    <col min="8834" max="8834" width="8.28515625" style="3" customWidth="1"/>
    <col min="8835" max="8876" width="9.140625" style="3" customWidth="1"/>
    <col min="8877" max="9075" width="9.140625" style="3"/>
    <col min="9076" max="9077" width="9.140625" style="3" customWidth="1"/>
    <col min="9078" max="9078" width="81.85546875" style="3" customWidth="1"/>
    <col min="9079" max="9079" width="45.5703125" style="3" customWidth="1"/>
    <col min="9080" max="9080" width="0.85546875" style="3" customWidth="1"/>
    <col min="9081" max="9081" width="7.7109375" style="3" customWidth="1"/>
    <col min="9082" max="9082" width="8.28515625" style="3" customWidth="1"/>
    <col min="9083" max="9083" width="9.140625" style="3" customWidth="1"/>
    <col min="9084" max="9084" width="0.85546875" style="3" customWidth="1"/>
    <col min="9085" max="9085" width="7.7109375" style="3" customWidth="1"/>
    <col min="9086" max="9086" width="8.28515625" style="3" customWidth="1"/>
    <col min="9087" max="9087" width="9.140625" style="3" customWidth="1"/>
    <col min="9088" max="9088" width="0.85546875" style="3" customWidth="1"/>
    <col min="9089" max="9089" width="7.7109375" style="3" customWidth="1"/>
    <col min="9090" max="9090" width="8.28515625" style="3" customWidth="1"/>
    <col min="9091" max="9132" width="9.140625" style="3" customWidth="1"/>
    <col min="9133" max="9331" width="9.140625" style="3"/>
    <col min="9332" max="9333" width="9.140625" style="3" customWidth="1"/>
    <col min="9334" max="9334" width="81.85546875" style="3" customWidth="1"/>
    <col min="9335" max="9335" width="45.5703125" style="3" customWidth="1"/>
    <col min="9336" max="9336" width="0.85546875" style="3" customWidth="1"/>
    <col min="9337" max="9337" width="7.7109375" style="3" customWidth="1"/>
    <col min="9338" max="9338" width="8.28515625" style="3" customWidth="1"/>
    <col min="9339" max="9339" width="9.140625" style="3" customWidth="1"/>
    <col min="9340" max="9340" width="0.85546875" style="3" customWidth="1"/>
    <col min="9341" max="9341" width="7.7109375" style="3" customWidth="1"/>
    <col min="9342" max="9342" width="8.28515625" style="3" customWidth="1"/>
    <col min="9343" max="9343" width="9.140625" style="3" customWidth="1"/>
    <col min="9344" max="9344" width="0.85546875" style="3" customWidth="1"/>
    <col min="9345" max="9345" width="7.7109375" style="3" customWidth="1"/>
    <col min="9346" max="9346" width="8.28515625" style="3" customWidth="1"/>
    <col min="9347" max="9388" width="9.140625" style="3" customWidth="1"/>
    <col min="9389" max="9587" width="9.140625" style="3"/>
    <col min="9588" max="9589" width="9.140625" style="3" customWidth="1"/>
    <col min="9590" max="9590" width="81.85546875" style="3" customWidth="1"/>
    <col min="9591" max="9591" width="45.5703125" style="3" customWidth="1"/>
    <col min="9592" max="9592" width="0.85546875" style="3" customWidth="1"/>
    <col min="9593" max="9593" width="7.7109375" style="3" customWidth="1"/>
    <col min="9594" max="9594" width="8.28515625" style="3" customWidth="1"/>
    <col min="9595" max="9595" width="9.140625" style="3" customWidth="1"/>
    <col min="9596" max="9596" width="0.85546875" style="3" customWidth="1"/>
    <col min="9597" max="9597" width="7.7109375" style="3" customWidth="1"/>
    <col min="9598" max="9598" width="8.28515625" style="3" customWidth="1"/>
    <col min="9599" max="9599" width="9.140625" style="3" customWidth="1"/>
    <col min="9600" max="9600" width="0.85546875" style="3" customWidth="1"/>
    <col min="9601" max="9601" width="7.7109375" style="3" customWidth="1"/>
    <col min="9602" max="9602" width="8.28515625" style="3" customWidth="1"/>
    <col min="9603" max="9644" width="9.140625" style="3" customWidth="1"/>
    <col min="9645" max="9843" width="9.140625" style="3"/>
    <col min="9844" max="9845" width="9.140625" style="3" customWidth="1"/>
    <col min="9846" max="9846" width="81.85546875" style="3" customWidth="1"/>
    <col min="9847" max="9847" width="45.5703125" style="3" customWidth="1"/>
    <col min="9848" max="9848" width="0.85546875" style="3" customWidth="1"/>
    <col min="9849" max="9849" width="7.7109375" style="3" customWidth="1"/>
    <col min="9850" max="9850" width="8.28515625" style="3" customWidth="1"/>
    <col min="9851" max="9851" width="9.140625" style="3" customWidth="1"/>
    <col min="9852" max="9852" width="0.85546875" style="3" customWidth="1"/>
    <col min="9853" max="9853" width="7.7109375" style="3" customWidth="1"/>
    <col min="9854" max="9854" width="8.28515625" style="3" customWidth="1"/>
    <col min="9855" max="9855" width="9.140625" style="3" customWidth="1"/>
    <col min="9856" max="9856" width="0.85546875" style="3" customWidth="1"/>
    <col min="9857" max="9857" width="7.7109375" style="3" customWidth="1"/>
    <col min="9858" max="9858" width="8.28515625" style="3" customWidth="1"/>
    <col min="9859" max="9900" width="9.140625" style="3" customWidth="1"/>
    <col min="9901" max="10099" width="9.140625" style="3"/>
    <col min="10100" max="10101" width="9.140625" style="3" customWidth="1"/>
    <col min="10102" max="10102" width="81.85546875" style="3" customWidth="1"/>
    <col min="10103" max="10103" width="45.5703125" style="3" customWidth="1"/>
    <col min="10104" max="10104" width="0.85546875" style="3" customWidth="1"/>
    <col min="10105" max="10105" width="7.7109375" style="3" customWidth="1"/>
    <col min="10106" max="10106" width="8.28515625" style="3" customWidth="1"/>
    <col min="10107" max="10107" width="9.140625" style="3" customWidth="1"/>
    <col min="10108" max="10108" width="0.85546875" style="3" customWidth="1"/>
    <col min="10109" max="10109" width="7.7109375" style="3" customWidth="1"/>
    <col min="10110" max="10110" width="8.28515625" style="3" customWidth="1"/>
    <col min="10111" max="10111" width="9.140625" style="3" customWidth="1"/>
    <col min="10112" max="10112" width="0.85546875" style="3" customWidth="1"/>
    <col min="10113" max="10113" width="7.7109375" style="3" customWidth="1"/>
    <col min="10114" max="10114" width="8.28515625" style="3" customWidth="1"/>
    <col min="10115" max="10156" width="9.140625" style="3" customWidth="1"/>
    <col min="10157" max="10355" width="9.140625" style="3"/>
    <col min="10356" max="10357" width="9.140625" style="3" customWidth="1"/>
    <col min="10358" max="10358" width="81.85546875" style="3" customWidth="1"/>
    <col min="10359" max="10359" width="45.5703125" style="3" customWidth="1"/>
    <col min="10360" max="10360" width="0.85546875" style="3" customWidth="1"/>
    <col min="10361" max="10361" width="7.7109375" style="3" customWidth="1"/>
    <col min="10362" max="10362" width="8.28515625" style="3" customWidth="1"/>
    <col min="10363" max="10363" width="9.140625" style="3" customWidth="1"/>
    <col min="10364" max="10364" width="0.85546875" style="3" customWidth="1"/>
    <col min="10365" max="10365" width="7.7109375" style="3" customWidth="1"/>
    <col min="10366" max="10366" width="8.28515625" style="3" customWidth="1"/>
    <col min="10367" max="10367" width="9.140625" style="3" customWidth="1"/>
    <col min="10368" max="10368" width="0.85546875" style="3" customWidth="1"/>
    <col min="10369" max="10369" width="7.7109375" style="3" customWidth="1"/>
    <col min="10370" max="10370" width="8.28515625" style="3" customWidth="1"/>
    <col min="10371" max="10412" width="9.140625" style="3" customWidth="1"/>
    <col min="10413" max="10611" width="9.140625" style="3"/>
    <col min="10612" max="10613" width="9.140625" style="3" customWidth="1"/>
    <col min="10614" max="10614" width="81.85546875" style="3" customWidth="1"/>
    <col min="10615" max="10615" width="45.5703125" style="3" customWidth="1"/>
    <col min="10616" max="10616" width="0.85546875" style="3" customWidth="1"/>
    <col min="10617" max="10617" width="7.7109375" style="3" customWidth="1"/>
    <col min="10618" max="10618" width="8.28515625" style="3" customWidth="1"/>
    <col min="10619" max="10619" width="9.140625" style="3" customWidth="1"/>
    <col min="10620" max="10620" width="0.85546875" style="3" customWidth="1"/>
    <col min="10621" max="10621" width="7.7109375" style="3" customWidth="1"/>
    <col min="10622" max="10622" width="8.28515625" style="3" customWidth="1"/>
    <col min="10623" max="10623" width="9.140625" style="3" customWidth="1"/>
    <col min="10624" max="10624" width="0.85546875" style="3" customWidth="1"/>
    <col min="10625" max="10625" width="7.7109375" style="3" customWidth="1"/>
    <col min="10626" max="10626" width="8.28515625" style="3" customWidth="1"/>
    <col min="10627" max="10668" width="9.140625" style="3" customWidth="1"/>
    <col min="10669" max="10867" width="9.140625" style="3"/>
    <col min="10868" max="10869" width="9.140625" style="3" customWidth="1"/>
    <col min="10870" max="10870" width="81.85546875" style="3" customWidth="1"/>
    <col min="10871" max="10871" width="45.5703125" style="3" customWidth="1"/>
    <col min="10872" max="10872" width="0.85546875" style="3" customWidth="1"/>
    <col min="10873" max="10873" width="7.7109375" style="3" customWidth="1"/>
    <col min="10874" max="10874" width="8.28515625" style="3" customWidth="1"/>
    <col min="10875" max="10875" width="9.140625" style="3" customWidth="1"/>
    <col min="10876" max="10876" width="0.85546875" style="3" customWidth="1"/>
    <col min="10877" max="10877" width="7.7109375" style="3" customWidth="1"/>
    <col min="10878" max="10878" width="8.28515625" style="3" customWidth="1"/>
    <col min="10879" max="10879" width="9.140625" style="3" customWidth="1"/>
    <col min="10880" max="10880" width="0.85546875" style="3" customWidth="1"/>
    <col min="10881" max="10881" width="7.7109375" style="3" customWidth="1"/>
    <col min="10882" max="10882" width="8.28515625" style="3" customWidth="1"/>
    <col min="10883" max="10924" width="9.140625" style="3" customWidth="1"/>
    <col min="10925" max="11123" width="9.140625" style="3"/>
    <col min="11124" max="11125" width="9.140625" style="3" customWidth="1"/>
    <col min="11126" max="11126" width="81.85546875" style="3" customWidth="1"/>
    <col min="11127" max="11127" width="45.5703125" style="3" customWidth="1"/>
    <col min="11128" max="11128" width="0.85546875" style="3" customWidth="1"/>
    <col min="11129" max="11129" width="7.7109375" style="3" customWidth="1"/>
    <col min="11130" max="11130" width="8.28515625" style="3" customWidth="1"/>
    <col min="11131" max="11131" width="9.140625" style="3" customWidth="1"/>
    <col min="11132" max="11132" width="0.85546875" style="3" customWidth="1"/>
    <col min="11133" max="11133" width="7.7109375" style="3" customWidth="1"/>
    <col min="11134" max="11134" width="8.28515625" style="3" customWidth="1"/>
    <col min="11135" max="11135" width="9.140625" style="3" customWidth="1"/>
    <col min="11136" max="11136" width="0.85546875" style="3" customWidth="1"/>
    <col min="11137" max="11137" width="7.7109375" style="3" customWidth="1"/>
    <col min="11138" max="11138" width="8.28515625" style="3" customWidth="1"/>
    <col min="11139" max="11180" width="9.140625" style="3" customWidth="1"/>
    <col min="11181" max="11379" width="9.140625" style="3"/>
    <col min="11380" max="11381" width="9.140625" style="3" customWidth="1"/>
    <col min="11382" max="11382" width="81.85546875" style="3" customWidth="1"/>
    <col min="11383" max="11383" width="45.5703125" style="3" customWidth="1"/>
    <col min="11384" max="11384" width="0.85546875" style="3" customWidth="1"/>
    <col min="11385" max="11385" width="7.7109375" style="3" customWidth="1"/>
    <col min="11386" max="11386" width="8.28515625" style="3" customWidth="1"/>
    <col min="11387" max="11387" width="9.140625" style="3" customWidth="1"/>
    <col min="11388" max="11388" width="0.85546875" style="3" customWidth="1"/>
    <col min="11389" max="11389" width="7.7109375" style="3" customWidth="1"/>
    <col min="11390" max="11390" width="8.28515625" style="3" customWidth="1"/>
    <col min="11391" max="11391" width="9.140625" style="3" customWidth="1"/>
    <col min="11392" max="11392" width="0.85546875" style="3" customWidth="1"/>
    <col min="11393" max="11393" width="7.7109375" style="3" customWidth="1"/>
    <col min="11394" max="11394" width="8.28515625" style="3" customWidth="1"/>
    <col min="11395" max="11436" width="9.140625" style="3" customWidth="1"/>
    <col min="11437" max="11635" width="9.140625" style="3"/>
    <col min="11636" max="11637" width="9.140625" style="3" customWidth="1"/>
    <col min="11638" max="11638" width="81.85546875" style="3" customWidth="1"/>
    <col min="11639" max="11639" width="45.5703125" style="3" customWidth="1"/>
    <col min="11640" max="11640" width="0.85546875" style="3" customWidth="1"/>
    <col min="11641" max="11641" width="7.7109375" style="3" customWidth="1"/>
    <col min="11642" max="11642" width="8.28515625" style="3" customWidth="1"/>
    <col min="11643" max="11643" width="9.140625" style="3" customWidth="1"/>
    <col min="11644" max="11644" width="0.85546875" style="3" customWidth="1"/>
    <col min="11645" max="11645" width="7.7109375" style="3" customWidth="1"/>
    <col min="11646" max="11646" width="8.28515625" style="3" customWidth="1"/>
    <col min="11647" max="11647" width="9.140625" style="3" customWidth="1"/>
    <col min="11648" max="11648" width="0.85546875" style="3" customWidth="1"/>
    <col min="11649" max="11649" width="7.7109375" style="3" customWidth="1"/>
    <col min="11650" max="11650" width="8.28515625" style="3" customWidth="1"/>
    <col min="11651" max="11692" width="9.140625" style="3" customWidth="1"/>
    <col min="11693" max="11891" width="9.140625" style="3"/>
    <col min="11892" max="11893" width="9.140625" style="3" customWidth="1"/>
    <col min="11894" max="11894" width="81.85546875" style="3" customWidth="1"/>
    <col min="11895" max="11895" width="45.5703125" style="3" customWidth="1"/>
    <col min="11896" max="11896" width="0.85546875" style="3" customWidth="1"/>
    <col min="11897" max="11897" width="7.7109375" style="3" customWidth="1"/>
    <col min="11898" max="11898" width="8.28515625" style="3" customWidth="1"/>
    <col min="11899" max="11899" width="9.140625" style="3" customWidth="1"/>
    <col min="11900" max="11900" width="0.85546875" style="3" customWidth="1"/>
    <col min="11901" max="11901" width="7.7109375" style="3" customWidth="1"/>
    <col min="11902" max="11902" width="8.28515625" style="3" customWidth="1"/>
    <col min="11903" max="11903" width="9.140625" style="3" customWidth="1"/>
    <col min="11904" max="11904" width="0.85546875" style="3" customWidth="1"/>
    <col min="11905" max="11905" width="7.7109375" style="3" customWidth="1"/>
    <col min="11906" max="11906" width="8.28515625" style="3" customWidth="1"/>
    <col min="11907" max="11948" width="9.140625" style="3" customWidth="1"/>
    <col min="11949" max="12147" width="9.140625" style="3"/>
    <col min="12148" max="12149" width="9.140625" style="3" customWidth="1"/>
    <col min="12150" max="12150" width="81.85546875" style="3" customWidth="1"/>
    <col min="12151" max="12151" width="45.5703125" style="3" customWidth="1"/>
    <col min="12152" max="12152" width="0.85546875" style="3" customWidth="1"/>
    <col min="12153" max="12153" width="7.7109375" style="3" customWidth="1"/>
    <col min="12154" max="12154" width="8.28515625" style="3" customWidth="1"/>
    <col min="12155" max="12155" width="9.140625" style="3" customWidth="1"/>
    <col min="12156" max="12156" width="0.85546875" style="3" customWidth="1"/>
    <col min="12157" max="12157" width="7.7109375" style="3" customWidth="1"/>
    <col min="12158" max="12158" width="8.28515625" style="3" customWidth="1"/>
    <col min="12159" max="12159" width="9.140625" style="3" customWidth="1"/>
    <col min="12160" max="12160" width="0.85546875" style="3" customWidth="1"/>
    <col min="12161" max="12161" width="7.7109375" style="3" customWidth="1"/>
    <col min="12162" max="12162" width="8.28515625" style="3" customWidth="1"/>
    <col min="12163" max="12204" width="9.140625" style="3" customWidth="1"/>
    <col min="12205" max="12403" width="9.140625" style="3"/>
    <col min="12404" max="12405" width="9.140625" style="3" customWidth="1"/>
    <col min="12406" max="12406" width="81.85546875" style="3" customWidth="1"/>
    <col min="12407" max="12407" width="45.5703125" style="3" customWidth="1"/>
    <col min="12408" max="12408" width="0.85546875" style="3" customWidth="1"/>
    <col min="12409" max="12409" width="7.7109375" style="3" customWidth="1"/>
    <col min="12410" max="12410" width="8.28515625" style="3" customWidth="1"/>
    <col min="12411" max="12411" width="9.140625" style="3" customWidth="1"/>
    <col min="12412" max="12412" width="0.85546875" style="3" customWidth="1"/>
    <col min="12413" max="12413" width="7.7109375" style="3" customWidth="1"/>
    <col min="12414" max="12414" width="8.28515625" style="3" customWidth="1"/>
    <col min="12415" max="12415" width="9.140625" style="3" customWidth="1"/>
    <col min="12416" max="12416" width="0.85546875" style="3" customWidth="1"/>
    <col min="12417" max="12417" width="7.7109375" style="3" customWidth="1"/>
    <col min="12418" max="12418" width="8.28515625" style="3" customWidth="1"/>
    <col min="12419" max="12460" width="9.140625" style="3" customWidth="1"/>
    <col min="12461" max="12659" width="9.140625" style="3"/>
    <col min="12660" max="12661" width="9.140625" style="3" customWidth="1"/>
    <col min="12662" max="12662" width="81.85546875" style="3" customWidth="1"/>
    <col min="12663" max="12663" width="45.5703125" style="3" customWidth="1"/>
    <col min="12664" max="12664" width="0.85546875" style="3" customWidth="1"/>
    <col min="12665" max="12665" width="7.7109375" style="3" customWidth="1"/>
    <col min="12666" max="12666" width="8.28515625" style="3" customWidth="1"/>
    <col min="12667" max="12667" width="9.140625" style="3" customWidth="1"/>
    <col min="12668" max="12668" width="0.85546875" style="3" customWidth="1"/>
    <col min="12669" max="12669" width="7.7109375" style="3" customWidth="1"/>
    <col min="12670" max="12670" width="8.28515625" style="3" customWidth="1"/>
    <col min="12671" max="12671" width="9.140625" style="3" customWidth="1"/>
    <col min="12672" max="12672" width="0.85546875" style="3" customWidth="1"/>
    <col min="12673" max="12673" width="7.7109375" style="3" customWidth="1"/>
    <col min="12674" max="12674" width="8.28515625" style="3" customWidth="1"/>
    <col min="12675" max="12716" width="9.140625" style="3" customWidth="1"/>
    <col min="12717" max="12915" width="9.140625" style="3"/>
    <col min="12916" max="12917" width="9.140625" style="3" customWidth="1"/>
    <col min="12918" max="12918" width="81.85546875" style="3" customWidth="1"/>
    <col min="12919" max="12919" width="45.5703125" style="3" customWidth="1"/>
    <col min="12920" max="12920" width="0.85546875" style="3" customWidth="1"/>
    <col min="12921" max="12921" width="7.7109375" style="3" customWidth="1"/>
    <col min="12922" max="12922" width="8.28515625" style="3" customWidth="1"/>
    <col min="12923" max="12923" width="9.140625" style="3" customWidth="1"/>
    <col min="12924" max="12924" width="0.85546875" style="3" customWidth="1"/>
    <col min="12925" max="12925" width="7.7109375" style="3" customWidth="1"/>
    <col min="12926" max="12926" width="8.28515625" style="3" customWidth="1"/>
    <col min="12927" max="12927" width="9.140625" style="3" customWidth="1"/>
    <col min="12928" max="12928" width="0.85546875" style="3" customWidth="1"/>
    <col min="12929" max="12929" width="7.7109375" style="3" customWidth="1"/>
    <col min="12930" max="12930" width="8.28515625" style="3" customWidth="1"/>
    <col min="12931" max="12972" width="9.140625" style="3" customWidth="1"/>
    <col min="12973" max="13171" width="9.140625" style="3"/>
    <col min="13172" max="13173" width="9.140625" style="3" customWidth="1"/>
    <col min="13174" max="13174" width="81.85546875" style="3" customWidth="1"/>
    <col min="13175" max="13175" width="45.5703125" style="3" customWidth="1"/>
    <col min="13176" max="13176" width="0.85546875" style="3" customWidth="1"/>
    <col min="13177" max="13177" width="7.7109375" style="3" customWidth="1"/>
    <col min="13178" max="13178" width="8.28515625" style="3" customWidth="1"/>
    <col min="13179" max="13179" width="9.140625" style="3" customWidth="1"/>
    <col min="13180" max="13180" width="0.85546875" style="3" customWidth="1"/>
    <col min="13181" max="13181" width="7.7109375" style="3" customWidth="1"/>
    <col min="13182" max="13182" width="8.28515625" style="3" customWidth="1"/>
    <col min="13183" max="13183" width="9.140625" style="3" customWidth="1"/>
    <col min="13184" max="13184" width="0.85546875" style="3" customWidth="1"/>
    <col min="13185" max="13185" width="7.7109375" style="3" customWidth="1"/>
    <col min="13186" max="13186" width="8.28515625" style="3" customWidth="1"/>
    <col min="13187" max="13228" width="9.140625" style="3" customWidth="1"/>
    <col min="13229" max="13427" width="9.140625" style="3"/>
    <col min="13428" max="13429" width="9.140625" style="3" customWidth="1"/>
    <col min="13430" max="13430" width="81.85546875" style="3" customWidth="1"/>
    <col min="13431" max="13431" width="45.5703125" style="3" customWidth="1"/>
    <col min="13432" max="13432" width="0.85546875" style="3" customWidth="1"/>
    <col min="13433" max="13433" width="7.7109375" style="3" customWidth="1"/>
    <col min="13434" max="13434" width="8.28515625" style="3" customWidth="1"/>
    <col min="13435" max="13435" width="9.140625" style="3" customWidth="1"/>
    <col min="13436" max="13436" width="0.85546875" style="3" customWidth="1"/>
    <col min="13437" max="13437" width="7.7109375" style="3" customWidth="1"/>
    <col min="13438" max="13438" width="8.28515625" style="3" customWidth="1"/>
    <col min="13439" max="13439" width="9.140625" style="3" customWidth="1"/>
    <col min="13440" max="13440" width="0.85546875" style="3" customWidth="1"/>
    <col min="13441" max="13441" width="7.7109375" style="3" customWidth="1"/>
    <col min="13442" max="13442" width="8.28515625" style="3" customWidth="1"/>
    <col min="13443" max="13484" width="9.140625" style="3" customWidth="1"/>
    <col min="13485" max="13683" width="9.140625" style="3"/>
    <col min="13684" max="13685" width="9.140625" style="3" customWidth="1"/>
    <col min="13686" max="13686" width="81.85546875" style="3" customWidth="1"/>
    <col min="13687" max="13687" width="45.5703125" style="3" customWidth="1"/>
    <col min="13688" max="13688" width="0.85546875" style="3" customWidth="1"/>
    <col min="13689" max="13689" width="7.7109375" style="3" customWidth="1"/>
    <col min="13690" max="13690" width="8.28515625" style="3" customWidth="1"/>
    <col min="13691" max="13691" width="9.140625" style="3" customWidth="1"/>
    <col min="13692" max="13692" width="0.85546875" style="3" customWidth="1"/>
    <col min="13693" max="13693" width="7.7109375" style="3" customWidth="1"/>
    <col min="13694" max="13694" width="8.28515625" style="3" customWidth="1"/>
    <col min="13695" max="13695" width="9.140625" style="3" customWidth="1"/>
    <col min="13696" max="13696" width="0.85546875" style="3" customWidth="1"/>
    <col min="13697" max="13697" width="7.7109375" style="3" customWidth="1"/>
    <col min="13698" max="13698" width="8.28515625" style="3" customWidth="1"/>
    <col min="13699" max="13740" width="9.140625" style="3" customWidth="1"/>
    <col min="13741" max="13939" width="9.140625" style="3"/>
    <col min="13940" max="13941" width="9.140625" style="3" customWidth="1"/>
    <col min="13942" max="13942" width="81.85546875" style="3" customWidth="1"/>
    <col min="13943" max="13943" width="45.5703125" style="3" customWidth="1"/>
    <col min="13944" max="13944" width="0.85546875" style="3" customWidth="1"/>
    <col min="13945" max="13945" width="7.7109375" style="3" customWidth="1"/>
    <col min="13946" max="13946" width="8.28515625" style="3" customWidth="1"/>
    <col min="13947" max="13947" width="9.140625" style="3" customWidth="1"/>
    <col min="13948" max="13948" width="0.85546875" style="3" customWidth="1"/>
    <col min="13949" max="13949" width="7.7109375" style="3" customWidth="1"/>
    <col min="13950" max="13950" width="8.28515625" style="3" customWidth="1"/>
    <col min="13951" max="13951" width="9.140625" style="3" customWidth="1"/>
    <col min="13952" max="13952" width="0.85546875" style="3" customWidth="1"/>
    <col min="13953" max="13953" width="7.7109375" style="3" customWidth="1"/>
    <col min="13954" max="13954" width="8.28515625" style="3" customWidth="1"/>
    <col min="13955" max="13996" width="9.140625" style="3" customWidth="1"/>
    <col min="13997" max="14195" width="9.140625" style="3"/>
    <col min="14196" max="14197" width="9.140625" style="3" customWidth="1"/>
    <col min="14198" max="14198" width="81.85546875" style="3" customWidth="1"/>
    <col min="14199" max="14199" width="45.5703125" style="3" customWidth="1"/>
    <col min="14200" max="14200" width="0.85546875" style="3" customWidth="1"/>
    <col min="14201" max="14201" width="7.7109375" style="3" customWidth="1"/>
    <col min="14202" max="14202" width="8.28515625" style="3" customWidth="1"/>
    <col min="14203" max="14203" width="9.140625" style="3" customWidth="1"/>
    <col min="14204" max="14204" width="0.85546875" style="3" customWidth="1"/>
    <col min="14205" max="14205" width="7.7109375" style="3" customWidth="1"/>
    <col min="14206" max="14206" width="8.28515625" style="3" customWidth="1"/>
    <col min="14207" max="14207" width="9.140625" style="3" customWidth="1"/>
    <col min="14208" max="14208" width="0.85546875" style="3" customWidth="1"/>
    <col min="14209" max="14209" width="7.7109375" style="3" customWidth="1"/>
    <col min="14210" max="14210" width="8.28515625" style="3" customWidth="1"/>
    <col min="14211" max="14252" width="9.140625" style="3" customWidth="1"/>
    <col min="14253" max="14451" width="9.140625" style="3"/>
    <col min="14452" max="14453" width="9.140625" style="3" customWidth="1"/>
    <col min="14454" max="14454" width="81.85546875" style="3" customWidth="1"/>
    <col min="14455" max="14455" width="45.5703125" style="3" customWidth="1"/>
    <col min="14456" max="14456" width="0.85546875" style="3" customWidth="1"/>
    <col min="14457" max="14457" width="7.7109375" style="3" customWidth="1"/>
    <col min="14458" max="14458" width="8.28515625" style="3" customWidth="1"/>
    <col min="14459" max="14459" width="9.140625" style="3" customWidth="1"/>
    <col min="14460" max="14460" width="0.85546875" style="3" customWidth="1"/>
    <col min="14461" max="14461" width="7.7109375" style="3" customWidth="1"/>
    <col min="14462" max="14462" width="8.28515625" style="3" customWidth="1"/>
    <col min="14463" max="14463" width="9.140625" style="3" customWidth="1"/>
    <col min="14464" max="14464" width="0.85546875" style="3" customWidth="1"/>
    <col min="14465" max="14465" width="7.7109375" style="3" customWidth="1"/>
    <col min="14466" max="14466" width="8.28515625" style="3" customWidth="1"/>
    <col min="14467" max="14508" width="9.140625" style="3" customWidth="1"/>
    <col min="14509" max="14707" width="9.140625" style="3"/>
    <col min="14708" max="14709" width="9.140625" style="3" customWidth="1"/>
    <col min="14710" max="14710" width="81.85546875" style="3" customWidth="1"/>
    <col min="14711" max="14711" width="45.5703125" style="3" customWidth="1"/>
    <col min="14712" max="14712" width="0.85546875" style="3" customWidth="1"/>
    <col min="14713" max="14713" width="7.7109375" style="3" customWidth="1"/>
    <col min="14714" max="14714" width="8.28515625" style="3" customWidth="1"/>
    <col min="14715" max="14715" width="9.140625" style="3" customWidth="1"/>
    <col min="14716" max="14716" width="0.85546875" style="3" customWidth="1"/>
    <col min="14717" max="14717" width="7.7109375" style="3" customWidth="1"/>
    <col min="14718" max="14718" width="8.28515625" style="3" customWidth="1"/>
    <col min="14719" max="14719" width="9.140625" style="3" customWidth="1"/>
    <col min="14720" max="14720" width="0.85546875" style="3" customWidth="1"/>
    <col min="14721" max="14721" width="7.7109375" style="3" customWidth="1"/>
    <col min="14722" max="14722" width="8.28515625" style="3" customWidth="1"/>
    <col min="14723" max="14764" width="9.140625" style="3" customWidth="1"/>
    <col min="14765" max="14963" width="9.140625" style="3"/>
    <col min="14964" max="14965" width="9.140625" style="3" customWidth="1"/>
    <col min="14966" max="14966" width="81.85546875" style="3" customWidth="1"/>
    <col min="14967" max="14967" width="45.5703125" style="3" customWidth="1"/>
    <col min="14968" max="14968" width="0.85546875" style="3" customWidth="1"/>
    <col min="14969" max="14969" width="7.7109375" style="3" customWidth="1"/>
    <col min="14970" max="14970" width="8.28515625" style="3" customWidth="1"/>
    <col min="14971" max="14971" width="9.140625" style="3" customWidth="1"/>
    <col min="14972" max="14972" width="0.85546875" style="3" customWidth="1"/>
    <col min="14973" max="14973" width="7.7109375" style="3" customWidth="1"/>
    <col min="14974" max="14974" width="8.28515625" style="3" customWidth="1"/>
    <col min="14975" max="14975" width="9.140625" style="3" customWidth="1"/>
    <col min="14976" max="14976" width="0.85546875" style="3" customWidth="1"/>
    <col min="14977" max="14977" width="7.7109375" style="3" customWidth="1"/>
    <col min="14978" max="14978" width="8.28515625" style="3" customWidth="1"/>
    <col min="14979" max="15020" width="9.140625" style="3" customWidth="1"/>
    <col min="15021" max="15219" width="9.140625" style="3"/>
    <col min="15220" max="15221" width="9.140625" style="3" customWidth="1"/>
    <col min="15222" max="15222" width="81.85546875" style="3" customWidth="1"/>
    <col min="15223" max="15223" width="45.5703125" style="3" customWidth="1"/>
    <col min="15224" max="15224" width="0.85546875" style="3" customWidth="1"/>
    <col min="15225" max="15225" width="7.7109375" style="3" customWidth="1"/>
    <col min="15226" max="15226" width="8.28515625" style="3" customWidth="1"/>
    <col min="15227" max="15227" width="9.140625" style="3" customWidth="1"/>
    <col min="15228" max="15228" width="0.85546875" style="3" customWidth="1"/>
    <col min="15229" max="15229" width="7.7109375" style="3" customWidth="1"/>
    <col min="15230" max="15230" width="8.28515625" style="3" customWidth="1"/>
    <col min="15231" max="15231" width="9.140625" style="3" customWidth="1"/>
    <col min="15232" max="15232" width="0.85546875" style="3" customWidth="1"/>
    <col min="15233" max="15233" width="7.7109375" style="3" customWidth="1"/>
    <col min="15234" max="15234" width="8.28515625" style="3" customWidth="1"/>
    <col min="15235" max="15276" width="9.140625" style="3" customWidth="1"/>
    <col min="15277" max="15475" width="9.140625" style="3"/>
    <col min="15476" max="15477" width="9.140625" style="3" customWidth="1"/>
    <col min="15478" max="15478" width="81.85546875" style="3" customWidth="1"/>
    <col min="15479" max="15479" width="45.5703125" style="3" customWidth="1"/>
    <col min="15480" max="15480" width="0.85546875" style="3" customWidth="1"/>
    <col min="15481" max="15481" width="7.7109375" style="3" customWidth="1"/>
    <col min="15482" max="15482" width="8.28515625" style="3" customWidth="1"/>
    <col min="15483" max="15483" width="9.140625" style="3" customWidth="1"/>
    <col min="15484" max="15484" width="0.85546875" style="3" customWidth="1"/>
    <col min="15485" max="15485" width="7.7109375" style="3" customWidth="1"/>
    <col min="15486" max="15486" width="8.28515625" style="3" customWidth="1"/>
    <col min="15487" max="15487" width="9.140625" style="3" customWidth="1"/>
    <col min="15488" max="15488" width="0.85546875" style="3" customWidth="1"/>
    <col min="15489" max="15489" width="7.7109375" style="3" customWidth="1"/>
    <col min="15490" max="15490" width="8.28515625" style="3" customWidth="1"/>
    <col min="15491" max="15532" width="9.140625" style="3" customWidth="1"/>
    <col min="15533" max="15731" width="9.140625" style="3"/>
    <col min="15732" max="15733" width="9.140625" style="3" customWidth="1"/>
    <col min="15734" max="15734" width="81.85546875" style="3" customWidth="1"/>
    <col min="15735" max="15735" width="45.5703125" style="3" customWidth="1"/>
    <col min="15736" max="15736" width="0.85546875" style="3" customWidth="1"/>
    <col min="15737" max="15737" width="7.7109375" style="3" customWidth="1"/>
    <col min="15738" max="15738" width="8.28515625" style="3" customWidth="1"/>
    <col min="15739" max="15739" width="9.140625" style="3" customWidth="1"/>
    <col min="15740" max="15740" width="0.85546875" style="3" customWidth="1"/>
    <col min="15741" max="15741" width="7.7109375" style="3" customWidth="1"/>
    <col min="15742" max="15742" width="8.28515625" style="3" customWidth="1"/>
    <col min="15743" max="15743" width="9.140625" style="3" customWidth="1"/>
    <col min="15744" max="15744" width="0.85546875" style="3" customWidth="1"/>
    <col min="15745" max="15745" width="7.7109375" style="3" customWidth="1"/>
    <col min="15746" max="15746" width="8.28515625" style="3" customWidth="1"/>
    <col min="15747" max="15788" width="9.140625" style="3" customWidth="1"/>
    <col min="15789" max="15987" width="9.140625" style="3"/>
    <col min="15988" max="15989" width="9.140625" style="3" customWidth="1"/>
    <col min="15990" max="15990" width="81.85546875" style="3" customWidth="1"/>
    <col min="15991" max="15991" width="45.5703125" style="3" customWidth="1"/>
    <col min="15992" max="15992" width="0.85546875" style="3" customWidth="1"/>
    <col min="15993" max="15993" width="7.7109375" style="3" customWidth="1"/>
    <col min="15994" max="15994" width="8.28515625" style="3" customWidth="1"/>
    <col min="15995" max="15995" width="9.140625" style="3" customWidth="1"/>
    <col min="15996" max="15996" width="0.85546875" style="3" customWidth="1"/>
    <col min="15997" max="15997" width="7.7109375" style="3" customWidth="1"/>
    <col min="15998" max="15998" width="8.28515625" style="3" customWidth="1"/>
    <col min="15999" max="15999" width="9.140625" style="3" customWidth="1"/>
    <col min="16000" max="16000" width="0.85546875" style="3" customWidth="1"/>
    <col min="16001" max="16001" width="7.7109375" style="3" customWidth="1"/>
    <col min="16002" max="16002" width="8.28515625" style="3" customWidth="1"/>
    <col min="16003" max="16044" width="9.140625" style="3" customWidth="1"/>
    <col min="16045" max="16384" width="9.140625" style="3"/>
  </cols>
  <sheetData>
    <row r="1" spans="1:14" ht="24.95" customHeight="1" x14ac:dyDescent="0.3"/>
    <row r="2" spans="1:14" ht="24.95" customHeight="1" x14ac:dyDescent="0.4">
      <c r="B2" s="4" t="s">
        <v>0</v>
      </c>
    </row>
    <row r="3" spans="1:14" ht="24.95" customHeight="1" x14ac:dyDescent="0.35">
      <c r="B3" s="5" t="s">
        <v>1</v>
      </c>
    </row>
    <row r="4" spans="1:14" ht="24.95" customHeight="1" x14ac:dyDescent="0.4">
      <c r="B4" s="4">
        <v>2006</v>
      </c>
      <c r="C4" s="6"/>
      <c r="D4" s="7" t="s">
        <v>2</v>
      </c>
      <c r="E4" s="7"/>
      <c r="F4" s="8"/>
      <c r="G4" s="8" t="s">
        <v>3</v>
      </c>
      <c r="H4" s="8"/>
      <c r="I4" s="9"/>
      <c r="J4" s="9" t="s">
        <v>4</v>
      </c>
      <c r="K4" s="9"/>
      <c r="L4" s="10"/>
      <c r="M4" s="10" t="s">
        <v>5</v>
      </c>
      <c r="N4" s="10"/>
    </row>
    <row r="5" spans="1:14" ht="24.95" customHeight="1" x14ac:dyDescent="0.3">
      <c r="A5" s="11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s="16" customFormat="1" x14ac:dyDescent="0.3">
      <c r="A6" s="13" t="s">
        <v>9</v>
      </c>
      <c r="B6" s="14" t="s">
        <v>10</v>
      </c>
      <c r="C6" s="15">
        <f>+C7+C10+C13+C14+C23</f>
        <v>30197.18598167695</v>
      </c>
      <c r="D6" s="15">
        <f>+D7+D10+D13+D14</f>
        <v>54874.042423819963</v>
      </c>
      <c r="E6" s="15">
        <f>+C6-D6</f>
        <v>-24676.856442143013</v>
      </c>
      <c r="F6" s="15">
        <f>+F7+F10+F13+F14+F23</f>
        <v>31470.144533160725</v>
      </c>
      <c r="G6" s="15">
        <f>+G7+G10+G13+G14</f>
        <v>57872.714098652315</v>
      </c>
      <c r="H6" s="15">
        <f>+F6-G6</f>
        <v>-26402.569565491591</v>
      </c>
      <c r="I6" s="15">
        <f>+I7+I10+I13+I14+I23</f>
        <v>28038.444281086107</v>
      </c>
      <c r="J6" s="15">
        <f>+J7+J10+J13+J14</f>
        <v>55726.227403438897</v>
      </c>
      <c r="K6" s="15">
        <f>+I6-J6</f>
        <v>-27687.78312235279</v>
      </c>
      <c r="L6" s="15">
        <f>+L7+L10+L13+L14+L23</f>
        <v>25813.301352718583</v>
      </c>
      <c r="M6" s="15">
        <f>+M7+M10+M13+M14</f>
        <v>55338.446053309432</v>
      </c>
      <c r="N6" s="15">
        <f>+L6-M6</f>
        <v>-29525.144700590849</v>
      </c>
    </row>
    <row r="7" spans="1:14" s="16" customFormat="1" x14ac:dyDescent="0.25">
      <c r="A7" s="13" t="s">
        <v>11</v>
      </c>
      <c r="B7" s="17" t="s">
        <v>12</v>
      </c>
      <c r="C7" s="15">
        <f>+C8+C9</f>
        <v>3869.9628228108609</v>
      </c>
      <c r="D7" s="15">
        <f>+D8+D9</f>
        <v>28709.55984863573</v>
      </c>
      <c r="E7" s="15">
        <f t="shared" ref="E7:E23" si="0">+C7-D7</f>
        <v>-24839.597025824871</v>
      </c>
      <c r="F7" s="15">
        <f>+F8+F9</f>
        <v>4490.692425147713</v>
      </c>
      <c r="G7" s="15">
        <f>+G8+G9</f>
        <v>30943.142136360617</v>
      </c>
      <c r="H7" s="15">
        <f t="shared" ref="H7:H23" si="1">+F7-G7</f>
        <v>-26452.449711212903</v>
      </c>
      <c r="I7" s="15">
        <f>+I8+I9</f>
        <v>4217.9612295027555</v>
      </c>
      <c r="J7" s="15">
        <f>+J8+J9</f>
        <v>31896.116311491736</v>
      </c>
      <c r="K7" s="15">
        <f t="shared" ref="K7:K23" si="2">+I7-J7</f>
        <v>-27678.155081988982</v>
      </c>
      <c r="L7" s="15">
        <f>+L8+L9</f>
        <v>4073.8996215893244</v>
      </c>
      <c r="M7" s="15">
        <f>+M8+M9</f>
        <v>32203.667928035582</v>
      </c>
      <c r="N7" s="15">
        <f t="shared" ref="N7:N14" si="3">+L7-M7</f>
        <v>-28129.768306446258</v>
      </c>
    </row>
    <row r="8" spans="1:14" s="16" customFormat="1" x14ac:dyDescent="0.25">
      <c r="A8" s="13" t="s">
        <v>13</v>
      </c>
      <c r="B8" s="18" t="s">
        <v>14</v>
      </c>
      <c r="C8" s="19">
        <v>873.92949611631138</v>
      </c>
      <c r="D8" s="19">
        <v>22651.682931686915</v>
      </c>
      <c r="E8" s="15">
        <f t="shared" si="0"/>
        <v>-21777.753435570605</v>
      </c>
      <c r="F8" s="19">
        <v>1074.4440018588593</v>
      </c>
      <c r="G8" s="19">
        <v>24205.835490938058</v>
      </c>
      <c r="H8" s="15">
        <f t="shared" si="1"/>
        <v>-23131.3914890792</v>
      </c>
      <c r="I8" s="19">
        <v>1194.1877448051516</v>
      </c>
      <c r="J8" s="19">
        <v>24836.669322180176</v>
      </c>
      <c r="K8" s="15">
        <f t="shared" si="2"/>
        <v>-23642.481577375023</v>
      </c>
      <c r="L8" s="19">
        <v>1226.6480780720972</v>
      </c>
      <c r="M8" s="19">
        <v>25118.840868352916</v>
      </c>
      <c r="N8" s="15">
        <f t="shared" si="3"/>
        <v>-23892.19279028082</v>
      </c>
    </row>
    <row r="9" spans="1:14" s="20" customFormat="1" x14ac:dyDescent="0.25">
      <c r="A9" s="13" t="s">
        <v>15</v>
      </c>
      <c r="B9" s="18" t="s">
        <v>16</v>
      </c>
      <c r="C9" s="19">
        <v>2996.0333266945495</v>
      </c>
      <c r="D9" s="19">
        <v>6057.8769169488141</v>
      </c>
      <c r="E9" s="15">
        <f t="shared" si="0"/>
        <v>-3061.8435902542647</v>
      </c>
      <c r="F9" s="19">
        <v>3416.2484232888537</v>
      </c>
      <c r="G9" s="19">
        <v>6737.3066454225591</v>
      </c>
      <c r="H9" s="15">
        <f t="shared" si="1"/>
        <v>-3321.0582221337054</v>
      </c>
      <c r="I9" s="19">
        <v>3023.7734846976036</v>
      </c>
      <c r="J9" s="19">
        <v>7059.4469893115584</v>
      </c>
      <c r="K9" s="15">
        <f t="shared" si="2"/>
        <v>-4035.6735046139547</v>
      </c>
      <c r="L9" s="19">
        <v>2847.2515435172272</v>
      </c>
      <c r="M9" s="19">
        <v>7084.827059682666</v>
      </c>
      <c r="N9" s="15">
        <f t="shared" si="3"/>
        <v>-4237.5755161654388</v>
      </c>
    </row>
    <row r="10" spans="1:14" s="20" customFormat="1" x14ac:dyDescent="0.25">
      <c r="A10" s="13" t="s">
        <v>17</v>
      </c>
      <c r="B10" s="17" t="s">
        <v>18</v>
      </c>
      <c r="C10" s="15">
        <f>+C11+C12</f>
        <v>13451.653057159925</v>
      </c>
      <c r="D10" s="15">
        <f>+D11+D12</f>
        <v>7784.880169952864</v>
      </c>
      <c r="E10" s="15">
        <f t="shared" si="0"/>
        <v>5666.7728872070611</v>
      </c>
      <c r="F10" s="15">
        <f>+F11+F12</f>
        <v>13337.585972249884</v>
      </c>
      <c r="G10" s="15">
        <f>+G11+G12</f>
        <v>8056.6155480315992</v>
      </c>
      <c r="H10" s="15">
        <f t="shared" si="1"/>
        <v>5280.9704242182852</v>
      </c>
      <c r="I10" s="15">
        <f>+I11+I12</f>
        <v>10398.416982008897</v>
      </c>
      <c r="J10" s="15">
        <f>+J11+J12</f>
        <v>7744.0483303458805</v>
      </c>
      <c r="K10" s="15">
        <f t="shared" si="2"/>
        <v>2654.3686516630169</v>
      </c>
      <c r="L10" s="15">
        <f>+L11+L12</f>
        <v>10117.669620925448</v>
      </c>
      <c r="M10" s="15">
        <f>+M11+M12</f>
        <v>7598.3701785832827</v>
      </c>
      <c r="N10" s="15">
        <f t="shared" si="3"/>
        <v>2519.2994423421651</v>
      </c>
    </row>
    <row r="11" spans="1:14" s="20" customFormat="1" x14ac:dyDescent="0.25">
      <c r="A11" s="13" t="s">
        <v>19</v>
      </c>
      <c r="B11" s="18" t="s">
        <v>20</v>
      </c>
      <c r="C11" s="19">
        <v>636.7589457611366</v>
      </c>
      <c r="D11" s="19">
        <v>600.11617871605915</v>
      </c>
      <c r="E11" s="15">
        <f t="shared" si="0"/>
        <v>36.642767045077449</v>
      </c>
      <c r="F11" s="19">
        <v>700.03983270264894</v>
      </c>
      <c r="G11" s="19">
        <v>596.40509858593896</v>
      </c>
      <c r="H11" s="15">
        <f t="shared" si="1"/>
        <v>103.63473411670998</v>
      </c>
      <c r="I11" s="19">
        <v>797.53701121954452</v>
      </c>
      <c r="J11" s="19">
        <v>554.31189006174066</v>
      </c>
      <c r="K11" s="15">
        <f t="shared" si="2"/>
        <v>243.22512115780387</v>
      </c>
      <c r="L11" s="19">
        <v>765.78370842461663</v>
      </c>
      <c r="M11" s="19">
        <v>578.51025692093208</v>
      </c>
      <c r="N11" s="15">
        <f t="shared" si="3"/>
        <v>187.27345150368456</v>
      </c>
    </row>
    <row r="12" spans="1:14" s="20" customFormat="1" x14ac:dyDescent="0.25">
      <c r="A12" s="13" t="s">
        <v>21</v>
      </c>
      <c r="B12" s="18" t="s">
        <v>22</v>
      </c>
      <c r="C12" s="19">
        <v>12814.894111398789</v>
      </c>
      <c r="D12" s="19">
        <v>7184.7639912368049</v>
      </c>
      <c r="E12" s="15">
        <f t="shared" si="0"/>
        <v>5630.1301201619845</v>
      </c>
      <c r="F12" s="19">
        <v>12637.546139547236</v>
      </c>
      <c r="G12" s="19">
        <v>7460.2104494456607</v>
      </c>
      <c r="H12" s="15">
        <f t="shared" si="1"/>
        <v>5177.335690101575</v>
      </c>
      <c r="I12" s="19">
        <v>9600.8799707893522</v>
      </c>
      <c r="J12" s="19">
        <v>7189.7364402841395</v>
      </c>
      <c r="K12" s="15">
        <f t="shared" si="2"/>
        <v>2411.1435305052128</v>
      </c>
      <c r="L12" s="19">
        <v>9351.8859125008312</v>
      </c>
      <c r="M12" s="19">
        <v>7019.8599216623506</v>
      </c>
      <c r="N12" s="15">
        <f t="shared" si="3"/>
        <v>2332.0259908384805</v>
      </c>
    </row>
    <row r="13" spans="1:14" s="20" customFormat="1" x14ac:dyDescent="0.25">
      <c r="A13" s="13" t="s">
        <v>23</v>
      </c>
      <c r="B13" s="17" t="s">
        <v>24</v>
      </c>
      <c r="C13" s="19">
        <v>233.53100000000001</v>
      </c>
      <c r="D13" s="19">
        <v>275.81399999999996</v>
      </c>
      <c r="E13" s="15">
        <f t="shared" si="0"/>
        <v>-42.282999999999959</v>
      </c>
      <c r="F13" s="19">
        <v>425.98200000000003</v>
      </c>
      <c r="G13" s="19">
        <v>209.846</v>
      </c>
      <c r="H13" s="15">
        <f t="shared" si="1"/>
        <v>216.13600000000002</v>
      </c>
      <c r="I13" s="19">
        <v>406.94</v>
      </c>
      <c r="J13" s="19">
        <v>311.17499999999995</v>
      </c>
      <c r="K13" s="15">
        <f t="shared" si="2"/>
        <v>95.765000000000043</v>
      </c>
      <c r="L13" s="19">
        <v>710.10699999999997</v>
      </c>
      <c r="M13" s="19">
        <v>585.52700000000004</v>
      </c>
      <c r="N13" s="15">
        <f t="shared" si="3"/>
        <v>124.57999999999993</v>
      </c>
    </row>
    <row r="14" spans="1:14" s="20" customFormat="1" x14ac:dyDescent="0.25">
      <c r="A14" s="13" t="s">
        <v>25</v>
      </c>
      <c r="B14" s="17" t="s">
        <v>26</v>
      </c>
      <c r="C14" s="15">
        <f>SUM(C16:C22)</f>
        <v>6793.1471147181837</v>
      </c>
      <c r="D14" s="15">
        <f>SUM(D16:D22)</f>
        <v>18103.788405231364</v>
      </c>
      <c r="E14" s="15">
        <f t="shared" si="0"/>
        <v>-11310.64129051318</v>
      </c>
      <c r="F14" s="15">
        <f>SUM(F16:F22)</f>
        <v>7550.0843282878577</v>
      </c>
      <c r="G14" s="15">
        <f>SUM(G16:G22)</f>
        <v>18663.110414260107</v>
      </c>
      <c r="H14" s="15">
        <f t="shared" si="1"/>
        <v>-11113.026085972249</v>
      </c>
      <c r="I14" s="15">
        <f>SUM(I16:I22)</f>
        <v>8260.2834087499177</v>
      </c>
      <c r="J14" s="15">
        <f>SUM(J16:J22)</f>
        <v>15774.887761601276</v>
      </c>
      <c r="K14" s="15">
        <f t="shared" si="2"/>
        <v>-7514.6043528513583</v>
      </c>
      <c r="L14" s="15">
        <f>SUM(L16:L22)</f>
        <v>6460.1941203611495</v>
      </c>
      <c r="M14" s="15">
        <f>SUM(M16:M22)</f>
        <v>14950.880946690566</v>
      </c>
      <c r="N14" s="15">
        <f t="shared" si="3"/>
        <v>-8490.6868263294164</v>
      </c>
    </row>
    <row r="15" spans="1:14" s="20" customFormat="1" x14ac:dyDescent="0.25">
      <c r="A15" s="13"/>
      <c r="B15" s="21" t="s">
        <v>27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20" customFormat="1" x14ac:dyDescent="0.25">
      <c r="A16" s="13" t="s">
        <v>28</v>
      </c>
      <c r="B16" s="22" t="s">
        <v>29</v>
      </c>
      <c r="C16" s="19">
        <v>0</v>
      </c>
      <c r="D16" s="19">
        <v>0</v>
      </c>
      <c r="E16" s="15">
        <f t="shared" si="0"/>
        <v>0</v>
      </c>
      <c r="F16" s="19">
        <v>0</v>
      </c>
      <c r="G16" s="19">
        <v>0</v>
      </c>
      <c r="H16" s="15">
        <f t="shared" ref="H16:H22" si="4">+F16-G16</f>
        <v>0</v>
      </c>
      <c r="I16" s="19">
        <v>0</v>
      </c>
      <c r="J16" s="19">
        <v>0</v>
      </c>
      <c r="K16" s="15">
        <f t="shared" ref="K16:K22" si="5">+I16-J16</f>
        <v>0</v>
      </c>
      <c r="L16" s="19">
        <v>0</v>
      </c>
      <c r="M16" s="19">
        <v>0</v>
      </c>
      <c r="N16" s="15">
        <f t="shared" ref="N16:N23" si="6">+L16-M16</f>
        <v>0</v>
      </c>
    </row>
    <row r="17" spans="1:14" s="20" customFormat="1" x14ac:dyDescent="0.25">
      <c r="A17" s="13" t="s">
        <v>30</v>
      </c>
      <c r="B17" s="22" t="s">
        <v>31</v>
      </c>
      <c r="C17" s="19">
        <v>2351.4050000000002</v>
      </c>
      <c r="D17" s="19">
        <v>9765.3674965146383</v>
      </c>
      <c r="E17" s="15">
        <f t="shared" si="0"/>
        <v>-7413.9624965146377</v>
      </c>
      <c r="F17" s="19">
        <v>2268.701</v>
      </c>
      <c r="G17" s="19">
        <v>9891.6509659430394</v>
      </c>
      <c r="H17" s="15">
        <f t="shared" si="4"/>
        <v>-7622.9499659430394</v>
      </c>
      <c r="I17" s="19">
        <v>3441.4950000000003</v>
      </c>
      <c r="J17" s="19">
        <v>6800.9377149306247</v>
      </c>
      <c r="K17" s="15">
        <f t="shared" si="5"/>
        <v>-3359.4427149306243</v>
      </c>
      <c r="L17" s="19">
        <v>2188.0079999999998</v>
      </c>
      <c r="M17" s="19">
        <v>6156.9106884418779</v>
      </c>
      <c r="N17" s="15">
        <f t="shared" si="6"/>
        <v>-3968.9026884418781</v>
      </c>
    </row>
    <row r="18" spans="1:14" s="20" customFormat="1" x14ac:dyDescent="0.25">
      <c r="A18" s="13" t="s">
        <v>32</v>
      </c>
      <c r="B18" s="22" t="s">
        <v>33</v>
      </c>
      <c r="C18" s="19">
        <v>1533.9571147181837</v>
      </c>
      <c r="D18" s="19">
        <v>5118.4839087167229</v>
      </c>
      <c r="E18" s="15">
        <f t="shared" si="0"/>
        <v>-3584.5267939985392</v>
      </c>
      <c r="F18" s="19">
        <v>2104.2223282878576</v>
      </c>
      <c r="G18" s="19">
        <v>5291.2104483170679</v>
      </c>
      <c r="H18" s="15">
        <f t="shared" si="4"/>
        <v>-3186.9881200292102</v>
      </c>
      <c r="I18" s="19">
        <v>1386.2444087499171</v>
      </c>
      <c r="J18" s="19">
        <v>5061.4230466706504</v>
      </c>
      <c r="K18" s="15">
        <f t="shared" si="5"/>
        <v>-3675.1786379207333</v>
      </c>
      <c r="L18" s="19">
        <v>1371.9451203611497</v>
      </c>
      <c r="M18" s="19">
        <v>4690.2762582486885</v>
      </c>
      <c r="N18" s="15">
        <f t="shared" si="6"/>
        <v>-3318.3311378875387</v>
      </c>
    </row>
    <row r="19" spans="1:14" s="20" customFormat="1" x14ac:dyDescent="0.25">
      <c r="A19" s="13" t="s">
        <v>34</v>
      </c>
      <c r="B19" s="22" t="s">
        <v>35</v>
      </c>
      <c r="C19" s="19">
        <v>0</v>
      </c>
      <c r="D19" s="19">
        <v>0</v>
      </c>
      <c r="E19" s="15">
        <f t="shared" si="0"/>
        <v>0</v>
      </c>
      <c r="F19" s="19">
        <v>0</v>
      </c>
      <c r="G19" s="19">
        <v>0</v>
      </c>
      <c r="H19" s="15">
        <f t="shared" si="4"/>
        <v>0</v>
      </c>
      <c r="I19" s="19">
        <v>0</v>
      </c>
      <c r="J19" s="19">
        <v>0</v>
      </c>
      <c r="K19" s="15">
        <f t="shared" si="5"/>
        <v>0</v>
      </c>
      <c r="L19" s="19">
        <v>0</v>
      </c>
      <c r="M19" s="19">
        <v>0</v>
      </c>
      <c r="N19" s="15">
        <f t="shared" si="6"/>
        <v>0</v>
      </c>
    </row>
    <row r="20" spans="1:14" s="20" customFormat="1" x14ac:dyDescent="0.25">
      <c r="A20" s="13" t="s">
        <v>36</v>
      </c>
      <c r="B20" s="22" t="s">
        <v>37</v>
      </c>
      <c r="C20" s="19">
        <v>2892.3850000000002</v>
      </c>
      <c r="D20" s="19">
        <v>3086.5369999999998</v>
      </c>
      <c r="E20" s="15">
        <f t="shared" si="0"/>
        <v>-194.15199999999959</v>
      </c>
      <c r="F20" s="19">
        <v>3152.261</v>
      </c>
      <c r="G20" s="19">
        <v>3289.9490000000001</v>
      </c>
      <c r="H20" s="15">
        <f t="shared" si="4"/>
        <v>-137.6880000000001</v>
      </c>
      <c r="I20" s="19">
        <v>3410.2440000000001</v>
      </c>
      <c r="J20" s="19">
        <v>3771.3270000000002</v>
      </c>
      <c r="K20" s="15">
        <f t="shared" si="5"/>
        <v>-361.08300000000008</v>
      </c>
      <c r="L20" s="19">
        <v>2887.1410000000001</v>
      </c>
      <c r="M20" s="19">
        <v>3969.7939999999999</v>
      </c>
      <c r="N20" s="15">
        <f t="shared" si="6"/>
        <v>-1082.6529999999998</v>
      </c>
    </row>
    <row r="21" spans="1:14" s="20" customFormat="1" x14ac:dyDescent="0.25">
      <c r="A21" s="13" t="s">
        <v>38</v>
      </c>
      <c r="B21" s="22" t="s">
        <v>39</v>
      </c>
      <c r="C21" s="19">
        <v>15.399999999999999</v>
      </c>
      <c r="D21" s="19">
        <v>133.39999999999998</v>
      </c>
      <c r="E21" s="15">
        <f t="shared" si="0"/>
        <v>-117.99999999999997</v>
      </c>
      <c r="F21" s="19">
        <v>24.9</v>
      </c>
      <c r="G21" s="19">
        <v>190.3</v>
      </c>
      <c r="H21" s="15">
        <f t="shared" si="4"/>
        <v>-165.4</v>
      </c>
      <c r="I21" s="19">
        <v>22.3</v>
      </c>
      <c r="J21" s="19">
        <v>141.19999999999999</v>
      </c>
      <c r="K21" s="15">
        <f t="shared" si="5"/>
        <v>-118.89999999999999</v>
      </c>
      <c r="L21" s="19">
        <v>13.100000000000001</v>
      </c>
      <c r="M21" s="19">
        <v>133.9</v>
      </c>
      <c r="N21" s="15">
        <f t="shared" si="6"/>
        <v>-120.80000000000001</v>
      </c>
    </row>
    <row r="22" spans="1:14" s="20" customFormat="1" x14ac:dyDescent="0.25">
      <c r="A22" s="13" t="s">
        <v>40</v>
      </c>
      <c r="B22" s="22" t="s">
        <v>41</v>
      </c>
      <c r="C22" s="19">
        <v>0</v>
      </c>
      <c r="D22" s="19">
        <v>0</v>
      </c>
      <c r="E22" s="15">
        <f t="shared" si="0"/>
        <v>0</v>
      </c>
      <c r="F22" s="19">
        <v>0</v>
      </c>
      <c r="G22" s="19">
        <v>0</v>
      </c>
      <c r="H22" s="15">
        <f t="shared" si="4"/>
        <v>0</v>
      </c>
      <c r="I22" s="19">
        <v>0</v>
      </c>
      <c r="J22" s="19">
        <v>0</v>
      </c>
      <c r="K22" s="15">
        <f t="shared" si="5"/>
        <v>0</v>
      </c>
      <c r="L22" s="19">
        <v>0</v>
      </c>
      <c r="M22" s="19">
        <v>0</v>
      </c>
      <c r="N22" s="15">
        <f t="shared" si="6"/>
        <v>0</v>
      </c>
    </row>
    <row r="23" spans="1:14" s="20" customFormat="1" x14ac:dyDescent="0.25">
      <c r="A23" s="13" t="s">
        <v>42</v>
      </c>
      <c r="B23" s="17" t="s">
        <v>43</v>
      </c>
      <c r="C23" s="19">
        <v>5848.8919869879837</v>
      </c>
      <c r="D23" s="23"/>
      <c r="E23" s="15">
        <f t="shared" si="0"/>
        <v>5848.8919869879837</v>
      </c>
      <c r="F23" s="19">
        <v>5665.7998074752704</v>
      </c>
      <c r="G23" s="23"/>
      <c r="H23" s="15">
        <f t="shared" si="1"/>
        <v>5665.7998074752704</v>
      </c>
      <c r="I23" s="19">
        <v>4754.8426608245372</v>
      </c>
      <c r="J23" s="23"/>
      <c r="K23" s="15">
        <f t="shared" si="2"/>
        <v>4754.8426608245372</v>
      </c>
      <c r="L23" s="19">
        <v>4451.4309898426609</v>
      </c>
      <c r="M23" s="23"/>
      <c r="N23" s="15">
        <f t="shared" si="6"/>
        <v>4451.4309898426609</v>
      </c>
    </row>
  </sheetData>
  <pageMargins left="0.70866141732283472" right="0.70866141732283472" top="0.74803149606299213" bottom="0.74803149606299213" header="0.31496062992125984" footer="0.31496062992125984"/>
  <pageSetup paperSize="9" scale="26" firstPageNumber="16" fitToHeight="9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IIP_2006</vt:lpstr>
    </vt:vector>
  </TitlesOfParts>
  <Company>NARODNA BANKA SLOVENSKA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</dc:creator>
  <cp:lastModifiedBy> Furka</cp:lastModifiedBy>
  <dcterms:created xsi:type="dcterms:W3CDTF">2015-11-05T14:31:49Z</dcterms:created>
  <dcterms:modified xsi:type="dcterms:W3CDTF">2015-11-05T14:32:16Z</dcterms:modified>
</cp:coreProperties>
</file>