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filterPrivacy="1" codeName="ThisWorkbook" defaultThemeVersion="124226"/>
  <xr:revisionPtr revIDLastSave="0" documentId="13_ncr:1_{2978244B-0597-4D39-A5AF-CFA2EBF7DC13}" xr6:coauthVersionLast="47" xr6:coauthVersionMax="47" xr10:uidLastSave="{00000000-0000-0000-0000-000000000000}"/>
  <bookViews>
    <workbookView xWindow="-120" yWindow="-120" windowWidth="29040" windowHeight="17790" activeTab="7" xr2:uid="{00000000-000D-0000-FFFF-FFFF00000000}"/>
  </bookViews>
  <sheets>
    <sheet name="banky" sheetId="8" r:id="rId1"/>
    <sheet name="poisťovne" sheetId="2" r:id="rId2"/>
    <sheet name="DS - II. pilier" sheetId="3" r:id="rId3"/>
    <sheet name="DS - III. pilier" sheetId="4" r:id="rId4"/>
    <sheet name="kolektívne investovanie" sheetId="5" r:id="rId5"/>
    <sheet name="BCPB" sheetId="6" r:id="rId6"/>
    <sheet name="CDCP" sheetId="7" r:id="rId7"/>
    <sheet name="OCP" sheetId="9" r:id="rId8"/>
  </sheets>
  <definedNames>
    <definedName name="_xlnm.Print_Area" localSheetId="5">BCPB!$A$1:$E$35</definedName>
    <definedName name="_xlnm.Print_Area" localSheetId="4">'kolektívne investovanie'!$A$1:$J$113</definedName>
    <definedName name="_xlnm.Print_Area" localSheetId="7">OCP!$A$1:$I$43</definedName>
    <definedName name="_xlnm.Print_Area" localSheetId="1">poisťovne!$A$1:$H$193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4" i="5" l="1"/>
</calcChain>
</file>

<file path=xl/sharedStrings.xml><?xml version="1.0" encoding="utf-8"?>
<sst xmlns="http://schemas.openxmlformats.org/spreadsheetml/2006/main" count="830" uniqueCount="567">
  <si>
    <t>Medziročná zmena</t>
  </si>
  <si>
    <t>CR3</t>
  </si>
  <si>
    <t>CR5</t>
  </si>
  <si>
    <t>HHI</t>
  </si>
  <si>
    <t>Dolný kvartil</t>
  </si>
  <si>
    <t>Medián</t>
  </si>
  <si>
    <t>Horný kvartil</t>
  </si>
  <si>
    <t>Čistý zisk a ukazovatele ziskovosti poisťovní (údaje o zisku v tis. EUR)</t>
  </si>
  <si>
    <t>Čistý zisk celkom</t>
  </si>
  <si>
    <t>Technický výsledok v životnom poistení</t>
  </si>
  <si>
    <t>Technické výnosy v životnom poistení</t>
  </si>
  <si>
    <t>Čisté zaslúžené poistné</t>
  </si>
  <si>
    <t>Ostatné technické výnosy</t>
  </si>
  <si>
    <t>Technické náklady v životnom poistení</t>
  </si>
  <si>
    <t>Náklady na poistné plnenia</t>
  </si>
  <si>
    <t>Zmena stavu ostatných technických rezerv</t>
  </si>
  <si>
    <t>Zmena stavu technickej rezervy na krytie rizika z investovania finančných prostriedkov v mene poistených</t>
  </si>
  <si>
    <t>Prevádzkové náklady</t>
  </si>
  <si>
    <t>Ostatné technické náklady</t>
  </si>
  <si>
    <t>Technický výsledok v neživotnom poistení</t>
  </si>
  <si>
    <t>Technické výnosy v neživotnom poistení</t>
  </si>
  <si>
    <t>Technické náklady v neživotnom poistení</t>
  </si>
  <si>
    <t>Finančný výsledok, kde riziko z investovania nesie poisťovňa</t>
  </si>
  <si>
    <t>Finančný výsledok, kde riziko z investovania nesie klient</t>
  </si>
  <si>
    <t xml:space="preserve">ROA </t>
  </si>
  <si>
    <t xml:space="preserve">ROE </t>
  </si>
  <si>
    <t>Výnos z investícií, kde riziko znáša poisťovňa</t>
  </si>
  <si>
    <t>Výnos z investícií, kde riziko znáša klient</t>
  </si>
  <si>
    <t>CR3 je podiel troch inštitúcií s najvyšším objemom danej položky na celkovom objeme danej položky v sektore.
ROA, ROE, výnos z investícií nie sú anualizované.</t>
  </si>
  <si>
    <t>Predpísané poistné (objemové údaje v tis. EUR)</t>
  </si>
  <si>
    <t>Podiel na celkovom predpísanom poistnom</t>
  </si>
  <si>
    <t>Celkom</t>
  </si>
  <si>
    <t>Životné poistenie</t>
  </si>
  <si>
    <t>Zdravotné poistenie</t>
  </si>
  <si>
    <t>Poistenie s podielom na zisku</t>
  </si>
  <si>
    <t>z toho anuity v II. pilieri dôchodkového sporenia</t>
  </si>
  <si>
    <t>Index-linked a unit-linked poistenie</t>
  </si>
  <si>
    <t>Ostatné životné poistenie</t>
  </si>
  <si>
    <t>Anuity vyplývajúce z neživotného poistenia - zdravotné poistenie</t>
  </si>
  <si>
    <t>Anuity vyplývajúce z neživotného poistenia - okrem zdravotného poistenia</t>
  </si>
  <si>
    <t>Zaistenie zdravotného poistenia</t>
  </si>
  <si>
    <t>Zaistenie životného poistenia</t>
  </si>
  <si>
    <t>Neživotné poistenie</t>
  </si>
  <si>
    <t>Priama činnosť a proporcionálne zaistenie</t>
  </si>
  <si>
    <t>Poistenie liečebných nákladov</t>
  </si>
  <si>
    <t>Poistenie zabezpečenia príjmu</t>
  </si>
  <si>
    <t>Poistenie odškodnenia pracovníkov</t>
  </si>
  <si>
    <t>Poistenie zodpovednosti za škodu spôsobenú prevádzkou motorového vozidla</t>
  </si>
  <si>
    <t>Ostatné poistenie motorových vozidiel</t>
  </si>
  <si>
    <t>Námorné, letecké a dopravné poistenie</t>
  </si>
  <si>
    <t>Poistenie proti požiaru a iným majetkovým škodám</t>
  </si>
  <si>
    <t>Poistenie všeobecnej zodpovednosti</t>
  </si>
  <si>
    <t>Poistenie úveru a kaucie</t>
  </si>
  <si>
    <t>Poistenie právnej ochrany</t>
  </si>
  <si>
    <t>Asistenčné služby</t>
  </si>
  <si>
    <t>Rôzne finančné straty</t>
  </si>
  <si>
    <t>Neproporcionálne zaistenie neživotného poistenia</t>
  </si>
  <si>
    <t>CR3 je podiel troch inštitúcií s najvyšším objemom danej položky na celkovom objeme danej položky v sektore.
HHI je definovaný ako súčet druhých mocnín podielov jednotlivých inštitúcií na celkovom objeme danej položky.</t>
  </si>
  <si>
    <t>Technické poistné postúpené zaisťovateľom (objemové údaje v tis. EUR)</t>
  </si>
  <si>
    <t>Podiel na technickom poistnom</t>
  </si>
  <si>
    <t>Technické náklady na poistné plnenia (objemové údaje v tis. EUR)</t>
  </si>
  <si>
    <t>CR3 je podiel troch inštitúcií s najvyšším objemom danej položky na celkovom objeme danej položky v sektore.
HHI je definovaný ako súčet druhých mocnín podielov jednotlivých inštitúcií na celkovom objeme danej položky.
Náklady na poistné plnenia zahŕňajú aj zmenu technickej rezervy na poistné plnenia s výnimkou anuít z II. piliera dôchodkového sporenia.</t>
  </si>
  <si>
    <t>Škodovosť a nákladovosť v neživotnom poistení</t>
  </si>
  <si>
    <t>Neživotné poistenie celkom</t>
  </si>
  <si>
    <t>Škodovosť je vypočítaná ako podiel nákladov na poistné plnenia a zaslúženého poistného.
Nákladovosť je vypočítaná ako podiel vzniknutých nákladov a zaslúženého poistného.</t>
  </si>
  <si>
    <t>Štruktúra technických rezerv poisťovní (objemové údaje v tis. EUR)</t>
  </si>
  <si>
    <t>Podiel na celkových rezervách</t>
  </si>
  <si>
    <t>Technické rezervy vypočítané ako celok</t>
  </si>
  <si>
    <t>Najlepší odhad</t>
  </si>
  <si>
    <t>Riziková marža</t>
  </si>
  <si>
    <t>Umiestnenie technických rezerv poisťovní (objemové údaje v tis. EUR)</t>
  </si>
  <si>
    <t>Podiel na celk. rezervách</t>
  </si>
  <si>
    <t>Investície (iné ako aktíva držané na zmluvy index-linked a unit-linked poistenia)</t>
  </si>
  <si>
    <t>Nehnuteľnosti (iné ako na vlastné použitie)</t>
  </si>
  <si>
    <t>Podiely v prepojených podnikoch vrátane účastí</t>
  </si>
  <si>
    <t>Akcie</t>
  </si>
  <si>
    <t>Dlhopisy</t>
  </si>
  <si>
    <t>Štátne dlhopisy</t>
  </si>
  <si>
    <t>Podnikové dlhopisy</t>
  </si>
  <si>
    <t>Štruktúrované cenné papiere</t>
  </si>
  <si>
    <t>Cenné papiere zabezpečené kolaterálom</t>
  </si>
  <si>
    <t>Podniky kolektívneho investovania</t>
  </si>
  <si>
    <t>Deriváty</t>
  </si>
  <si>
    <t>Vklady iné ako peňažné ekvivalenty</t>
  </si>
  <si>
    <t>Iné investície</t>
  </si>
  <si>
    <t>Aktíva držané na zmluvy index-linked a unit-linked poistenia</t>
  </si>
  <si>
    <t>Úvery a pohľadávky</t>
  </si>
  <si>
    <t>Pohľadávky zo zaistenia</t>
  </si>
  <si>
    <t>vyplývajúce z neživotného poistenia</t>
  </si>
  <si>
    <t>vyplývajúce zo životného poistenia okrem index-linked a unit-linked poistenia</t>
  </si>
  <si>
    <t xml:space="preserve">vyplývajúce zo životného index-linked a unit-linked poistenia </t>
  </si>
  <si>
    <t>Peňažné prostriedky a peňažné ekvivalenty</t>
  </si>
  <si>
    <t>Podiel je vyjadrený na technických rezervách okrem rezervy na Index-linked a unit-linked poistenie.
Podiel aktív držaných na zmluvy index-linked a unit-linked poistenia je vyjadrený na rezervách na index-linked a unit-linked poistenie.</t>
  </si>
  <si>
    <t>Vlastné zdroje (objemové údaje v tis. EUR)</t>
  </si>
  <si>
    <t>Celkové vlastné zdroje</t>
  </si>
  <si>
    <t>Základné vlastné zdroje po odpočtoch</t>
  </si>
  <si>
    <t>Tier 1 - neobmedzené</t>
  </si>
  <si>
    <t>Tier 1 - obmedzené</t>
  </si>
  <si>
    <t>Tier 2</t>
  </si>
  <si>
    <t>Tier 3</t>
  </si>
  <si>
    <t>Dodatkové vlastné zdroje</t>
  </si>
  <si>
    <t>Prebytok aktív nad záväzkami</t>
  </si>
  <si>
    <t>Rezerva z precenenia</t>
  </si>
  <si>
    <t>SCR</t>
  </si>
  <si>
    <t>MCR</t>
  </si>
  <si>
    <t>Pomer solventnosti</t>
  </si>
  <si>
    <t>Pomer medzi použiteľnými vlastnými zdrojmi a SCR</t>
  </si>
  <si>
    <t>Pomer medzi použiteľnými vlastnými zdrojmi a MCR</t>
  </si>
  <si>
    <t>Podiel na trhu</t>
  </si>
  <si>
    <t>NAV fondov 
(tis. EUR)</t>
  </si>
  <si>
    <t>Allianz - Slovenská DSS</t>
  </si>
  <si>
    <t>VÚB Generali DSS</t>
  </si>
  <si>
    <t>NN DSS</t>
  </si>
  <si>
    <t>DSS Poštovej banky</t>
  </si>
  <si>
    <t>NAV – Net Asset Value (Čistá hodnota aktív)</t>
  </si>
  <si>
    <t>Výnosy</t>
  </si>
  <si>
    <t>Náklady</t>
  </si>
  <si>
    <t>Hospodársky výsledok</t>
  </si>
  <si>
    <t>Dôchodkové fondy (údaje v tis. EUR)</t>
  </si>
  <si>
    <t>Dlhopisový garantovaný</t>
  </si>
  <si>
    <t>Zmiešaný negarantovaný</t>
  </si>
  <si>
    <t>Akciový negarantovaný</t>
  </si>
  <si>
    <t>Indexový negarantovaný</t>
  </si>
  <si>
    <t>Štruktúra investícií dôchodkových fondov (údaje v tis. EUR)</t>
  </si>
  <si>
    <t>Účty v bankách</t>
  </si>
  <si>
    <t>Pokladničné poukážky</t>
  </si>
  <si>
    <t>Akcie a podielové listy</t>
  </si>
  <si>
    <t>Ostatné pohľadávky</t>
  </si>
  <si>
    <t>Záväzky</t>
  </si>
  <si>
    <t>NAV fondov
 (tis. EUR)</t>
  </si>
  <si>
    <t>NN Tatry - Sympatia, d.d.s., a.s.</t>
  </si>
  <si>
    <t>Doplnková dôchodková spoločnosť Tatra banky, a.s.</t>
  </si>
  <si>
    <t>Stabilita, d.d.s., a.s.</t>
  </si>
  <si>
    <t>Doplnkové dôchodkové fondy (údaje v tis. EUR)</t>
  </si>
  <si>
    <t>Príspevkové</t>
  </si>
  <si>
    <t>Výplatné</t>
  </si>
  <si>
    <t>Štruktúra investícii doplnkových dôchodkových fondov (údaje v tis. EUR)</t>
  </si>
  <si>
    <t>Správcovská spoločnosť</t>
  </si>
  <si>
    <t>NAV podielových fondov
(tis. EUR)</t>
  </si>
  <si>
    <t>Spolu</t>
  </si>
  <si>
    <t>Tatra Asset Management</t>
  </si>
  <si>
    <t>VÚB Asset Management</t>
  </si>
  <si>
    <t>Asset Management SLSP</t>
  </si>
  <si>
    <t>IAD Investments</t>
  </si>
  <si>
    <t>ČSOB Asset Management</t>
  </si>
  <si>
    <t>Správcovská spoločnosť **</t>
  </si>
  <si>
    <t>ROA *</t>
  </si>
  <si>
    <t>ROE *</t>
  </si>
  <si>
    <t>(*) Údaje nie sú anualizované</t>
  </si>
  <si>
    <t>(**) Údaje iba za tuzemské správcovské spoločnosti, ktoré spravujú tuzemské podielové fondy</t>
  </si>
  <si>
    <t>Typ fondu</t>
  </si>
  <si>
    <t>Čistá hodnota aktív *</t>
  </si>
  <si>
    <t>Počet fondov</t>
  </si>
  <si>
    <t>HHI pri</t>
  </si>
  <si>
    <t>rovnomer. rozložení</t>
  </si>
  <si>
    <t>Podielové fondy celkom</t>
  </si>
  <si>
    <t xml:space="preserve">  Tuzemské</t>
  </si>
  <si>
    <t xml:space="preserve">     Fondy peňažného trhu</t>
  </si>
  <si>
    <t xml:space="preserve">     Dlhopisové fondy</t>
  </si>
  <si>
    <t xml:space="preserve">     Akciové fondy</t>
  </si>
  <si>
    <t xml:space="preserve">     Zmiešané fondy</t>
  </si>
  <si>
    <t xml:space="preserve">     Štruktúrované fondy</t>
  </si>
  <si>
    <t xml:space="preserve">     Realitné fondy</t>
  </si>
  <si>
    <t xml:space="preserve">     Fondy alternatívnych investícií</t>
  </si>
  <si>
    <t xml:space="preserve">  Zahraničné</t>
  </si>
  <si>
    <t>(*) Čistá hodnota aktív je počítaná len za podiely predané v Slovenskej republike</t>
  </si>
  <si>
    <r>
      <t xml:space="preserve">CR3 </t>
    </r>
    <r>
      <rPr>
        <sz val="7"/>
        <rFont val="Times New Roman"/>
        <family val="1"/>
      </rPr>
      <t>(</t>
    </r>
    <r>
      <rPr>
        <i/>
        <sz val="7"/>
        <rFont val="Times New Roman"/>
        <family val="1"/>
      </rPr>
      <t>CR5</t>
    </r>
    <r>
      <rPr>
        <sz val="7"/>
        <rFont val="Times New Roman"/>
        <family val="1"/>
      </rPr>
      <t>)</t>
    </r>
    <r>
      <rPr>
        <i/>
        <sz val="7"/>
        <rFont val="Times New Roman"/>
        <family val="1"/>
      </rPr>
      <t xml:space="preserve"> </t>
    </r>
    <r>
      <rPr>
        <sz val="7"/>
        <rFont val="Times New Roman"/>
        <family val="1"/>
      </rPr>
      <t>je</t>
    </r>
    <r>
      <rPr>
        <i/>
        <sz val="7"/>
        <rFont val="Times New Roman"/>
        <family val="1"/>
      </rPr>
      <t xml:space="preserve"> </t>
    </r>
    <r>
      <rPr>
        <sz val="7"/>
        <rFont val="Times New Roman"/>
        <family val="1"/>
      </rPr>
      <t xml:space="preserve">podiel troch (piatich) inštitúcií s najvyšším objemom danej položky na celkovom objeme danej položky v sektore. </t>
    </r>
    <r>
      <rPr>
        <i/>
        <sz val="7"/>
        <rFont val="Times New Roman"/>
        <family val="1"/>
      </rPr>
      <t xml:space="preserve">HHI </t>
    </r>
    <r>
      <rPr>
        <sz val="7"/>
        <rFont val="Times New Roman"/>
        <family val="1"/>
      </rPr>
      <t>je</t>
    </r>
    <r>
      <rPr>
        <i/>
        <sz val="7"/>
        <rFont val="Times New Roman"/>
        <family val="1"/>
      </rPr>
      <t xml:space="preserve"> </t>
    </r>
    <r>
      <rPr>
        <sz val="7"/>
        <rFont val="Times New Roman"/>
        <family val="1"/>
      </rPr>
      <t>definovaný ako súčet druhých mocnín podielov jednotlivých inštitúcií na celkovom objeme danej položky vyjadrený v %. Do výp</t>
    </r>
  </si>
  <si>
    <t>Otvorené podielové fondy celkom</t>
  </si>
  <si>
    <t>3 mesiace</t>
  </si>
  <si>
    <t>1 rok</t>
  </si>
  <si>
    <t>3 roky (p. a.)</t>
  </si>
  <si>
    <t>Min</t>
  </si>
  <si>
    <t>Priemer</t>
  </si>
  <si>
    <t>Max</t>
  </si>
  <si>
    <t>Dlhopisové fondy</t>
  </si>
  <si>
    <t>Akciové fondy</t>
  </si>
  <si>
    <t>Zmiešané fondy</t>
  </si>
  <si>
    <t>Realitné fondy</t>
  </si>
  <si>
    <t>Fondy alternatívnych investícií</t>
  </si>
  <si>
    <t xml:space="preserve">   Vklady uložené v bankách</t>
  </si>
  <si>
    <t xml:space="preserve">   Dlhopisy</t>
  </si>
  <si>
    <t xml:space="preserve">   Nástroje peňažného trhu</t>
  </si>
  <si>
    <t xml:space="preserve">   Akcie</t>
  </si>
  <si>
    <t xml:space="preserve">   Podielové listy podielových fondov</t>
  </si>
  <si>
    <t xml:space="preserve">   Finančné deriváty (*)</t>
  </si>
  <si>
    <t xml:space="preserve">   Ostatné aktíva</t>
  </si>
  <si>
    <t>* Finančné deriváty zahŕňajú deriváty s kladnou aj zápornou reálnou hodnotou</t>
  </si>
  <si>
    <t>Kótované</t>
  </si>
  <si>
    <t>Voľný trh</t>
  </si>
  <si>
    <t>Cenné papiere spolu</t>
  </si>
  <si>
    <t xml:space="preserve">  Akcie</t>
  </si>
  <si>
    <t xml:space="preserve">  Dlhopisy</t>
  </si>
  <si>
    <t>Nekótované</t>
  </si>
  <si>
    <t xml:space="preserve">    Kurzotvorné obchody</t>
  </si>
  <si>
    <t xml:space="preserve">    Priame obchody</t>
  </si>
  <si>
    <t>Vývoj trhových indexov</t>
  </si>
  <si>
    <t>SAX</t>
  </si>
  <si>
    <t>Objem</t>
  </si>
  <si>
    <t>Počet emisií</t>
  </si>
  <si>
    <t xml:space="preserve">  akcie</t>
  </si>
  <si>
    <t xml:space="preserve">  dlhopisy</t>
  </si>
  <si>
    <t xml:space="preserve">  podielové listy</t>
  </si>
  <si>
    <t xml:space="preserve">  podielnické listy (DPL)</t>
  </si>
  <si>
    <t xml:space="preserve">  ostatné cenné papiere</t>
  </si>
  <si>
    <t xml:space="preserve">Fondy peňažného trhu </t>
  </si>
  <si>
    <t>GOLDSIDE Asset Management</t>
  </si>
  <si>
    <t>UNIQA DSS</t>
  </si>
  <si>
    <t>UNIQA d.d.s., a.s.</t>
  </si>
  <si>
    <t/>
  </si>
  <si>
    <t>Hodnota k 30.6.2021</t>
  </si>
  <si>
    <t>HHI
30.6.2021</t>
  </si>
  <si>
    <t>Škodovosť (brutto) k 30.6.2021</t>
  </si>
  <si>
    <t>Škodovosť (netto) k 30.6.2021</t>
  </si>
  <si>
    <t>Nákladovosť (netto) k 30.6.2021</t>
  </si>
  <si>
    <t>Priemer vážený menovateľom
k 30.6.2021</t>
  </si>
  <si>
    <t>Priemer vážený objemom aktív
k 30.6.2021</t>
  </si>
  <si>
    <t>Hodnota k 30.6.2020</t>
  </si>
  <si>
    <t>HHI
30.6.2020</t>
  </si>
  <si>
    <t>Škodovosť (brutto) k 30.6.2020</t>
  </si>
  <si>
    <t>Škodovosť (netto) k 30.6.2020</t>
  </si>
  <si>
    <t>Nákladovosť (netto) k 30.6.2020</t>
  </si>
  <si>
    <t>Priemer vážený menovateľom
k 30.6.2020</t>
  </si>
  <si>
    <t>ROA*</t>
  </si>
  <si>
    <t>ROE*</t>
  </si>
  <si>
    <t>(*) Údaje nie sú anualizované.</t>
  </si>
  <si>
    <t>Hospodársky výsledok DSS k 30.06.2021 (údaje v tis. EUR)</t>
  </si>
  <si>
    <t>Dôchodkové správcovské spoločnosti k 30.06.2021</t>
  </si>
  <si>
    <t>NAV k 30.06.2021</t>
  </si>
  <si>
    <t>Hodnota k 30.06.2021</t>
  </si>
  <si>
    <t>Doplnkové dôchodkové spoločnosti k 30.06.2021</t>
  </si>
  <si>
    <t>Hospodársky výsledok DDS k 30.06.2020 (údaje v tis. EUR)</t>
  </si>
  <si>
    <t>Tuzemské podielové fondy podľa správcovských spoločností k 30.06.2021</t>
  </si>
  <si>
    <t>Náklady, výnosy a ukazovatele ziskovosti tuzemských správcovských spoločností k 30.06.2021 (údaje v tis. EUR)</t>
  </si>
  <si>
    <t>Štruktúra otvorených podielových fondov k 30.06.2021 (údaje v tis. EUR)</t>
  </si>
  <si>
    <t>Čisté predaje otvorených podielových fondov k 30.06.2021 (údaje v tis. EUR)</t>
  </si>
  <si>
    <t>Priemerné výkonnosti otvorených podielových fondov k 30.06.2021</t>
  </si>
  <si>
    <t>Štruktúra majetku tuzemských podielových fondov k 30.06.2021 (údaje v tis. EUR)</t>
  </si>
  <si>
    <t>6 mesiacov</t>
  </si>
  <si>
    <t>Trhová kapitalizácia k 30.06.2021 (údaje v tis. EUR)</t>
  </si>
  <si>
    <t>Objem obchodov k 30.06.2021 (údaje v tis. EUR)</t>
  </si>
  <si>
    <t>Evidované emisie k 30.06.2021 (údaje v tis. EUR)</t>
  </si>
  <si>
    <t>365.invest</t>
  </si>
  <si>
    <t>Štruktúra aktív a pasív bánk a pobočiek zahr. bánk (objemové údaje v tis. EUR)</t>
  </si>
  <si>
    <t>Objem spolu 
(30.6.2021)</t>
  </si>
  <si>
    <t>Podiel cudzej meny</t>
  </si>
  <si>
    <t>Podiel na bilančnej sume</t>
  </si>
  <si>
    <t>A K T Í V A     C E L K O M  (brutto)</t>
  </si>
  <si>
    <t>ÚVERY KLIENTOM CELKOM</t>
  </si>
  <si>
    <t>Úvery retailu</t>
  </si>
  <si>
    <t xml:space="preserve">    z toho: Úvery domácnostiam</t>
  </si>
  <si>
    <t>Úvery podnikom</t>
  </si>
  <si>
    <t>Úvery finančným spoločnostiam okrem bánk</t>
  </si>
  <si>
    <t>Úvery verejnej správe</t>
  </si>
  <si>
    <t>Úvery nerezidentom</t>
  </si>
  <si>
    <t>OPERÁCIE NA MEDZIBANKOVOM TRHU CELKOM</t>
  </si>
  <si>
    <t>NA</t>
  </si>
  <si>
    <t xml:space="preserve">    z toho: Operácie s NBS a zahr. emisnými bankami 
      (vrát. poklad. poukážok NBS)</t>
  </si>
  <si>
    <t>CENNÉ PAPIERE A DERIVÁTY CELKOM</t>
  </si>
  <si>
    <t>Cenné papiere emitované rezidentmi</t>
  </si>
  <si>
    <t xml:space="preserve">    Dlhopisy štátne</t>
  </si>
  <si>
    <t xml:space="preserve">    Dlhopisy podnikov</t>
  </si>
  <si>
    <t xml:space="preserve">    Dlhopisy bánk</t>
  </si>
  <si>
    <t xml:space="preserve">    Ostatné dlhové cenné papiere</t>
  </si>
  <si>
    <t xml:space="preserve">    Majetkové cenné papiere</t>
  </si>
  <si>
    <t>Cenné papiere emitované nerezidentmi</t>
  </si>
  <si>
    <t xml:space="preserve">    Dlhové cenné papiere</t>
  </si>
  <si>
    <t xml:space="preserve">        z toho: emitované bankami</t>
  </si>
  <si>
    <t xml:space="preserve">        z toho: emitované verejnou správou</t>
  </si>
  <si>
    <t xml:space="preserve">        z toho: ostatní emitenti</t>
  </si>
  <si>
    <t>Deriváty - kladná reálna hodnota</t>
  </si>
  <si>
    <t xml:space="preserve">P A S Í V A   C E L K O M </t>
  </si>
  <si>
    <t>VKLADY A PRIJATÉ ÚVERY OD KLIENTOV CELKOM</t>
  </si>
  <si>
    <t xml:space="preserve">        z toho: vklady garantované Fondom ochrany vkladov</t>
  </si>
  <si>
    <t xml:space="preserve">    Vklady a prijaté úvery od retailu</t>
  </si>
  <si>
    <t xml:space="preserve">        Vklady a prijaté úvery od domácností</t>
  </si>
  <si>
    <t xml:space="preserve">    Vklady a prijaté úvery od podnikov</t>
  </si>
  <si>
    <t xml:space="preserve">    Vklady a prijaté úvery od fin. spoloč. okrem bánk</t>
  </si>
  <si>
    <t xml:space="preserve">    Vklady a prijaté úvery od verejnej správy</t>
  </si>
  <si>
    <t xml:space="preserve">    Vklady a prijaté úvery od nerezidentov </t>
  </si>
  <si>
    <t xml:space="preserve">ZDROJE OD BÁNK CELKOM </t>
  </si>
  <si>
    <t xml:space="preserve">    Zdroje od NBS a zahraničných emisných bánk </t>
  </si>
  <si>
    <t xml:space="preserve">    Zdroje od nerezidentských bánk</t>
  </si>
  <si>
    <t>EMITOVANÉ CENNÉ PAPIERE CELKOM</t>
  </si>
  <si>
    <t xml:space="preserve">    Hypotekárne záložné listy</t>
  </si>
  <si>
    <t xml:space="preserve">    Zmenky</t>
  </si>
  <si>
    <t xml:space="preserve">    Ostatné emitované cenné papiere</t>
  </si>
  <si>
    <t xml:space="preserve">    Deriváty - záporná reálna hodnota</t>
  </si>
  <si>
    <t>Rizikovo vážené aktíva bankovej knihy</t>
  </si>
  <si>
    <t>Rizikovo vážené aktíva obchodnej knihy</t>
  </si>
  <si>
    <t>Iné rizikovo vážené aktíva</t>
  </si>
  <si>
    <t xml:space="preserve">Vlastné zdroje </t>
  </si>
  <si>
    <t>CR3 je podiel troch inštitúcií s najvyšším objemom danej položky na celkovom objeme danej položky v sektore.
CR5 je podiel piatich inštitúcií s najvyšším objemom danej položky na celkovom objeme danej položky v sektore.
HHI je definovaný ako súčet druhých mocnín podielov jednotlivých inštitúcií na celkovom objeme danej položky.
Do výpočtu všetkých troch ukazovateľov vstupujú iba inštitúcie, v ktorých je hodnota danej položky kladná.
Pri rovnakej hodnote podielu všetkých inštitúcií by pri počte n inštitúcií bola hodnota HHI 10000/n.
Aktíva sú vyjadrené v hrubej (brutto) hodnote; rovnosť s pasívami sa dosiahne odrátaním hodnoty odpisov, opravných položiek.</t>
  </si>
  <si>
    <t>Výnosy a náklady bánk a pobočiek zahraničných bánk (hodnoty nákladov a výnosov v tis. EUR)</t>
  </si>
  <si>
    <t>|Hodnota k
30.6.2021</t>
  </si>
  <si>
    <t>|Hodnota k
30.6.2020</t>
  </si>
  <si>
    <t>(a) PREVÁDZ. NÁKLADY CELKOM (b + e + f)</t>
  </si>
  <si>
    <t>(b)      Administratívne náklady (c + d)</t>
  </si>
  <si>
    <t>(c)           Nakupované výkony</t>
  </si>
  <si>
    <t>(d)           Personálne náklady</t>
  </si>
  <si>
    <t>(e)      Odpisy hmotného a nehmotného majetku</t>
  </si>
  <si>
    <t>(f)       Dane a poplatky</t>
  </si>
  <si>
    <t>(g) HRUBÝ PRÍJEM (h + l)</t>
  </si>
  <si>
    <t>(h)      Čistý úrokový príjem (j - i)</t>
  </si>
  <si>
    <t>(i)            Úrokové náklady</t>
  </si>
  <si>
    <t>(j)            Úrokové výnosy</t>
  </si>
  <si>
    <t>(k)                z toho: Úrokové výnosy z CP</t>
  </si>
  <si>
    <t>(l)       Čistý neúrokový príjem (m + n + o + p)</t>
  </si>
  <si>
    <t>(m)          Výnosy z akcií a podielov</t>
  </si>
  <si>
    <t>(n)           Čistý príjem z poplatkov</t>
  </si>
  <si>
    <t>(o)           Čistý príjem z obchodovania</t>
  </si>
  <si>
    <t>(p)           Iné čisté prevádzkové príjmy</t>
  </si>
  <si>
    <t>(q) ČISTÝ PRÍJEM (g - a)</t>
  </si>
  <si>
    <t>(r)       Čistá tvorba OP. a čistý príjem z odpis. pohľ.</t>
  </si>
  <si>
    <t>(s)      Čistá tvorba rezerv</t>
  </si>
  <si>
    <t>(t) ČISTÝ ZISK PRED ZDANENÍM (q - r - s)</t>
  </si>
  <si>
    <t>(u)      Mimoriadny zisk</t>
  </si>
  <si>
    <t>(v)      Daň z príjmu</t>
  </si>
  <si>
    <t>(w) ČISTÝ ZISK PO ZDANENÍ (t + u - v)</t>
  </si>
  <si>
    <t>CR3 je podiel troch inštitúcií s najvyšším objemom danej položky na celkovom objeme danej položky v sektore.
CR5 je podiel piatich inštitúcií s najvyšším objemom danej položky na celkovom objeme danej položky v sektore.
HHI je definovaný ako súčet druhých mocnín podielov jednotlivých inštitúcií na celkovom objeme danej položky vyjadrený v %.
Do výpočtu všetkých troch ukazovateľov vstupujú iba inštitúcie, v ktorých je hodnota danej položky kladná.
Pri rovnakej hodnote podielu všetkých inštitúcií by pri počte n inštitúcií bola hodnota HHI 10000/n.</t>
  </si>
  <si>
    <t>Ukazovatele ziskovosti bánk a pobočiek zahraničných bánk a ich rozdelenie v bankovom sektore</t>
  </si>
  <si>
    <t>Priemer vážený menovateľom
(30.6.2021)</t>
  </si>
  <si>
    <t>Priemer vážený menovateľom
(30.6.2020)</t>
  </si>
  <si>
    <t>Priemer vážený objemom aktív</t>
  </si>
  <si>
    <t>Minimum</t>
  </si>
  <si>
    <t>Maximum</t>
  </si>
  <si>
    <t>ROA</t>
  </si>
  <si>
    <t>0.17%       (4%)</t>
  </si>
  <si>
    <t>0.35%       (35%)</t>
  </si>
  <si>
    <t>0.43%       (31%)</t>
  </si>
  <si>
    <t>1.19%       (30%)</t>
  </si>
  <si>
    <t>ROE (bez pobočiek)</t>
  </si>
  <si>
    <t>2.42%       (15%)</t>
  </si>
  <si>
    <t>3.60%       (25%)</t>
  </si>
  <si>
    <t>5.59%       (32%)</t>
  </si>
  <si>
    <t>7.42%       (28%)</t>
  </si>
  <si>
    <t>Ukazovateľ prevádzkovej efektivity
(cost-to-income ratio)</t>
  </si>
  <si>
    <t>46.40%       (4%)</t>
  </si>
  <si>
    <t>55.33%       (76%)</t>
  </si>
  <si>
    <t>74.42%       (16%)</t>
  </si>
  <si>
    <t>229.90%       (4%)</t>
  </si>
  <si>
    <t>Relatívny význam úrokových príjmov</t>
  </si>
  <si>
    <t>63.31%       (7%)</t>
  </si>
  <si>
    <t>73.50%       (83%)</t>
  </si>
  <si>
    <t>90.51%       (4%)</t>
  </si>
  <si>
    <t>148.36%       (6%)</t>
  </si>
  <si>
    <t>Čisté úrokové rozpätie</t>
  </si>
  <si>
    <t>0.42%       (4%)</t>
  </si>
  <si>
    <t>0.79%       (52%)</t>
  </si>
  <si>
    <t>1.02%       (38%)</t>
  </si>
  <si>
    <t>5.49%       (6%)</t>
  </si>
  <si>
    <t xml:space="preserve">  retail</t>
  </si>
  <si>
    <t>0.76%       (24%)</t>
  </si>
  <si>
    <t>0.89%       (22%)</t>
  </si>
  <si>
    <t>1.11%       (43%)</t>
  </si>
  <si>
    <t>1.84%       (8%)</t>
  </si>
  <si>
    <t xml:space="preserve">  podniky</t>
  </si>
  <si>
    <t>1.05%       (13%)</t>
  </si>
  <si>
    <t>1.22%       (44%)</t>
  </si>
  <si>
    <t>1.89%       (31%)</t>
  </si>
  <si>
    <t>4.94%       (11%)</t>
  </si>
  <si>
    <t xml:space="preserve">  finančné spoločnosti okrem bánk</t>
  </si>
  <si>
    <t>0.22%       (32%)</t>
  </si>
  <si>
    <t>0.51%       (27%)</t>
  </si>
  <si>
    <t>1.11%       (13%)</t>
  </si>
  <si>
    <t>2.53%       (29%)</t>
  </si>
  <si>
    <t xml:space="preserve">  banky vrát. NBS a pokl. poukážok</t>
  </si>
  <si>
    <t>-1.66%       (7%)</t>
  </si>
  <si>
    <t>0.00%       (49%)</t>
  </si>
  <si>
    <t>0.73%       (12%)</t>
  </si>
  <si>
    <t>13.41%       (32%)</t>
  </si>
  <si>
    <t>Čistá úroková marža</t>
  </si>
  <si>
    <t>0.56%       (7%)</t>
  </si>
  <si>
    <t>0.77%       (49%)</t>
  </si>
  <si>
    <t>1.00%       (38%)</t>
  </si>
  <si>
    <t>4.70%       (6%)</t>
  </si>
  <si>
    <t>Čísla v zátvorkách pod hodnotami kvartilov vyjadrujú podiel bánk (meraný objemom čistých aktív), 
u ktorých je hodnota príslušného ukazovateľa medzi hodnotou daného kvartilu a predchádzajúceho kvartilu.</t>
  </si>
  <si>
    <t>Ukazovatele rizík a primeranosti vlastných zdrojov bánk a pobočiek zahr. bánk a ich rozdelenie v bankovom sektore</t>
  </si>
  <si>
    <t>Počet prekro-
čení</t>
  </si>
  <si>
    <t>KREDITNÉ RIZIKO</t>
  </si>
  <si>
    <t>Podiel zlyhaných úverov na celkovom objeme úverov klientom</t>
  </si>
  <si>
    <t>0.39%       (2%)</t>
  </si>
  <si>
    <t>1.99%       (37%)</t>
  </si>
  <si>
    <t>5.26%       (54%)</t>
  </si>
  <si>
    <t>31.40%       (8%)</t>
  </si>
  <si>
    <t xml:space="preserve">   Retail (podiel na úveroch retailu)</t>
  </si>
  <si>
    <t>0.00%       (4%)</t>
  </si>
  <si>
    <t>1.32%       (23%)</t>
  </si>
  <si>
    <t>5.80%       (66%)</t>
  </si>
  <si>
    <t>74.18%       (8%)</t>
  </si>
  <si>
    <t xml:space="preserve">   Podniky (podiel na úveroch podnikom)</t>
  </si>
  <si>
    <t>0.00%       (7%)</t>
  </si>
  <si>
    <t>1.67%       (1%)</t>
  </si>
  <si>
    <t>4.78%       (78%)</t>
  </si>
  <si>
    <t>28.34%       (14%)</t>
  </si>
  <si>
    <t xml:space="preserve">   Fin. spoločnosti (podiel na úveroch fin. spol.)</t>
  </si>
  <si>
    <t>0.00%       (52%)</t>
  </si>
  <si>
    <t>0.00%       (0%)</t>
  </si>
  <si>
    <t>93.14%       (48%)</t>
  </si>
  <si>
    <t>Podiel opravných položiek na objeme zlyhaných úverov klientom</t>
  </si>
  <si>
    <t>24.66%       (2%)</t>
  </si>
  <si>
    <t>85.60%       (7%)</t>
  </si>
  <si>
    <t>110.30%       (46%)</t>
  </si>
  <si>
    <t>172.97%       (45%)</t>
  </si>
  <si>
    <t>Veľká majetková angažovanosť (vážená) / vlastné zdroje  (bez pobočiek)</t>
  </si>
  <si>
    <t>25.39%       (4%)</t>
  </si>
  <si>
    <t>63.31%       (43%)</t>
  </si>
  <si>
    <t>108.04%       (34%)</t>
  </si>
  <si>
    <t>294.03%       (5%)</t>
  </si>
  <si>
    <t>Veľká majetková angažovanosť v rámci skupín (počet prekročení** limitu)</t>
  </si>
  <si>
    <t>Podiel nárokovateľ. hodnoty zabezpečení na celkovom objeme zlyhaných úverov klientom</t>
  </si>
  <si>
    <t>14.40%       (37%)</t>
  </si>
  <si>
    <t>40.88%       (29%)</t>
  </si>
  <si>
    <t>100.00%       (27%)</t>
  </si>
  <si>
    <t>DEVÍZOVÉ RIZIKO</t>
  </si>
  <si>
    <t>Devízová otvorená súvahová pozícia/ vlastné zdroje (bez pobočiek)</t>
  </si>
  <si>
    <t>-7.31%       (30%)</t>
  </si>
  <si>
    <t>0.00%       (43%)</t>
  </si>
  <si>
    <t>19.95%       (27%)</t>
  </si>
  <si>
    <t>Devízová otvorená podsúv. pozícia/ vlastné zdroje  (bez pobočiek)</t>
  </si>
  <si>
    <t>-0.63%       (10%)</t>
  </si>
  <si>
    <t>0.00%       (19%)</t>
  </si>
  <si>
    <t>7.94%       (20%)</t>
  </si>
  <si>
    <t>30.52%       (52%)</t>
  </si>
  <si>
    <t>Celková otvorená devízová pozícia/ vlastné zdroje (bez pobočiek)</t>
  </si>
  <si>
    <t>-2.66%       (10%)</t>
  </si>
  <si>
    <t>0.00%       (16%)</t>
  </si>
  <si>
    <t>5.59%       (22%)</t>
  </si>
  <si>
    <t>12.64%       (53%)</t>
  </si>
  <si>
    <t>Celková otvorená devízová pozícia/ vlastné zdroje (vrátane pobočiek)</t>
  </si>
  <si>
    <t>ÚROKOVÉ RIZIKO</t>
  </si>
  <si>
    <t>Zmena ekonomickej hodnoty obchodnej knihy bez úrokových derivátov / VZ (bez pobočiek)*</t>
  </si>
  <si>
    <t>0.00%       (38%)</t>
  </si>
  <si>
    <t>0.00%       (23%)</t>
  </si>
  <si>
    <t>0.16%       (39%)</t>
  </si>
  <si>
    <t>Zmena ekonomickej hodnoty obchodnej knihy vrátane úrokových derivátov / VZ (bez pobočiek)*</t>
  </si>
  <si>
    <t>0.00%       (61%)</t>
  </si>
  <si>
    <t>0.08%       (39%)</t>
  </si>
  <si>
    <t>Zmena ekonomickej hodnoty celej bilancie bez úrokových derivátov / VZ (bez pobočiek)*</t>
  </si>
  <si>
    <t>7.03%       (17%)</t>
  </si>
  <si>
    <t>11.78%       (29%)</t>
  </si>
  <si>
    <t>17.79%       (29%)</t>
  </si>
  <si>
    <t>89.74%       (25%)</t>
  </si>
  <si>
    <t>Zmena ekonomickej hodnoty celej bilancie vrátane úrokových derivátov / VZ (bez pobočiek)*</t>
  </si>
  <si>
    <t>12.90%       (29%)</t>
  </si>
  <si>
    <t>18.30%       (20%)</t>
  </si>
  <si>
    <t>89.74%       (33%)</t>
  </si>
  <si>
    <t>Celková otvorená úroková pozícia do 1 mesiaca /vlastné zdroje (bez pobočiek)</t>
  </si>
  <si>
    <t>-50.29%       (24%)</t>
  </si>
  <si>
    <t>4.24%       (25%)</t>
  </si>
  <si>
    <t>34.26%       (8%)</t>
  </si>
  <si>
    <t>238.77%       (42%)</t>
  </si>
  <si>
    <t>Celková otvorená úroková pozícia do 1 roka / vlastné zdroje (bez pobočiek)</t>
  </si>
  <si>
    <t>-192.81%       (24%)</t>
  </si>
  <si>
    <t>-91.84%       (16%)</t>
  </si>
  <si>
    <t>53.16%       (36%)</t>
  </si>
  <si>
    <t>168.47%       (24%)</t>
  </si>
  <si>
    <t>Celková otvorená úroková pozícia do 5 rokov / vlastné zdroje (bez pobočiek)</t>
  </si>
  <si>
    <t>1.79%       (18%)</t>
  </si>
  <si>
    <t>69.59%       (31%)</t>
  </si>
  <si>
    <t>119.84%       (20%)</t>
  </si>
  <si>
    <t>331.66%       (31%)</t>
  </si>
  <si>
    <t>RIZIKO LIKVIDITY</t>
  </si>
  <si>
    <t>Ukazovateľ likvidných aktív v zmysle § 13 Opatrenia NBS č. 18/2008 v znení neskorších predpisov</t>
  </si>
  <si>
    <t>0.00%       (13%)</t>
  </si>
  <si>
    <t>218.31%       (36%)</t>
  </si>
  <si>
    <t>1381.75%       (51%)</t>
  </si>
  <si>
    <t>Podiel okamžite likvidných aktív na vysoko volatilných zdrojoch</t>
  </si>
  <si>
    <t>0.33%       (5%)</t>
  </si>
  <si>
    <t>2.74%       (68%)</t>
  </si>
  <si>
    <t>23.82%       (24%)</t>
  </si>
  <si>
    <t>1522.22%       (3%)</t>
  </si>
  <si>
    <t>Podiel likvidných aktív (vrátane kolaterálov z obr. REPO obchodov) na volatilných zdrojoch</t>
  </si>
  <si>
    <t>3.42%       (10%)</t>
  </si>
  <si>
    <t>10.86%       (26%)</t>
  </si>
  <si>
    <t>22.86%       (51%)</t>
  </si>
  <si>
    <t>163.67%       (13%)</t>
  </si>
  <si>
    <t>Ukazovateľ stálych a nelikvidných aktív  (bez pobočiek)</t>
  </si>
  <si>
    <t>Podiel úverov na vkladoch a emitovaných cenných papierov</t>
  </si>
  <si>
    <t>58.73%       (4%)</t>
  </si>
  <si>
    <t>85.79%       (50%)</t>
  </si>
  <si>
    <t>142.26%       (43%)</t>
  </si>
  <si>
    <t>469.26%       (3%)</t>
  </si>
  <si>
    <t xml:space="preserve">Celková pozícia likvidity aktuálna do 7 dní /aktíva </t>
  </si>
  <si>
    <t>-57.12%       (46%)</t>
  </si>
  <si>
    <t>-20.60%       (47%)</t>
  </si>
  <si>
    <t>1.55%       (6%)</t>
  </si>
  <si>
    <t>13.11%       (2%)</t>
  </si>
  <si>
    <t>Celková pozícia likvidity odhadovaná do 7 dní /aktíva</t>
  </si>
  <si>
    <t>-6.42%       (13%)</t>
  </si>
  <si>
    <t>4.23%       (33%)</t>
  </si>
  <si>
    <t>11.36%       (26%)</t>
  </si>
  <si>
    <t>50.59%       (28%)</t>
  </si>
  <si>
    <t xml:space="preserve">Celková pozícia likvidity aktuálna do 3 mesiacov /aktíva </t>
  </si>
  <si>
    <t>-57.55%       (40%)</t>
  </si>
  <si>
    <t>-46.41%       (54%)</t>
  </si>
  <si>
    <t>-4.30%       (3%)</t>
  </si>
  <si>
    <t>29.54%       (3%)</t>
  </si>
  <si>
    <t>Celková pozícia likvidity odhadovaná do 3 mesiacov /aktíva</t>
  </si>
  <si>
    <t>-8.55%       (13%)</t>
  </si>
  <si>
    <t>1.35%       (15%)</t>
  </si>
  <si>
    <t>9.22%       (45%)</t>
  </si>
  <si>
    <t>85.68%       (27%)</t>
  </si>
  <si>
    <t>PRIMERANOSŤ VLASTNÝCH ZDROJOV</t>
  </si>
  <si>
    <t>Primeranosť  vlastných zdrojov (bez pobočiek)</t>
  </si>
  <si>
    <t>19.06%       (9%)</t>
  </si>
  <si>
    <t>20.05%       (5%)</t>
  </si>
  <si>
    <t>20.83%       (53%)</t>
  </si>
  <si>
    <t>78.59%       (20%)</t>
  </si>
  <si>
    <t>Ukazovateľ Tier I ratio (bez pobočiek)**</t>
  </si>
  <si>
    <t>17.70%       (9%)</t>
  </si>
  <si>
    <t>19.02%       (34%)</t>
  </si>
  <si>
    <t>19.93%       (42%)</t>
  </si>
  <si>
    <t>78.59%       (2%)</t>
  </si>
  <si>
    <t>Ukazovateľ CET1 ratio (bez pobočiek)</t>
  </si>
  <si>
    <t>17.13%       (27%)</t>
  </si>
  <si>
    <t>17.85%       (34%)</t>
  </si>
  <si>
    <t>19.54%       (24%)</t>
  </si>
  <si>
    <t>Podiel Tier I na vlastných zdrojoch (bez pobočiek)</t>
  </si>
  <si>
    <t>89.21%       (31%)</t>
  </si>
  <si>
    <t>95.30%       (26%)</t>
  </si>
  <si>
    <t>100.00%       (29%)</t>
  </si>
  <si>
    <t>100.00%       (0%)</t>
  </si>
  <si>
    <t>Podiel vlastných zdrojov na bilančnej sume (bez pobočiek)</t>
  </si>
  <si>
    <t>8.42%       (46%)</t>
  </si>
  <si>
    <t>9.19%       (33%)</t>
  </si>
  <si>
    <t>12.34%       (3%)</t>
  </si>
  <si>
    <t>62.95%       (5%)</t>
  </si>
  <si>
    <t>Podiel možnej straty na vlastných zdrojoch pri dosiahnutí PVZ 8% (bez pobočiek)</t>
  </si>
  <si>
    <t>58.02%       (9%)</t>
  </si>
  <si>
    <t>60.10%       (5%)</t>
  </si>
  <si>
    <t>61.59%       (53%)</t>
  </si>
  <si>
    <t>89.82%       (20%)</t>
  </si>
  <si>
    <t>Čísla v zátvorkách pod hodnotam kvartilov vyjadrujú podiel bánk (meraný objemom čistých aktív), u ktorých je hodnota príslušného ukazovateľa medzi hodnotou daného kvartilu a predchádzajúceho kvartilu. Ak pre niektorú banku alebo pobočku zahraničnej banky nemožno hodnotu ukazovateľa vypočítať, súčet je menší ako 100%.
* Zmena ekonomickej hodnoty je odhadnutá na základe údajov o zmluvných zostatkových dobách do najbližšieho precenenia úrokových sadzieb, resp. splatnosti za predpokladu paralelného nárastu úrokových sadzieb o 1 p. b.
** Zahŕňa všetky typy prekročení hraničnej hodnoty 25 %, aj pokiaľ nie sú v rozpore s legislatívou. Od 2. štvrťroka 2014 číslo vyjadruje počet bánk, ktoré tento limit prekračovali ku koncu daného štvrťroka.</t>
  </si>
  <si>
    <t>Počet subjektov</t>
  </si>
  <si>
    <t>Priemerný objem finančných nástrojov v úschove a správe</t>
  </si>
  <si>
    <t>Priemerný objem riadeného portfólia</t>
  </si>
  <si>
    <t>Objem uskutočnených obchodov</t>
  </si>
  <si>
    <t>Objem upísaných a umiestnených FN celkom</t>
  </si>
  <si>
    <t xml:space="preserve">Banky a pobočky zahraničných bánk </t>
  </si>
  <si>
    <t xml:space="preserve">Obchodnci s cennými papiermi </t>
  </si>
  <si>
    <t xml:space="preserve">Správcovské spoločnosti </t>
  </si>
  <si>
    <t>Na účet klienta</t>
  </si>
  <si>
    <t>Na vlastný účet</t>
  </si>
  <si>
    <t xml:space="preserve">Spolu </t>
  </si>
  <si>
    <t>Prevoditeľné cenné papiere: akcie</t>
  </si>
  <si>
    <t>Prevoditeľné cenné papiere: dlhopisy</t>
  </si>
  <si>
    <t>Prevoditeľné cenné papiere: podielové listy</t>
  </si>
  <si>
    <t>Prevoditeľné cenné papiere: iné prevoditeľné cenné papiere</t>
  </si>
  <si>
    <t>Iné cenné papiere</t>
  </si>
  <si>
    <t>Nástroje peňažného trhu</t>
  </si>
  <si>
    <t>Cenné papiere alebo majetkové účasti zahraničných subjektov kolektívneho investovania</t>
  </si>
  <si>
    <t>Deriváty - typ A - E</t>
  </si>
  <si>
    <t>Derivátové nástroje na presun úverového rizika</t>
  </si>
  <si>
    <t>Finančné rozdielové zmluvy</t>
  </si>
  <si>
    <t>C. Prehľad o riadení portfólia (údaje v tis. EUR)</t>
  </si>
  <si>
    <t>Podiel na celkovom objeme riadeného portfólia</t>
  </si>
  <si>
    <t>Priemerný objem spravovaného majetku 
v členení na:</t>
  </si>
  <si>
    <t>Prevoditeľné cenné papiere</t>
  </si>
  <si>
    <t xml:space="preserve"> z toho: akcie</t>
  </si>
  <si>
    <t xml:space="preserve">           dlhopisy </t>
  </si>
  <si>
    <t xml:space="preserve">           podielové listy</t>
  </si>
  <si>
    <t xml:space="preserve">           iné prevoditeľné cenné papiere</t>
  </si>
  <si>
    <t>Peniaze</t>
  </si>
  <si>
    <t xml:space="preserve">Pohľadávky </t>
  </si>
  <si>
    <t xml:space="preserve">A. Prehľad o vybraných poskytovaných investičných  službách k 30.06.2021 (údaje v tis. EUR) </t>
  </si>
  <si>
    <t>B. Prehľad o uskutočnených obchodoch k 30.06.2021 (údaje v tis. EUR )</t>
  </si>
  <si>
    <t>Hodnota k 30.06.2020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</si>
</sst>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#,###.00;\-#,###.00"/>
  </numFmts>
  <fonts count="31" x14ac:knownFonts="1">
    <font>
      <sz val="11"/>
      <name val="Arial"/>
      <charset val="238"/>
    </font>
    <font>
      <sz val="10"/>
      <name val="Arial"/>
      <family val="2"/>
      <charset val="238"/>
    </font>
    <font>
      <b/>
      <sz val="12"/>
      <name val="Times New Roman"/>
      <family val="1"/>
    </font>
    <font>
      <sz val="11"/>
      <name val="Arial"/>
      <family val="2"/>
      <charset val="238"/>
    </font>
    <font>
      <sz val="7"/>
      <name val="Arial Narrow"/>
      <family val="2"/>
    </font>
    <font>
      <b/>
      <sz val="7"/>
      <name val="Arial Narrow"/>
      <family val="2"/>
    </font>
    <font>
      <sz val="7"/>
      <name val="Arial Narrow"/>
      <family val="2"/>
      <charset val="238"/>
    </font>
    <font>
      <sz val="11"/>
      <name val="Arial"/>
      <family val="2"/>
      <charset val="238"/>
    </font>
    <font>
      <sz val="6"/>
      <name val="Arial Narrow"/>
      <family val="2"/>
    </font>
    <font>
      <sz val="12"/>
      <name val="Arial"/>
      <family val="2"/>
      <charset val="238"/>
    </font>
    <font>
      <b/>
      <sz val="7"/>
      <name val="Times New Roman"/>
      <family val="1"/>
    </font>
    <font>
      <sz val="7"/>
      <name val="Arial"/>
      <family val="2"/>
      <charset val="238"/>
    </font>
    <font>
      <sz val="7"/>
      <name val="Arial"/>
      <family val="2"/>
    </font>
    <font>
      <b/>
      <sz val="7"/>
      <name val="Arial Narrow"/>
      <family val="2"/>
      <charset val="238"/>
    </font>
    <font>
      <sz val="9"/>
      <color indexed="8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b/>
      <sz val="9"/>
      <name val="Arial Narrow"/>
      <family val="2"/>
    </font>
    <font>
      <sz val="12"/>
      <name val="Times New Roman"/>
      <family val="1"/>
    </font>
    <font>
      <sz val="7"/>
      <name val="Times New Roman"/>
      <family val="1"/>
    </font>
    <font>
      <sz val="7"/>
      <name val="Times New Roman"/>
      <family val="1"/>
      <charset val="238"/>
    </font>
    <font>
      <sz val="8"/>
      <name val="Arial Narrow"/>
      <family val="2"/>
    </font>
    <font>
      <sz val="8"/>
      <name val="Times New Roman"/>
      <family val="1"/>
    </font>
    <font>
      <sz val="9"/>
      <name val="Arial Narrow"/>
      <family val="2"/>
    </font>
    <font>
      <i/>
      <sz val="7"/>
      <name val="Times New Roman"/>
      <family val="1"/>
    </font>
    <font>
      <sz val="6"/>
      <name val="Times New Roman"/>
      <family val="1"/>
    </font>
    <font>
      <b/>
      <sz val="8"/>
      <name val="Arial Narrow"/>
      <family val="2"/>
      <charset val="238"/>
    </font>
    <font>
      <sz val="11"/>
      <color theme="1"/>
      <name val="Calibri"/>
      <family val="2"/>
      <charset val="238"/>
      <scheme val="minor"/>
    </font>
    <font>
      <sz val="7"/>
      <color rgb="FF000000"/>
      <name val="Arial Narrow"/>
      <family val="2"/>
      <charset val="238"/>
    </font>
    <font>
      <sz val="8"/>
      <name val="Arial Narrow"/>
      <family val="2"/>
      <charset val="238"/>
    </font>
    <font>
      <sz val="12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</patternFill>
    </fill>
    <fill>
      <patternFill patternType="solid">
        <fgColor indexed="9"/>
        <bgColor indexed="9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/>
      <right/>
      <top style="medium">
        <color indexed="22"/>
      </top>
      <bottom/>
      <diagonal/>
    </border>
    <border>
      <left/>
      <right/>
      <top style="medium">
        <color indexed="22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22"/>
      </top>
      <bottom style="medium">
        <color indexed="22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9"/>
      </bottom>
      <diagonal/>
    </border>
    <border>
      <left/>
      <right style="medium">
        <color indexed="9"/>
      </right>
      <top style="medium">
        <color indexed="64"/>
      </top>
      <bottom/>
      <diagonal/>
    </border>
    <border>
      <left style="medium">
        <color indexed="9"/>
      </left>
      <right/>
      <top style="medium">
        <color indexed="22"/>
      </top>
      <bottom/>
      <diagonal/>
    </border>
    <border>
      <left/>
      <right/>
      <top/>
      <bottom style="medium">
        <color indexed="22"/>
      </bottom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64"/>
      </top>
      <bottom style="medium">
        <color indexed="22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/>
      <diagonal/>
    </border>
    <border>
      <left/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 style="thin">
        <color rgb="FF000000"/>
      </left>
      <right/>
      <top style="medium">
        <color indexed="64"/>
      </top>
      <bottom style="medium">
        <color theme="0" tint="-0.24994659260841701"/>
      </bottom>
      <diagonal/>
    </border>
    <border>
      <left style="thin">
        <color rgb="FF000000"/>
      </left>
      <right/>
      <top style="medium">
        <color theme="0" tint="-0.24994659260841701"/>
      </top>
      <bottom style="medium">
        <color theme="0" tint="-0.24994659260841701"/>
      </bottom>
      <diagonal/>
    </border>
    <border>
      <left style="thin">
        <color rgb="FF000000"/>
      </left>
      <right/>
      <top style="medium">
        <color theme="0" tint="-0.24994659260841701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theme="0" tint="-0.2499465926084170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22"/>
      </top>
      <bottom style="medium">
        <color indexed="8"/>
      </bottom>
      <diagonal/>
    </border>
  </borders>
  <cellStyleXfs count="14">
    <xf numFmtId="0" fontId="0" fillId="0" borderId="0"/>
    <xf numFmtId="0" fontId="3" fillId="0" borderId="0"/>
    <xf numFmtId="0" fontId="1" fillId="0" borderId="0"/>
    <xf numFmtId="0" fontId="27" fillId="0" borderId="0"/>
    <xf numFmtId="0" fontId="3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7" fillId="0" borderId="0"/>
    <xf numFmtId="9" fontId="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410">
    <xf numFmtId="0" fontId="0" fillId="0" borderId="0" xfId="0"/>
    <xf numFmtId="9" fontId="6" fillId="2" borderId="1" xfId="11" applyFont="1" applyFill="1" applyBorder="1" applyAlignment="1">
      <alignment horizontal="right" vertical="center" wrapText="1"/>
    </xf>
    <xf numFmtId="9" fontId="6" fillId="2" borderId="2" xfId="11" applyFont="1" applyFill="1" applyBorder="1" applyAlignment="1">
      <alignment horizontal="right" vertical="center" wrapText="1"/>
    </xf>
    <xf numFmtId="10" fontId="6" fillId="2" borderId="0" xfId="11" applyNumberFormat="1" applyFont="1" applyFill="1" applyBorder="1" applyAlignment="1">
      <alignment horizontal="right" vertical="center" wrapText="1"/>
    </xf>
    <xf numFmtId="0" fontId="2" fillId="2" borderId="3" xfId="6" applyFont="1" applyFill="1" applyBorder="1"/>
    <xf numFmtId="0" fontId="9" fillId="2" borderId="3" xfId="6" applyFont="1" applyFill="1" applyBorder="1"/>
    <xf numFmtId="0" fontId="9" fillId="2" borderId="0" xfId="6" applyFont="1" applyFill="1" applyBorder="1"/>
    <xf numFmtId="0" fontId="9" fillId="2" borderId="0" xfId="6" applyFont="1" applyFill="1"/>
    <xf numFmtId="0" fontId="10" fillId="2" borderId="4" xfId="6" applyFont="1" applyFill="1" applyBorder="1"/>
    <xf numFmtId="0" fontId="11" fillId="2" borderId="4" xfId="6" applyFont="1" applyFill="1" applyBorder="1"/>
    <xf numFmtId="0" fontId="11" fillId="2" borderId="0" xfId="6" applyFont="1" applyFill="1" applyBorder="1"/>
    <xf numFmtId="0" fontId="1" fillId="2" borderId="0" xfId="6" applyFill="1"/>
    <xf numFmtId="0" fontId="12" fillId="2" borderId="5" xfId="6" applyFont="1" applyFill="1" applyBorder="1" applyAlignment="1">
      <alignment horizontal="center"/>
    </xf>
    <xf numFmtId="0" fontId="13" fillId="2" borderId="6" xfId="6" applyFont="1" applyFill="1" applyBorder="1" applyAlignment="1">
      <alignment vertical="top" wrapText="1"/>
    </xf>
    <xf numFmtId="0" fontId="13" fillId="0" borderId="6" xfId="6" applyFont="1" applyBorder="1" applyAlignment="1">
      <alignment vertical="top" wrapText="1"/>
    </xf>
    <xf numFmtId="0" fontId="5" fillId="2" borderId="0" xfId="6" applyFont="1" applyFill="1" applyBorder="1" applyAlignment="1">
      <alignment horizontal="left" vertical="top" wrapText="1"/>
    </xf>
    <xf numFmtId="0" fontId="12" fillId="2" borderId="3" xfId="6" applyFont="1" applyFill="1" applyBorder="1" applyAlignment="1">
      <alignment horizontal="center"/>
    </xf>
    <xf numFmtId="0" fontId="5" fillId="2" borderId="3" xfId="6" applyFont="1" applyFill="1" applyBorder="1" applyAlignment="1">
      <alignment horizontal="center" wrapText="1"/>
    </xf>
    <xf numFmtId="0" fontId="5" fillId="2" borderId="0" xfId="6" applyFont="1" applyFill="1" applyBorder="1" applyAlignment="1">
      <alignment horizontal="center" wrapText="1"/>
    </xf>
    <xf numFmtId="0" fontId="6" fillId="2" borderId="4" xfId="6" applyFont="1" applyFill="1" applyBorder="1"/>
    <xf numFmtId="3" fontId="6" fillId="2" borderId="4" xfId="6" applyNumberFormat="1" applyFont="1" applyFill="1" applyBorder="1" applyAlignment="1">
      <alignment vertical="center" wrapText="1"/>
    </xf>
    <xf numFmtId="164" fontId="6" fillId="0" borderId="1" xfId="6" applyNumberFormat="1" applyFont="1" applyFill="1" applyBorder="1" applyAlignment="1">
      <alignment horizontal="right" vertical="center" wrapText="1"/>
    </xf>
    <xf numFmtId="9" fontId="4" fillId="2" borderId="0" xfId="12" applyFont="1" applyFill="1" applyBorder="1" applyAlignment="1">
      <alignment wrapText="1"/>
    </xf>
    <xf numFmtId="1" fontId="4" fillId="2" borderId="0" xfId="6" applyNumberFormat="1" applyFont="1" applyFill="1" applyBorder="1" applyAlignment="1">
      <alignment wrapText="1"/>
    </xf>
    <xf numFmtId="165" fontId="14" fillId="3" borderId="0" xfId="3" applyNumberFormat="1" applyFont="1" applyFill="1" applyBorder="1" applyAlignment="1">
      <alignment horizontal="right" vertical="center"/>
    </xf>
    <xf numFmtId="0" fontId="4" fillId="2" borderId="7" xfId="6" applyFont="1" applyFill="1" applyBorder="1" applyAlignment="1">
      <alignment horizontal="left" indent="1"/>
    </xf>
    <xf numFmtId="3" fontId="6" fillId="5" borderId="1" xfId="6" applyNumberFormat="1" applyFont="1" applyFill="1" applyBorder="1" applyAlignment="1">
      <alignment vertical="center" wrapText="1"/>
    </xf>
    <xf numFmtId="164" fontId="6" fillId="5" borderId="1" xfId="6" applyNumberFormat="1" applyFont="1" applyFill="1" applyBorder="1" applyAlignment="1">
      <alignment horizontal="right" vertical="center" wrapText="1"/>
    </xf>
    <xf numFmtId="164" fontId="6" fillId="0" borderId="1" xfId="12" applyNumberFormat="1" applyFont="1" applyFill="1" applyBorder="1" applyAlignment="1">
      <alignment vertical="center" wrapText="1"/>
    </xf>
    <xf numFmtId="10" fontId="4" fillId="2" borderId="0" xfId="12" applyNumberFormat="1" applyFont="1" applyFill="1" applyBorder="1" applyAlignment="1">
      <alignment horizontal="left" wrapText="1" indent="1"/>
    </xf>
    <xf numFmtId="0" fontId="4" fillId="2" borderId="0" xfId="6" applyFont="1" applyFill="1" applyBorder="1" applyAlignment="1">
      <alignment horizontal="left" wrapText="1" indent="1"/>
    </xf>
    <xf numFmtId="0" fontId="1" fillId="2" borderId="0" xfId="6" applyFill="1" applyAlignment="1">
      <alignment horizontal="left" indent="1"/>
    </xf>
    <xf numFmtId="0" fontId="4" fillId="2" borderId="7" xfId="6" applyFont="1" applyFill="1" applyBorder="1" applyAlignment="1">
      <alignment horizontal="left" indent="2"/>
    </xf>
    <xf numFmtId="164" fontId="6" fillId="2" borderId="1" xfId="12" applyNumberFormat="1" applyFont="1" applyFill="1" applyBorder="1" applyAlignment="1">
      <alignment vertical="center" wrapText="1"/>
    </xf>
    <xf numFmtId="10" fontId="4" fillId="2" borderId="0" xfId="12" applyNumberFormat="1" applyFont="1" applyFill="1" applyBorder="1" applyAlignment="1">
      <alignment horizontal="left" wrapText="1" indent="2"/>
    </xf>
    <xf numFmtId="0" fontId="4" fillId="2" borderId="0" xfId="6" applyFont="1" applyFill="1" applyBorder="1" applyAlignment="1">
      <alignment horizontal="left" wrapText="1" indent="2"/>
    </xf>
    <xf numFmtId="0" fontId="1" fillId="2" borderId="0" xfId="6" applyFill="1" applyAlignment="1">
      <alignment horizontal="left" indent="2"/>
    </xf>
    <xf numFmtId="0" fontId="4" fillId="2" borderId="7" xfId="6" applyFont="1" applyFill="1" applyBorder="1" applyAlignment="1">
      <alignment horizontal="left" indent="3"/>
    </xf>
    <xf numFmtId="10" fontId="4" fillId="2" borderId="0" xfId="12" applyNumberFormat="1" applyFont="1" applyFill="1" applyBorder="1" applyAlignment="1">
      <alignment horizontal="left" wrapText="1" indent="3"/>
    </xf>
    <xf numFmtId="0" fontId="4" fillId="2" borderId="0" xfId="6" applyFont="1" applyFill="1" applyBorder="1" applyAlignment="1">
      <alignment horizontal="left" wrapText="1" indent="3"/>
    </xf>
    <xf numFmtId="0" fontId="1" fillId="2" borderId="0" xfId="6" applyFill="1" applyAlignment="1">
      <alignment horizontal="left" indent="3"/>
    </xf>
    <xf numFmtId="0" fontId="4" fillId="2" borderId="7" xfId="6" applyFont="1" applyFill="1" applyBorder="1" applyAlignment="1">
      <alignment horizontal="left" wrapText="1" indent="3"/>
    </xf>
    <xf numFmtId="10" fontId="14" fillId="3" borderId="0" xfId="12" applyNumberFormat="1" applyFont="1" applyFill="1" applyBorder="1" applyAlignment="1">
      <alignment horizontal="right" vertical="center"/>
    </xf>
    <xf numFmtId="0" fontId="6" fillId="2" borderId="7" xfId="6" applyFont="1" applyFill="1" applyBorder="1" applyAlignment="1">
      <alignment horizontal="left" indent="1"/>
    </xf>
    <xf numFmtId="10" fontId="5" fillId="2" borderId="0" xfId="12" applyNumberFormat="1" applyFont="1" applyFill="1" applyBorder="1" applyAlignment="1">
      <alignment horizontal="left" wrapText="1" indent="1"/>
    </xf>
    <xf numFmtId="0" fontId="5" fillId="2" borderId="0" xfId="6" applyFont="1" applyFill="1" applyBorder="1" applyAlignment="1">
      <alignment horizontal="left" wrapText="1" indent="1"/>
    </xf>
    <xf numFmtId="0" fontId="15" fillId="2" borderId="0" xfId="6" applyFont="1" applyFill="1" applyAlignment="1">
      <alignment horizontal="left" indent="1"/>
    </xf>
    <xf numFmtId="3" fontId="6" fillId="5" borderId="7" xfId="6" applyNumberFormat="1" applyFont="1" applyFill="1" applyBorder="1" applyAlignment="1">
      <alignment vertical="center" wrapText="1"/>
    </xf>
    <xf numFmtId="164" fontId="6" fillId="5" borderId="7" xfId="6" applyNumberFormat="1" applyFont="1" applyFill="1" applyBorder="1" applyAlignment="1">
      <alignment horizontal="right" vertical="center" wrapText="1"/>
    </xf>
    <xf numFmtId="0" fontId="6" fillId="2" borderId="7" xfId="6" applyFont="1" applyFill="1" applyBorder="1" applyAlignment="1">
      <alignment horizontal="left"/>
    </xf>
    <xf numFmtId="0" fontId="4" fillId="2" borderId="7" xfId="6" applyFont="1" applyFill="1" applyBorder="1"/>
    <xf numFmtId="164" fontId="6" fillId="2" borderId="1" xfId="12" applyNumberFormat="1" applyFont="1" applyFill="1" applyBorder="1" applyAlignment="1">
      <alignment horizontal="right" vertical="center" wrapText="1"/>
    </xf>
    <xf numFmtId="0" fontId="4" fillId="2" borderId="0" xfId="6" applyFont="1" applyFill="1" applyBorder="1" applyAlignment="1">
      <alignment horizontal="right" wrapText="1"/>
    </xf>
    <xf numFmtId="10" fontId="4" fillId="2" borderId="0" xfId="12" applyNumberFormat="1" applyFont="1" applyFill="1" applyBorder="1" applyAlignment="1">
      <alignment horizontal="right" wrapText="1"/>
    </xf>
    <xf numFmtId="0" fontId="4" fillId="2" borderId="3" xfId="6" applyFont="1" applyFill="1" applyBorder="1"/>
    <xf numFmtId="164" fontId="6" fillId="2" borderId="2" xfId="12" applyNumberFormat="1" applyFont="1" applyFill="1" applyBorder="1" applyAlignment="1">
      <alignment vertical="center" wrapText="1"/>
    </xf>
    <xf numFmtId="164" fontId="6" fillId="2" borderId="2" xfId="12" applyNumberFormat="1" applyFont="1" applyFill="1" applyBorder="1" applyAlignment="1">
      <alignment horizontal="right" vertical="center" wrapText="1"/>
    </xf>
    <xf numFmtId="0" fontId="8" fillId="2" borderId="0" xfId="6" applyFont="1" applyFill="1" applyBorder="1" applyAlignment="1">
      <alignment horizontal="left" wrapText="1"/>
    </xf>
    <xf numFmtId="0" fontId="4" fillId="2" borderId="5" xfId="6" applyFont="1" applyFill="1" applyBorder="1" applyAlignment="1">
      <alignment horizontal="center"/>
    </xf>
    <xf numFmtId="0" fontId="5" fillId="2" borderId="8" xfId="6" applyFont="1" applyFill="1" applyBorder="1" applyAlignment="1">
      <alignment horizontal="left" vertical="top" wrapText="1"/>
    </xf>
    <xf numFmtId="0" fontId="5" fillId="2" borderId="6" xfId="6" applyFont="1" applyFill="1" applyBorder="1" applyAlignment="1">
      <alignment horizontal="left" vertical="top" wrapText="1"/>
    </xf>
    <xf numFmtId="0" fontId="13" fillId="2" borderId="8" xfId="1" applyFont="1" applyFill="1" applyBorder="1" applyAlignment="1">
      <alignment horizontal="left" vertical="top" wrapText="1"/>
    </xf>
    <xf numFmtId="0" fontId="5" fillId="2" borderId="0" xfId="1" applyFont="1" applyFill="1" applyBorder="1" applyAlignment="1">
      <alignment horizontal="left" vertical="top" wrapText="1"/>
    </xf>
    <xf numFmtId="165" fontId="14" fillId="3" borderId="0" xfId="7" applyNumberFormat="1" applyFont="1" applyFill="1" applyBorder="1" applyAlignment="1">
      <alignment horizontal="centerContinuous" vertical="center" wrapText="1"/>
    </xf>
    <xf numFmtId="165" fontId="7" fillId="0" borderId="0" xfId="7" applyNumberFormat="1" applyFont="1" applyAlignment="1">
      <alignment horizontal="center" vertical="center"/>
    </xf>
    <xf numFmtId="0" fontId="4" fillId="2" borderId="3" xfId="6" applyFont="1" applyFill="1" applyBorder="1" applyAlignment="1">
      <alignment horizontal="center"/>
    </xf>
    <xf numFmtId="0" fontId="28" fillId="0" borderId="25" xfId="0" applyFont="1" applyBorder="1" applyAlignment="1" applyProtection="1">
      <alignment horizontal="left"/>
    </xf>
    <xf numFmtId="3" fontId="6" fillId="5" borderId="4" xfId="6" applyNumberFormat="1" applyFont="1" applyFill="1" applyBorder="1" applyAlignment="1">
      <alignment horizontal="right" vertical="center" wrapText="1"/>
    </xf>
    <xf numFmtId="164" fontId="6" fillId="2" borderId="4" xfId="6" applyNumberFormat="1" applyFont="1" applyFill="1" applyBorder="1" applyAlignment="1">
      <alignment horizontal="right" vertical="center" wrapText="1"/>
    </xf>
    <xf numFmtId="0" fontId="28" fillId="0" borderId="26" xfId="0" applyFont="1" applyBorder="1" applyAlignment="1" applyProtection="1">
      <alignment horizontal="left" indent="1"/>
    </xf>
    <xf numFmtId="3" fontId="6" fillId="5" borderId="1" xfId="6" applyNumberFormat="1" applyFont="1" applyFill="1" applyBorder="1" applyAlignment="1">
      <alignment horizontal="right" vertical="center" wrapText="1"/>
    </xf>
    <xf numFmtId="0" fontId="6" fillId="0" borderId="26" xfId="0" applyFont="1" applyBorder="1" applyAlignment="1" applyProtection="1">
      <alignment horizontal="left" indent="2"/>
    </xf>
    <xf numFmtId="0" fontId="6" fillId="0" borderId="26" xfId="0" applyFont="1" applyBorder="1" applyAlignment="1" applyProtection="1">
      <alignment horizontal="left" indent="3"/>
    </xf>
    <xf numFmtId="0" fontId="6" fillId="0" borderId="27" xfId="0" applyFont="1" applyBorder="1" applyAlignment="1" applyProtection="1">
      <alignment horizontal="left" indent="2"/>
    </xf>
    <xf numFmtId="0" fontId="1" fillId="2" borderId="0" xfId="6" applyFill="1" applyBorder="1"/>
    <xf numFmtId="0" fontId="13" fillId="0" borderId="9" xfId="6" applyFont="1" applyBorder="1" applyAlignment="1">
      <alignment vertical="top" wrapText="1"/>
    </xf>
    <xf numFmtId="0" fontId="13" fillId="2" borderId="0" xfId="6" applyFont="1" applyFill="1" applyAlignment="1">
      <alignment horizontal="justify" vertical="top" wrapText="1"/>
    </xf>
    <xf numFmtId="0" fontId="13" fillId="0" borderId="0" xfId="6" applyFont="1" applyAlignment="1">
      <alignment horizontal="justify" vertical="top" wrapText="1"/>
    </xf>
    <xf numFmtId="0" fontId="13" fillId="2" borderId="3" xfId="6" applyFont="1" applyFill="1" applyBorder="1" applyAlignment="1">
      <alignment horizontal="justify" vertical="top" wrapText="1"/>
    </xf>
    <xf numFmtId="0" fontId="13" fillId="0" borderId="3" xfId="6" applyFont="1" applyBorder="1" applyAlignment="1">
      <alignment horizontal="justify" vertical="top" wrapText="1"/>
    </xf>
    <xf numFmtId="0" fontId="4" fillId="2" borderId="4" xfId="6" applyFont="1" applyFill="1" applyBorder="1"/>
    <xf numFmtId="164" fontId="6" fillId="5" borderId="0" xfId="6" applyNumberFormat="1" applyFont="1" applyFill="1" applyBorder="1" applyAlignment="1">
      <alignment horizontal="right" vertical="center" wrapText="1"/>
    </xf>
    <xf numFmtId="3" fontId="6" fillId="5" borderId="2" xfId="6" applyNumberFormat="1" applyFont="1" applyFill="1" applyBorder="1" applyAlignment="1">
      <alignment horizontal="right" vertical="center" wrapText="1"/>
    </xf>
    <xf numFmtId="164" fontId="6" fillId="5" borderId="2" xfId="6" applyNumberFormat="1" applyFont="1" applyFill="1" applyBorder="1" applyAlignment="1">
      <alignment horizontal="right" vertical="center" wrapText="1"/>
    </xf>
    <xf numFmtId="165" fontId="14" fillId="0" borderId="0" xfId="1" applyNumberFormat="1" applyFont="1" applyFill="1" applyBorder="1" applyAlignment="1">
      <alignment horizontal="left" vertical="center" wrapText="1"/>
    </xf>
    <xf numFmtId="0" fontId="4" fillId="2" borderId="0" xfId="6" applyFont="1" applyFill="1" applyBorder="1"/>
    <xf numFmtId="0" fontId="5" fillId="2" borderId="5" xfId="6" applyFont="1" applyFill="1" applyBorder="1" applyAlignment="1">
      <alignment horizontal="center"/>
    </xf>
    <xf numFmtId="0" fontId="5" fillId="2" borderId="8" xfId="1" applyFont="1" applyFill="1" applyBorder="1" applyAlignment="1">
      <alignment horizontal="left" vertical="top" wrapText="1"/>
    </xf>
    <xf numFmtId="0" fontId="5" fillId="2" borderId="3" xfId="6" applyFont="1" applyFill="1" applyBorder="1" applyAlignment="1">
      <alignment horizontal="center"/>
    </xf>
    <xf numFmtId="164" fontId="6" fillId="5" borderId="4" xfId="6" applyNumberFormat="1" applyFont="1" applyFill="1" applyBorder="1" applyAlignment="1">
      <alignment horizontal="right" vertical="center" wrapText="1"/>
    </xf>
    <xf numFmtId="164" fontId="6" fillId="5" borderId="3" xfId="6" applyNumberFormat="1" applyFont="1" applyFill="1" applyBorder="1" applyAlignment="1">
      <alignment horizontal="right" vertical="center" wrapText="1"/>
    </xf>
    <xf numFmtId="0" fontId="6" fillId="0" borderId="4" xfId="6" applyFont="1" applyBorder="1" applyAlignment="1">
      <alignment vertical="top" wrapText="1"/>
    </xf>
    <xf numFmtId="164" fontId="6" fillId="2" borderId="4" xfId="12" applyNumberFormat="1" applyFont="1" applyFill="1" applyBorder="1" applyAlignment="1">
      <alignment horizontal="right" vertical="center" wrapText="1"/>
    </xf>
    <xf numFmtId="0" fontId="6" fillId="0" borderId="7" xfId="6" applyFont="1" applyBorder="1" applyAlignment="1">
      <alignment horizontal="left" vertical="top" wrapText="1" indent="1"/>
    </xf>
    <xf numFmtId="0" fontId="6" fillId="0" borderId="7" xfId="6" applyFont="1" applyBorder="1" applyAlignment="1">
      <alignment horizontal="left" vertical="top" wrapText="1" indent="2"/>
    </xf>
    <xf numFmtId="0" fontId="6" fillId="0" borderId="3" xfId="6" applyFont="1" applyBorder="1" applyAlignment="1">
      <alignment horizontal="left" vertical="top" wrapText="1" indent="1"/>
    </xf>
    <xf numFmtId="0" fontId="4" fillId="2" borderId="0" xfId="6" applyFont="1" applyFill="1" applyBorder="1" applyAlignment="1">
      <alignment horizontal="left" wrapText="1"/>
    </xf>
    <xf numFmtId="3" fontId="6" fillId="5" borderId="10" xfId="6" applyNumberFormat="1" applyFont="1" applyFill="1" applyBorder="1" applyAlignment="1">
      <alignment horizontal="right" vertical="center" wrapText="1"/>
    </xf>
    <xf numFmtId="3" fontId="6" fillId="5" borderId="11" xfId="6" applyNumberFormat="1" applyFont="1" applyFill="1" applyBorder="1" applyAlignment="1">
      <alignment horizontal="right" vertical="center" wrapText="1"/>
    </xf>
    <xf numFmtId="3" fontId="1" fillId="2" borderId="0" xfId="6" applyNumberFormat="1" applyFill="1"/>
    <xf numFmtId="3" fontId="1" fillId="2" borderId="0" xfId="6" applyNumberFormat="1" applyFill="1" applyAlignment="1">
      <alignment horizontal="left" indent="2"/>
    </xf>
    <xf numFmtId="0" fontId="1" fillId="2" borderId="0" xfId="6" applyFill="1" applyBorder="1" applyAlignment="1">
      <alignment horizontal="left" indent="2"/>
    </xf>
    <xf numFmtId="0" fontId="4" fillId="2" borderId="3" xfId="6" applyFont="1" applyFill="1" applyBorder="1" applyAlignment="1">
      <alignment horizontal="left" indent="2"/>
    </xf>
    <xf numFmtId="0" fontId="2" fillId="2" borderId="0" xfId="6" applyFont="1" applyFill="1" applyBorder="1"/>
    <xf numFmtId="3" fontId="6" fillId="5" borderId="4" xfId="6" applyNumberFormat="1" applyFont="1" applyFill="1" applyBorder="1" applyAlignment="1">
      <alignment horizontal="right" vertical="center"/>
    </xf>
    <xf numFmtId="0" fontId="4" fillId="2" borderId="7" xfId="6" applyFont="1" applyFill="1" applyBorder="1" applyAlignment="1">
      <alignment horizontal="left" wrapText="1" indent="1"/>
    </xf>
    <xf numFmtId="3" fontId="6" fillId="5" borderId="1" xfId="6" applyNumberFormat="1" applyFont="1" applyFill="1" applyBorder="1" applyAlignment="1">
      <alignment horizontal="right" vertical="center"/>
    </xf>
    <xf numFmtId="0" fontId="4" fillId="2" borderId="7" xfId="6" applyFont="1" applyFill="1" applyBorder="1" applyAlignment="1">
      <alignment horizontal="left"/>
    </xf>
    <xf numFmtId="3" fontId="6" fillId="5" borderId="7" xfId="6" applyNumberFormat="1" applyFont="1" applyFill="1" applyBorder="1" applyAlignment="1">
      <alignment horizontal="right" vertical="center"/>
    </xf>
    <xf numFmtId="0" fontId="4" fillId="2" borderId="3" xfId="6" applyFont="1" applyFill="1" applyBorder="1" applyAlignment="1">
      <alignment horizontal="left"/>
    </xf>
    <xf numFmtId="3" fontId="6" fillId="5" borderId="3" xfId="6" applyNumberFormat="1" applyFont="1" applyFill="1" applyBorder="1" applyAlignment="1">
      <alignment horizontal="right" vertical="center"/>
    </xf>
    <xf numFmtId="0" fontId="8" fillId="2" borderId="0" xfId="6" applyFont="1" applyFill="1" applyBorder="1" applyAlignment="1"/>
    <xf numFmtId="0" fontId="11" fillId="5" borderId="0" xfId="6" applyFont="1" applyFill="1" applyBorder="1"/>
    <xf numFmtId="0" fontId="13" fillId="5" borderId="0" xfId="6" applyFont="1" applyFill="1" applyBorder="1" applyAlignment="1">
      <alignment vertical="top" wrapText="1"/>
    </xf>
    <xf numFmtId="0" fontId="13" fillId="5" borderId="0" xfId="6" applyFont="1" applyFill="1" applyBorder="1" applyAlignment="1">
      <alignment horizontal="justify" vertical="top" wrapText="1"/>
    </xf>
    <xf numFmtId="0" fontId="4" fillId="2" borderId="28" xfId="6" applyFont="1" applyFill="1" applyBorder="1"/>
    <xf numFmtId="0" fontId="16" fillId="2" borderId="0" xfId="6" applyFont="1" applyFill="1"/>
    <xf numFmtId="0" fontId="2" fillId="2" borderId="0" xfId="5" applyFont="1" applyFill="1"/>
    <xf numFmtId="0" fontId="1" fillId="2" borderId="0" xfId="5" applyFill="1"/>
    <xf numFmtId="0" fontId="1" fillId="2" borderId="0" xfId="5" applyFill="1" applyBorder="1"/>
    <xf numFmtId="0" fontId="1" fillId="0" borderId="0" xfId="5" applyFill="1"/>
    <xf numFmtId="0" fontId="1" fillId="0" borderId="0" xfId="5"/>
    <xf numFmtId="0" fontId="4" fillId="2" borderId="4" xfId="5" applyFont="1" applyFill="1" applyBorder="1" applyAlignment="1">
      <alignment horizontal="justify"/>
    </xf>
    <xf numFmtId="0" fontId="5" fillId="2" borderId="4" xfId="5" applyFont="1" applyFill="1" applyBorder="1"/>
    <xf numFmtId="0" fontId="5" fillId="2" borderId="0" xfId="5" applyFont="1" applyFill="1" applyBorder="1"/>
    <xf numFmtId="0" fontId="17" fillId="2" borderId="0" xfId="5" applyFont="1" applyFill="1" applyAlignment="1">
      <alignment vertical="top" wrapText="1"/>
    </xf>
    <xf numFmtId="0" fontId="5" fillId="2" borderId="6" xfId="5" applyFont="1" applyFill="1" applyBorder="1" applyAlignment="1">
      <alignment vertical="top" wrapText="1"/>
    </xf>
    <xf numFmtId="0" fontId="5" fillId="2" borderId="0" xfId="5" applyFont="1" applyFill="1" applyBorder="1" applyAlignment="1">
      <alignment vertical="top" wrapText="1"/>
    </xf>
    <xf numFmtId="0" fontId="18" fillId="2" borderId="0" xfId="5" applyFont="1" applyFill="1" applyAlignment="1">
      <alignment horizontal="justify" vertical="top" wrapText="1"/>
    </xf>
    <xf numFmtId="0" fontId="17" fillId="2" borderId="0" xfId="5" applyFont="1" applyFill="1" applyBorder="1" applyAlignment="1">
      <alignment vertical="top" wrapText="1"/>
    </xf>
    <xf numFmtId="0" fontId="6" fillId="0" borderId="4" xfId="1" applyFont="1" applyBorder="1" applyAlignment="1">
      <alignment vertical="top" wrapText="1"/>
    </xf>
    <xf numFmtId="9" fontId="6" fillId="2" borderId="4" xfId="1" applyNumberFormat="1" applyFont="1" applyFill="1" applyBorder="1" applyAlignment="1">
      <alignment horizontal="right" vertical="center" wrapText="1"/>
    </xf>
    <xf numFmtId="3" fontId="6" fillId="0" borderId="4" xfId="1" applyNumberFormat="1" applyFont="1" applyBorder="1" applyAlignment="1">
      <alignment horizontal="right" vertical="center" wrapText="1"/>
    </xf>
    <xf numFmtId="0" fontId="6" fillId="0" borderId="1" xfId="1" applyFont="1" applyBorder="1" applyAlignment="1">
      <alignment vertical="top" wrapText="1"/>
    </xf>
    <xf numFmtId="9" fontId="6" fillId="2" borderId="1" xfId="1" applyNumberFormat="1" applyFont="1" applyFill="1" applyBorder="1" applyAlignment="1">
      <alignment horizontal="right" vertical="center" wrapText="1"/>
    </xf>
    <xf numFmtId="3" fontId="6" fillId="0" borderId="1" xfId="1" applyNumberFormat="1" applyFont="1" applyBorder="1" applyAlignment="1">
      <alignment horizontal="right" vertical="center" wrapText="1"/>
    </xf>
    <xf numFmtId="0" fontId="6" fillId="0" borderId="2" xfId="1" applyFont="1" applyBorder="1" applyAlignment="1">
      <alignment vertical="top" wrapText="1"/>
    </xf>
    <xf numFmtId="9" fontId="6" fillId="2" borderId="2" xfId="1" applyNumberFormat="1" applyFont="1" applyFill="1" applyBorder="1" applyAlignment="1">
      <alignment horizontal="right" vertical="center" wrapText="1"/>
    </xf>
    <xf numFmtId="3" fontId="6" fillId="0" borderId="2" xfId="1" applyNumberFormat="1" applyFont="1" applyBorder="1" applyAlignment="1">
      <alignment horizontal="right" vertical="center" wrapText="1"/>
    </xf>
    <xf numFmtId="0" fontId="19" fillId="2" borderId="0" xfId="5" applyFont="1" applyFill="1"/>
    <xf numFmtId="3" fontId="6" fillId="2" borderId="0" xfId="1" applyNumberFormat="1" applyFont="1" applyFill="1" applyBorder="1" applyAlignment="1">
      <alignment horizontal="right" vertical="top" wrapText="1"/>
    </xf>
    <xf numFmtId="0" fontId="4" fillId="2" borderId="0" xfId="5" applyFont="1" applyFill="1" applyBorder="1" applyAlignment="1">
      <alignment horizontal="justify"/>
    </xf>
    <xf numFmtId="0" fontId="18" fillId="2" borderId="0" xfId="5" applyFont="1" applyFill="1" applyBorder="1" applyAlignment="1">
      <alignment horizontal="justify" vertical="top" wrapText="1"/>
    </xf>
    <xf numFmtId="0" fontId="5" fillId="2" borderId="4" xfId="5" applyFont="1" applyFill="1" applyBorder="1" applyAlignment="1">
      <alignment vertical="top" wrapText="1"/>
    </xf>
    <xf numFmtId="3" fontId="6" fillId="2" borderId="4" xfId="1" applyNumberFormat="1" applyFont="1" applyFill="1" applyBorder="1" applyAlignment="1">
      <alignment horizontal="right" vertical="center" wrapText="1"/>
    </xf>
    <xf numFmtId="0" fontId="4" fillId="2" borderId="1" xfId="5" applyFont="1" applyFill="1" applyBorder="1" applyAlignment="1">
      <alignment vertical="top" wrapText="1"/>
    </xf>
    <xf numFmtId="3" fontId="6" fillId="2" borderId="1" xfId="1" applyNumberFormat="1" applyFont="1" applyFill="1" applyBorder="1" applyAlignment="1">
      <alignment horizontal="right" vertical="center" wrapText="1"/>
    </xf>
    <xf numFmtId="3" fontId="1" fillId="2" borderId="0" xfId="5" applyNumberFormat="1" applyFill="1"/>
    <xf numFmtId="0" fontId="4" fillId="2" borderId="2" xfId="5" applyFont="1" applyFill="1" applyBorder="1" applyAlignment="1">
      <alignment vertical="top" wrapText="1"/>
    </xf>
    <xf numFmtId="3" fontId="6" fillId="2" borderId="2" xfId="1" applyNumberFormat="1" applyFont="1" applyFill="1" applyBorder="1" applyAlignment="1">
      <alignment horizontal="right" vertical="center" wrapText="1"/>
    </xf>
    <xf numFmtId="0" fontId="20" fillId="2" borderId="0" xfId="5" applyFont="1" applyFill="1"/>
    <xf numFmtId="0" fontId="18" fillId="2" borderId="0" xfId="5" applyFont="1" applyFill="1" applyAlignment="1">
      <alignment horizontal="justify"/>
    </xf>
    <xf numFmtId="0" fontId="1" fillId="0" borderId="0" xfId="5" applyBorder="1"/>
    <xf numFmtId="10" fontId="6" fillId="2" borderId="0" xfId="1" applyNumberFormat="1" applyFont="1" applyFill="1" applyBorder="1" applyAlignment="1">
      <alignment horizontal="right" vertical="top" wrapText="1"/>
    </xf>
    <xf numFmtId="9" fontId="4" fillId="2" borderId="0" xfId="5" applyNumberFormat="1" applyFont="1" applyFill="1" applyBorder="1" applyAlignment="1">
      <alignment horizontal="right" vertical="top"/>
    </xf>
    <xf numFmtId="0" fontId="17" fillId="2" borderId="0" xfId="5" applyFont="1" applyFill="1" applyAlignment="1">
      <alignment vertical="center" wrapText="1"/>
    </xf>
    <xf numFmtId="0" fontId="5" fillId="2" borderId="6" xfId="5" applyFont="1" applyFill="1" applyBorder="1" applyAlignment="1">
      <alignment vertical="center" wrapText="1"/>
    </xf>
    <xf numFmtId="0" fontId="18" fillId="2" borderId="0" xfId="5" applyFont="1" applyFill="1" applyAlignment="1">
      <alignment horizontal="justify" vertical="center" wrapText="1"/>
    </xf>
    <xf numFmtId="0" fontId="6" fillId="0" borderId="4" xfId="1" applyFont="1" applyBorder="1" applyAlignment="1">
      <alignment vertical="center" wrapText="1"/>
    </xf>
    <xf numFmtId="0" fontId="6" fillId="0" borderId="7" xfId="1" applyFont="1" applyBorder="1" applyAlignment="1">
      <alignment vertical="center" wrapText="1"/>
    </xf>
    <xf numFmtId="9" fontId="6" fillId="2" borderId="7" xfId="1" applyNumberFormat="1" applyFont="1" applyFill="1" applyBorder="1" applyAlignment="1">
      <alignment horizontal="right" vertical="center" wrapText="1"/>
    </xf>
    <xf numFmtId="3" fontId="6" fillId="0" borderId="7" xfId="1" applyNumberFormat="1" applyFont="1" applyBorder="1" applyAlignment="1">
      <alignment horizontal="right" vertical="center" wrapText="1"/>
    </xf>
    <xf numFmtId="0" fontId="6" fillId="0" borderId="12" xfId="1" applyFont="1" applyBorder="1" applyAlignment="1">
      <alignment vertical="center" wrapText="1"/>
    </xf>
    <xf numFmtId="9" fontId="6" fillId="2" borderId="12" xfId="1" applyNumberFormat="1" applyFont="1" applyFill="1" applyBorder="1" applyAlignment="1">
      <alignment horizontal="right" vertical="center" wrapText="1"/>
    </xf>
    <xf numFmtId="3" fontId="6" fillId="0" borderId="12" xfId="1" applyNumberFormat="1" applyFont="1" applyBorder="1" applyAlignment="1">
      <alignment horizontal="right" vertical="center" wrapText="1"/>
    </xf>
    <xf numFmtId="0" fontId="6" fillId="0" borderId="13" xfId="1" applyFont="1" applyBorder="1" applyAlignment="1">
      <alignment vertical="center" wrapText="1"/>
    </xf>
    <xf numFmtId="9" fontId="6" fillId="2" borderId="13" xfId="1" applyNumberFormat="1" applyFont="1" applyFill="1" applyBorder="1" applyAlignment="1">
      <alignment horizontal="right" vertical="center" wrapText="1"/>
    </xf>
    <xf numFmtId="3" fontId="6" fillId="0" borderId="13" xfId="1" applyNumberFormat="1" applyFont="1" applyBorder="1" applyAlignment="1">
      <alignment horizontal="right" vertical="center" wrapText="1"/>
    </xf>
    <xf numFmtId="0" fontId="5" fillId="2" borderId="4" xfId="5" applyFont="1" applyFill="1" applyBorder="1" applyAlignment="1">
      <alignment vertical="center" wrapText="1"/>
    </xf>
    <xf numFmtId="0" fontId="4" fillId="2" borderId="1" xfId="5" applyFont="1" applyFill="1" applyBorder="1" applyAlignment="1">
      <alignment vertical="center" wrapText="1"/>
    </xf>
    <xf numFmtId="0" fontId="4" fillId="2" borderId="2" xfId="5" applyFont="1" applyFill="1" applyBorder="1" applyAlignment="1">
      <alignment vertical="center" wrapText="1"/>
    </xf>
    <xf numFmtId="3" fontId="2" fillId="2" borderId="0" xfId="1" applyNumberFormat="1" applyFont="1" applyFill="1"/>
    <xf numFmtId="3" fontId="0" fillId="2" borderId="0" xfId="1" applyNumberFormat="1" applyFont="1" applyFill="1"/>
    <xf numFmtId="3" fontId="21" fillId="2" borderId="4" xfId="1" applyNumberFormat="1" applyFont="1" applyFill="1" applyBorder="1" applyAlignment="1">
      <alignment horizontal="justify"/>
    </xf>
    <xf numFmtId="3" fontId="5" fillId="2" borderId="5" xfId="1" applyNumberFormat="1" applyFont="1" applyFill="1" applyBorder="1" applyAlignment="1">
      <alignment vertical="center" wrapText="1"/>
    </xf>
    <xf numFmtId="3" fontId="5" fillId="2" borderId="0" xfId="1" applyNumberFormat="1" applyFont="1" applyFill="1" applyAlignment="1">
      <alignment vertical="center" wrapText="1"/>
    </xf>
    <xf numFmtId="3" fontId="5" fillId="2" borderId="6" xfId="1" applyNumberFormat="1" applyFont="1" applyFill="1" applyBorder="1" applyAlignment="1">
      <alignment vertical="center" wrapText="1"/>
    </xf>
    <xf numFmtId="3" fontId="18" fillId="2" borderId="0" xfId="1" applyNumberFormat="1" applyFont="1" applyFill="1" applyAlignment="1">
      <alignment horizontal="justify" vertical="center" wrapText="1"/>
    </xf>
    <xf numFmtId="3" fontId="13" fillId="0" borderId="4" xfId="1" applyNumberFormat="1" applyFont="1" applyBorder="1" applyAlignment="1">
      <alignment horizontal="justify" vertical="center" wrapText="1"/>
    </xf>
    <xf numFmtId="9" fontId="6" fillId="0" borderId="4" xfId="11" applyFont="1" applyBorder="1" applyAlignment="1">
      <alignment horizontal="right" vertical="center" wrapText="1"/>
    </xf>
    <xf numFmtId="3" fontId="6" fillId="0" borderId="1" xfId="1" applyNumberFormat="1" applyFont="1" applyBorder="1" applyAlignment="1">
      <alignment vertical="center" wrapText="1"/>
    </xf>
    <xf numFmtId="9" fontId="6" fillId="0" borderId="1" xfId="11" applyFont="1" applyBorder="1" applyAlignment="1">
      <alignment horizontal="right" vertical="center" wrapText="1"/>
    </xf>
    <xf numFmtId="3" fontId="6" fillId="0" borderId="2" xfId="1" applyNumberFormat="1" applyFont="1" applyBorder="1" applyAlignment="1">
      <alignment vertical="center" wrapText="1"/>
    </xf>
    <xf numFmtId="9" fontId="6" fillId="0" borderId="2" xfId="11" applyFont="1" applyBorder="1" applyAlignment="1">
      <alignment horizontal="right" vertical="center" wrapText="1"/>
    </xf>
    <xf numFmtId="3" fontId="19" fillId="2" borderId="0" xfId="1" applyNumberFormat="1" applyFont="1" applyFill="1" applyAlignment="1">
      <alignment horizontal="justify"/>
    </xf>
    <xf numFmtId="3" fontId="22" fillId="2" borderId="0" xfId="1" applyNumberFormat="1" applyFont="1" applyFill="1" applyAlignment="1">
      <alignment horizontal="justify"/>
    </xf>
    <xf numFmtId="3" fontId="8" fillId="2" borderId="4" xfId="1" applyNumberFormat="1" applyFont="1" applyFill="1" applyBorder="1" applyAlignment="1">
      <alignment horizontal="justify" vertical="center"/>
    </xf>
    <xf numFmtId="3" fontId="23" fillId="2" borderId="3" xfId="1" applyNumberFormat="1" applyFont="1" applyFill="1" applyBorder="1" applyAlignment="1">
      <alignment vertical="center" wrapText="1"/>
    </xf>
    <xf numFmtId="3" fontId="18" fillId="2" borderId="3" xfId="1" applyNumberFormat="1" applyFont="1" applyFill="1" applyBorder="1" applyAlignment="1">
      <alignment horizontal="justify" vertical="center" wrapText="1"/>
    </xf>
    <xf numFmtId="3" fontId="13" fillId="0" borderId="14" xfId="1" applyNumberFormat="1" applyFont="1" applyBorder="1" applyAlignment="1">
      <alignment vertical="center" wrapText="1"/>
    </xf>
    <xf numFmtId="3" fontId="6" fillId="2" borderId="14" xfId="1" applyNumberFormat="1" applyFont="1" applyFill="1" applyBorder="1" applyAlignment="1">
      <alignment horizontal="right" vertical="center" wrapText="1"/>
    </xf>
    <xf numFmtId="9" fontId="6" fillId="0" borderId="14" xfId="11" applyFont="1" applyBorder="1" applyAlignment="1">
      <alignment horizontal="right" vertical="center" wrapText="1"/>
    </xf>
    <xf numFmtId="9" fontId="6" fillId="2" borderId="14" xfId="11" applyFont="1" applyFill="1" applyBorder="1" applyAlignment="1">
      <alignment horizontal="right" vertical="center" wrapText="1"/>
    </xf>
    <xf numFmtId="3" fontId="6" fillId="0" borderId="12" xfId="1" applyNumberFormat="1" applyFont="1" applyBorder="1" applyAlignment="1">
      <alignment vertical="center" wrapText="1"/>
    </xf>
    <xf numFmtId="3" fontId="6" fillId="2" borderId="12" xfId="1" applyNumberFormat="1" applyFont="1" applyFill="1" applyBorder="1" applyAlignment="1">
      <alignment horizontal="right" vertical="center" wrapText="1"/>
    </xf>
    <xf numFmtId="9" fontId="6" fillId="0" borderId="12" xfId="11" applyFont="1" applyBorder="1" applyAlignment="1">
      <alignment horizontal="right" vertical="center" wrapText="1"/>
    </xf>
    <xf numFmtId="9" fontId="6" fillId="2" borderId="12" xfId="11" applyFont="1" applyFill="1" applyBorder="1" applyAlignment="1">
      <alignment horizontal="right" vertical="center" wrapText="1"/>
    </xf>
    <xf numFmtId="3" fontId="6" fillId="0" borderId="3" xfId="1" applyNumberFormat="1" applyFont="1" applyBorder="1" applyAlignment="1">
      <alignment vertical="center" wrapText="1"/>
    </xf>
    <xf numFmtId="3" fontId="6" fillId="2" borderId="3" xfId="1" applyNumberFormat="1" applyFont="1" applyFill="1" applyBorder="1" applyAlignment="1">
      <alignment horizontal="right" vertical="center" wrapText="1"/>
    </xf>
    <xf numFmtId="3" fontId="6" fillId="0" borderId="3" xfId="1" applyNumberFormat="1" applyFont="1" applyBorder="1" applyAlignment="1">
      <alignment horizontal="right" vertical="center" wrapText="1"/>
    </xf>
    <xf numFmtId="9" fontId="6" fillId="0" borderId="3" xfId="11" applyFont="1" applyBorder="1" applyAlignment="1">
      <alignment horizontal="right" vertical="center" wrapText="1"/>
    </xf>
    <xf numFmtId="9" fontId="6" fillId="2" borderId="3" xfId="11" applyFont="1" applyFill="1" applyBorder="1" applyAlignment="1">
      <alignment horizontal="right" vertical="center" wrapText="1"/>
    </xf>
    <xf numFmtId="3" fontId="19" fillId="2" borderId="0" xfId="1" applyNumberFormat="1" applyFont="1" applyFill="1" applyAlignment="1">
      <alignment horizontal="left"/>
    </xf>
    <xf numFmtId="3" fontId="4" fillId="2" borderId="4" xfId="1" applyNumberFormat="1" applyFont="1" applyFill="1" applyBorder="1"/>
    <xf numFmtId="3" fontId="4" fillId="2" borderId="4" xfId="1" applyNumberFormat="1" applyFont="1" applyFill="1" applyBorder="1" applyAlignment="1">
      <alignment horizontal="justify"/>
    </xf>
    <xf numFmtId="3" fontId="18" fillId="2" borderId="4" xfId="1" applyNumberFormat="1" applyFont="1" applyFill="1" applyBorder="1" applyAlignment="1">
      <alignment horizontal="justify" vertical="top" wrapText="1"/>
    </xf>
    <xf numFmtId="3" fontId="23" fillId="2" borderId="0" xfId="1" applyNumberFormat="1" applyFont="1" applyFill="1" applyAlignment="1">
      <alignment vertical="center" wrapText="1"/>
    </xf>
    <xf numFmtId="3" fontId="13" fillId="0" borderId="4" xfId="1" applyNumberFormat="1" applyFont="1" applyBorder="1" applyAlignment="1">
      <alignment vertical="center" wrapText="1"/>
    </xf>
    <xf numFmtId="164" fontId="6" fillId="2" borderId="4" xfId="11" applyNumberFormat="1" applyFont="1" applyFill="1" applyBorder="1" applyAlignment="1">
      <alignment horizontal="right" vertical="center" wrapText="1"/>
    </xf>
    <xf numFmtId="3" fontId="7" fillId="2" borderId="0" xfId="11" applyNumberFormat="1" applyFill="1"/>
    <xf numFmtId="164" fontId="6" fillId="2" borderId="1" xfId="11" applyNumberFormat="1" applyFont="1" applyFill="1" applyBorder="1" applyAlignment="1">
      <alignment horizontal="right" vertical="center" wrapText="1"/>
    </xf>
    <xf numFmtId="3" fontId="6" fillId="2" borderId="0" xfId="11" applyNumberFormat="1" applyFont="1" applyFill="1"/>
    <xf numFmtId="3" fontId="1" fillId="2" borderId="0" xfId="11" applyNumberFormat="1" applyFont="1" applyFill="1"/>
    <xf numFmtId="164" fontId="6" fillId="2" borderId="2" xfId="11" applyNumberFormat="1" applyFont="1" applyFill="1" applyBorder="1" applyAlignment="1">
      <alignment horizontal="right" vertical="center" wrapText="1"/>
    </xf>
    <xf numFmtId="3" fontId="19" fillId="2" borderId="0" xfId="1" applyNumberFormat="1" applyFont="1" applyFill="1"/>
    <xf numFmtId="3" fontId="4" fillId="2" borderId="0" xfId="1" applyNumberFormat="1" applyFont="1" applyFill="1" applyBorder="1" applyAlignment="1">
      <alignment horizontal="right" vertical="top" indent="1"/>
    </xf>
    <xf numFmtId="3" fontId="4" fillId="2" borderId="0" xfId="1" applyNumberFormat="1" applyFont="1" applyFill="1" applyBorder="1" applyAlignment="1">
      <alignment horizontal="right" vertical="top"/>
    </xf>
    <xf numFmtId="3" fontId="4" fillId="2" borderId="0" xfId="1" applyNumberFormat="1" applyFont="1" applyFill="1" applyBorder="1" applyAlignment="1">
      <alignment horizontal="right" vertical="top" wrapText="1" indent="1"/>
    </xf>
    <xf numFmtId="3" fontId="4" fillId="2" borderId="4" xfId="1" applyNumberFormat="1" applyFont="1" applyFill="1" applyBorder="1" applyAlignment="1">
      <alignment horizontal="justify" vertical="center"/>
    </xf>
    <xf numFmtId="3" fontId="4" fillId="2" borderId="0" xfId="1" applyNumberFormat="1" applyFont="1" applyFill="1" applyBorder="1" applyAlignment="1">
      <alignment horizontal="justify" vertical="center"/>
    </xf>
    <xf numFmtId="3" fontId="4" fillId="2" borderId="15" xfId="1" applyNumberFormat="1" applyFont="1" applyFill="1" applyBorder="1" applyAlignment="1">
      <alignment horizontal="justify" vertical="center"/>
    </xf>
    <xf numFmtId="3" fontId="4" fillId="2" borderId="16" xfId="1" applyNumberFormat="1" applyFont="1" applyFill="1" applyBorder="1" applyAlignment="1">
      <alignment horizontal="justify" vertical="center"/>
    </xf>
    <xf numFmtId="3" fontId="4" fillId="2" borderId="17" xfId="1" applyNumberFormat="1" applyFont="1" applyFill="1" applyBorder="1" applyAlignment="1">
      <alignment horizontal="justify"/>
    </xf>
    <xf numFmtId="3" fontId="4" fillId="2" borderId="0" xfId="1" applyNumberFormat="1" applyFont="1" applyFill="1" applyBorder="1" applyAlignment="1">
      <alignment horizontal="justify"/>
    </xf>
    <xf numFmtId="3" fontId="18" fillId="2" borderId="0" xfId="1" applyNumberFormat="1" applyFont="1" applyFill="1" applyBorder="1" applyAlignment="1">
      <alignment horizontal="justify" vertical="top" wrapText="1"/>
    </xf>
    <xf numFmtId="3" fontId="17" fillId="2" borderId="0" xfId="1" applyNumberFormat="1" applyFont="1" applyFill="1" applyAlignment="1">
      <alignment vertical="center" wrapText="1"/>
    </xf>
    <xf numFmtId="3" fontId="5" fillId="0" borderId="6" xfId="1" applyNumberFormat="1" applyFont="1" applyFill="1" applyBorder="1" applyAlignment="1">
      <alignment horizontal="center" vertical="center" wrapText="1"/>
    </xf>
    <xf numFmtId="3" fontId="5" fillId="2" borderId="0" xfId="1" applyNumberFormat="1" applyFont="1" applyFill="1" applyBorder="1" applyAlignment="1">
      <alignment vertical="center" wrapText="1"/>
    </xf>
    <xf numFmtId="3" fontId="5" fillId="2" borderId="18" xfId="1" applyNumberFormat="1" applyFont="1" applyFill="1" applyBorder="1" applyAlignment="1">
      <alignment vertical="center" wrapText="1"/>
    </xf>
    <xf numFmtId="3" fontId="5" fillId="2" borderId="19" xfId="1" applyNumberFormat="1" applyFont="1" applyFill="1" applyBorder="1" applyAlignment="1">
      <alignment vertical="center" wrapText="1"/>
    </xf>
    <xf numFmtId="3" fontId="5" fillId="2" borderId="20" xfId="1" applyNumberFormat="1" applyFont="1" applyFill="1" applyBorder="1" applyAlignment="1">
      <alignment vertical="top" wrapText="1"/>
    </xf>
    <xf numFmtId="3" fontId="5" fillId="2" borderId="0" xfId="1" applyNumberFormat="1" applyFont="1" applyFill="1" applyBorder="1" applyAlignment="1">
      <alignment vertical="top" wrapText="1"/>
    </xf>
    <xf numFmtId="3" fontId="18" fillId="2" borderId="0" xfId="1" applyNumberFormat="1" applyFont="1" applyFill="1" applyBorder="1" applyAlignment="1">
      <alignment horizontal="justify" vertical="center" wrapText="1"/>
    </xf>
    <xf numFmtId="3" fontId="18" fillId="2" borderId="21" xfId="1" applyNumberFormat="1" applyFont="1" applyFill="1" applyBorder="1" applyAlignment="1">
      <alignment horizontal="justify" vertical="center" wrapText="1"/>
    </xf>
    <xf numFmtId="3" fontId="18" fillId="2" borderId="19" xfId="1" applyNumberFormat="1" applyFont="1" applyFill="1" applyBorder="1" applyAlignment="1">
      <alignment horizontal="justify" vertical="center" wrapText="1"/>
    </xf>
    <xf numFmtId="3" fontId="18" fillId="2" borderId="20" xfId="1" applyNumberFormat="1" applyFont="1" applyFill="1" applyBorder="1" applyAlignment="1">
      <alignment horizontal="justify" vertical="top" wrapText="1"/>
    </xf>
    <xf numFmtId="3" fontId="6" fillId="0" borderId="22" xfId="1" applyNumberFormat="1" applyFont="1" applyBorder="1" applyAlignment="1">
      <alignment horizontal="right" vertical="center" wrapText="1"/>
    </xf>
    <xf numFmtId="3" fontId="6" fillId="2" borderId="18" xfId="1" applyNumberFormat="1" applyFont="1" applyFill="1" applyBorder="1" applyAlignment="1">
      <alignment horizontal="right" vertical="center" wrapText="1"/>
    </xf>
    <xf numFmtId="3" fontId="6" fillId="0" borderId="19" xfId="1" applyNumberFormat="1" applyFont="1" applyBorder="1" applyAlignment="1">
      <alignment horizontal="right" vertical="center" wrapText="1"/>
    </xf>
    <xf numFmtId="3" fontId="6" fillId="2" borderId="20" xfId="1" applyNumberFormat="1" applyFont="1" applyFill="1" applyBorder="1" applyAlignment="1">
      <alignment horizontal="right" wrapText="1"/>
    </xf>
    <xf numFmtId="3" fontId="6" fillId="4" borderId="15" xfId="1" applyNumberFormat="1" applyFont="1" applyFill="1" applyBorder="1" applyAlignment="1">
      <alignment horizontal="right" wrapText="1"/>
    </xf>
    <xf numFmtId="3" fontId="6" fillId="0" borderId="17" xfId="1" applyNumberFormat="1" applyFont="1" applyFill="1" applyBorder="1" applyAlignment="1">
      <alignment horizontal="right" vertical="top" wrapText="1"/>
    </xf>
    <xf numFmtId="3" fontId="6" fillId="4" borderId="19" xfId="1" applyNumberFormat="1" applyFont="1" applyFill="1" applyBorder="1" applyAlignment="1">
      <alignment horizontal="right" wrapText="1"/>
    </xf>
    <xf numFmtId="3" fontId="6" fillId="0" borderId="20" xfId="1" applyNumberFormat="1" applyFont="1" applyFill="1" applyBorder="1" applyAlignment="1">
      <alignment horizontal="right" vertical="top" wrapText="1"/>
    </xf>
    <xf numFmtId="3" fontId="6" fillId="2" borderId="22" xfId="1" applyNumberFormat="1" applyFont="1" applyFill="1" applyBorder="1" applyAlignment="1">
      <alignment horizontal="right" vertical="center" wrapText="1"/>
    </xf>
    <xf numFmtId="3" fontId="4" fillId="2" borderId="20" xfId="1" applyNumberFormat="1" applyFont="1" applyFill="1" applyBorder="1" applyAlignment="1">
      <alignment horizontal="right" wrapText="1"/>
    </xf>
    <xf numFmtId="3" fontId="4" fillId="4" borderId="19" xfId="1" applyNumberFormat="1" applyFont="1" applyFill="1" applyBorder="1" applyAlignment="1">
      <alignment horizontal="right" wrapText="1"/>
    </xf>
    <xf numFmtId="3" fontId="4" fillId="4" borderId="20" xfId="1" applyNumberFormat="1" applyFont="1" applyFill="1" applyBorder="1" applyAlignment="1">
      <alignment horizontal="right" vertical="top" wrapText="1"/>
    </xf>
    <xf numFmtId="3" fontId="6" fillId="2" borderId="0" xfId="1" applyNumberFormat="1" applyFont="1" applyFill="1" applyBorder="1" applyAlignment="1">
      <alignment horizontal="right" vertical="center" wrapText="1"/>
    </xf>
    <xf numFmtId="3" fontId="6" fillId="2" borderId="15" xfId="1" applyNumberFormat="1" applyFont="1" applyFill="1" applyBorder="1" applyAlignment="1">
      <alignment horizontal="right" vertical="center" wrapText="1"/>
    </xf>
    <xf numFmtId="3" fontId="6" fillId="2" borderId="21" xfId="1" applyNumberFormat="1" applyFont="1" applyFill="1" applyBorder="1" applyAlignment="1">
      <alignment horizontal="right" vertical="center" wrapText="1"/>
    </xf>
    <xf numFmtId="3" fontId="6" fillId="0" borderId="23" xfId="1" applyNumberFormat="1" applyFont="1" applyBorder="1" applyAlignment="1">
      <alignment horizontal="right" vertical="center" wrapText="1"/>
    </xf>
    <xf numFmtId="3" fontId="4" fillId="2" borderId="24" xfId="1" applyNumberFormat="1" applyFont="1" applyFill="1" applyBorder="1" applyAlignment="1">
      <alignment horizontal="right" wrapText="1"/>
    </xf>
    <xf numFmtId="3" fontId="5" fillId="2" borderId="4" xfId="1" applyNumberFormat="1" applyFont="1" applyFill="1" applyBorder="1" applyAlignment="1">
      <alignment vertical="center"/>
    </xf>
    <xf numFmtId="3" fontId="4" fillId="0" borderId="6" xfId="1" applyNumberFormat="1" applyFont="1" applyFill="1" applyBorder="1" applyAlignment="1">
      <alignment vertical="center" wrapText="1"/>
    </xf>
    <xf numFmtId="3" fontId="4" fillId="2" borderId="6" xfId="1" applyNumberFormat="1" applyFont="1" applyFill="1" applyBorder="1" applyAlignment="1">
      <alignment vertical="center" wrapText="1"/>
    </xf>
    <xf numFmtId="3" fontId="1" fillId="2" borderId="0" xfId="5" applyNumberFormat="1" applyFill="1" applyBorder="1"/>
    <xf numFmtId="164" fontId="6" fillId="2" borderId="14" xfId="11" applyNumberFormat="1" applyFont="1" applyFill="1" applyBorder="1" applyAlignment="1">
      <alignment horizontal="right" vertical="center"/>
    </xf>
    <xf numFmtId="164" fontId="6" fillId="2" borderId="1" xfId="11" applyNumberFormat="1" applyFont="1" applyFill="1" applyBorder="1" applyAlignment="1">
      <alignment horizontal="right" vertical="center"/>
    </xf>
    <xf numFmtId="3" fontId="6" fillId="2" borderId="0" xfId="11" applyNumberFormat="1" applyFont="1" applyFill="1" applyBorder="1" applyAlignment="1">
      <alignment horizontal="right" vertical="center" wrapText="1"/>
    </xf>
    <xf numFmtId="3" fontId="6" fillId="2" borderId="0" xfId="11" applyNumberFormat="1" applyFont="1" applyFill="1" applyBorder="1" applyAlignment="1">
      <alignment horizontal="right" vertical="center"/>
    </xf>
    <xf numFmtId="3" fontId="1" fillId="2" borderId="0" xfId="11" applyNumberFormat="1" applyFont="1" applyFill="1" applyBorder="1"/>
    <xf numFmtId="164" fontId="6" fillId="2" borderId="2" xfId="11" applyNumberFormat="1" applyFont="1" applyFill="1" applyBorder="1" applyAlignment="1">
      <alignment horizontal="right" vertical="center"/>
    </xf>
    <xf numFmtId="3" fontId="25" fillId="2" borderId="0" xfId="1" applyNumberFormat="1" applyFont="1" applyFill="1" applyAlignment="1">
      <alignment horizontal="justify"/>
    </xf>
    <xf numFmtId="3" fontId="5" fillId="2" borderId="4" xfId="1" applyNumberFormat="1" applyFont="1" applyFill="1" applyBorder="1" applyAlignment="1">
      <alignment horizontal="justify" vertical="center" wrapText="1"/>
    </xf>
    <xf numFmtId="3" fontId="4" fillId="2" borderId="1" xfId="1" applyNumberFormat="1" applyFont="1" applyFill="1" applyBorder="1" applyAlignment="1">
      <alignment horizontal="justify" vertical="center" wrapText="1"/>
    </xf>
    <xf numFmtId="3" fontId="4" fillId="2" borderId="2" xfId="1" applyNumberFormat="1" applyFont="1" applyFill="1" applyBorder="1" applyAlignment="1">
      <alignment horizontal="justify" vertical="center" wrapText="1"/>
    </xf>
    <xf numFmtId="3" fontId="20" fillId="0" borderId="0" xfId="1" applyNumberFormat="1" applyFont="1"/>
    <xf numFmtId="0" fontId="7" fillId="0" borderId="0" xfId="10"/>
    <xf numFmtId="0" fontId="4" fillId="2" borderId="4" xfId="5" applyFont="1" applyFill="1" applyBorder="1" applyAlignment="1">
      <alignment horizontal="justify" wrapText="1"/>
    </xf>
    <xf numFmtId="0" fontId="4" fillId="2" borderId="0" xfId="5" applyFont="1" applyFill="1" applyBorder="1" applyAlignment="1">
      <alignment horizontal="justify" wrapText="1"/>
    </xf>
    <xf numFmtId="3" fontId="4" fillId="0" borderId="4" xfId="5" applyNumberFormat="1" applyFont="1" applyFill="1" applyBorder="1" applyAlignment="1">
      <alignment horizontal="right" vertical="top" wrapText="1"/>
    </xf>
    <xf numFmtId="3" fontId="4" fillId="0" borderId="1" xfId="5" applyNumberFormat="1" applyFont="1" applyFill="1" applyBorder="1" applyAlignment="1">
      <alignment horizontal="right" vertical="top" wrapText="1"/>
    </xf>
    <xf numFmtId="3" fontId="4" fillId="0" borderId="7" xfId="5" applyNumberFormat="1" applyFont="1" applyFill="1" applyBorder="1" applyAlignment="1">
      <alignment horizontal="right" vertical="top" wrapText="1"/>
    </xf>
    <xf numFmtId="3" fontId="4" fillId="0" borderId="2" xfId="5" applyNumberFormat="1" applyFont="1" applyFill="1" applyBorder="1" applyAlignment="1">
      <alignment horizontal="right" vertical="top" wrapText="1"/>
    </xf>
    <xf numFmtId="3" fontId="4" fillId="0" borderId="3" xfId="5" applyNumberFormat="1" applyFont="1" applyFill="1" applyBorder="1" applyAlignment="1">
      <alignment horizontal="right" vertical="top" wrapText="1"/>
    </xf>
    <xf numFmtId="0" fontId="5" fillId="2" borderId="4" xfId="5" applyFont="1" applyFill="1" applyBorder="1" applyAlignment="1">
      <alignment wrapText="1"/>
    </xf>
    <xf numFmtId="0" fontId="18" fillId="2" borderId="3" xfId="5" applyFont="1" applyFill="1" applyBorder="1" applyAlignment="1">
      <alignment horizontal="justify" vertical="top" wrapText="1"/>
    </xf>
    <xf numFmtId="2" fontId="4" fillId="0" borderId="0" xfId="8" applyNumberFormat="1" applyFont="1" applyFill="1" applyBorder="1" applyAlignment="1">
      <alignment horizontal="center" vertical="top" wrapText="1"/>
    </xf>
    <xf numFmtId="14" fontId="26" fillId="0" borderId="3" xfId="0" applyNumberFormat="1" applyFont="1" applyBorder="1" applyAlignment="1">
      <alignment horizontal="right" vertical="center"/>
    </xf>
    <xf numFmtId="2" fontId="4" fillId="0" borderId="3" xfId="8" applyNumberFormat="1" applyFont="1" applyFill="1" applyBorder="1" applyAlignment="1">
      <alignment horizontal="center" vertical="top" wrapText="1"/>
    </xf>
    <xf numFmtId="0" fontId="7" fillId="0" borderId="0" xfId="8" applyFont="1"/>
    <xf numFmtId="0" fontId="19" fillId="2" borderId="4" xfId="9" applyFont="1" applyFill="1" applyBorder="1" applyAlignment="1">
      <alignment vertical="top" wrapText="1"/>
    </xf>
    <xf numFmtId="0" fontId="7" fillId="2" borderId="4" xfId="9" applyFont="1" applyFill="1" applyBorder="1" applyAlignment="1">
      <alignment vertical="top" wrapText="1"/>
    </xf>
    <xf numFmtId="0" fontId="7" fillId="2" borderId="0" xfId="9" applyFont="1" applyFill="1" applyBorder="1" applyAlignment="1">
      <alignment vertical="top" wrapText="1"/>
    </xf>
    <xf numFmtId="0" fontId="7" fillId="0" borderId="0" xfId="9" applyFont="1"/>
    <xf numFmtId="3" fontId="6" fillId="0" borderId="11" xfId="6" applyNumberFormat="1" applyFont="1" applyFill="1" applyBorder="1" applyAlignment="1">
      <alignment horizontal="right" vertical="center" wrapText="1"/>
    </xf>
    <xf numFmtId="3" fontId="6" fillId="0" borderId="2" xfId="6" applyNumberFormat="1" applyFont="1" applyFill="1" applyBorder="1" applyAlignment="1">
      <alignment horizontal="right" vertical="center" wrapText="1"/>
    </xf>
    <xf numFmtId="164" fontId="6" fillId="5" borderId="2" xfId="11" applyNumberFormat="1" applyFont="1" applyFill="1" applyBorder="1" applyAlignment="1">
      <alignment horizontal="right" vertical="center" wrapText="1"/>
    </xf>
    <xf numFmtId="4" fontId="6" fillId="0" borderId="4" xfId="6" applyNumberFormat="1" applyFont="1" applyFill="1" applyBorder="1" applyAlignment="1">
      <alignment horizontal="right" vertical="center" wrapText="1"/>
    </xf>
    <xf numFmtId="2" fontId="6" fillId="0" borderId="4" xfId="6" applyNumberFormat="1" applyFont="1" applyFill="1" applyBorder="1" applyAlignment="1">
      <alignment horizontal="right" vertical="center" wrapText="1"/>
    </xf>
    <xf numFmtId="4" fontId="6" fillId="0" borderId="2" xfId="6" applyNumberFormat="1" applyFont="1" applyFill="1" applyBorder="1" applyAlignment="1">
      <alignment horizontal="right" vertical="center" wrapText="1"/>
    </xf>
    <xf numFmtId="2" fontId="6" fillId="0" borderId="2" xfId="6" applyNumberFormat="1" applyFont="1" applyFill="1" applyBorder="1" applyAlignment="1">
      <alignment horizontal="right" vertical="center" wrapText="1"/>
    </xf>
    <xf numFmtId="164" fontId="6" fillId="0" borderId="4" xfId="12" applyNumberFormat="1" applyFont="1" applyFill="1" applyBorder="1" applyAlignment="1">
      <alignment vertical="center" wrapText="1"/>
    </xf>
    <xf numFmtId="14" fontId="26" fillId="0" borderId="0" xfId="0" applyNumberFormat="1" applyFont="1" applyAlignment="1">
      <alignment horizontal="right" vertical="center"/>
    </xf>
    <xf numFmtId="164" fontId="6" fillId="0" borderId="1" xfId="11" applyNumberFormat="1" applyFont="1" applyFill="1" applyBorder="1" applyAlignment="1">
      <alignment horizontal="right" vertical="center"/>
    </xf>
    <xf numFmtId="0" fontId="5" fillId="2" borderId="6" xfId="5" applyFont="1" applyFill="1" applyBorder="1" applyAlignment="1">
      <alignment vertical="top" wrapText="1"/>
    </xf>
    <xf numFmtId="3" fontId="6" fillId="2" borderId="4" xfId="1" applyNumberFormat="1" applyFont="1" applyFill="1" applyBorder="1" applyAlignment="1">
      <alignment horizontal="right" vertical="top" wrapText="1"/>
    </xf>
    <xf numFmtId="3" fontId="6" fillId="0" borderId="4" xfId="1" applyNumberFormat="1" applyFont="1" applyBorder="1" applyAlignment="1">
      <alignment horizontal="right" vertical="top" wrapText="1"/>
    </xf>
    <xf numFmtId="164" fontId="6" fillId="0" borderId="4" xfId="1" applyNumberFormat="1" applyFont="1" applyBorder="1" applyAlignment="1">
      <alignment horizontal="right" vertical="top" wrapText="1"/>
    </xf>
    <xf numFmtId="164" fontId="6" fillId="2" borderId="4" xfId="1" applyNumberFormat="1" applyFont="1" applyFill="1" applyBorder="1" applyAlignment="1">
      <alignment horizontal="right" vertical="top" wrapText="1"/>
    </xf>
    <xf numFmtId="3" fontId="6" fillId="2" borderId="1" xfId="1" applyNumberFormat="1" applyFont="1" applyFill="1" applyBorder="1" applyAlignment="1">
      <alignment horizontal="right" vertical="top" wrapText="1"/>
    </xf>
    <xf numFmtId="3" fontId="6" fillId="0" borderId="1" xfId="1" applyNumberFormat="1" applyFont="1" applyBorder="1" applyAlignment="1">
      <alignment horizontal="right" vertical="top" wrapText="1"/>
    </xf>
    <xf numFmtId="164" fontId="6" fillId="0" borderId="1" xfId="1" applyNumberFormat="1" applyFont="1" applyBorder="1" applyAlignment="1">
      <alignment horizontal="right" vertical="top" wrapText="1"/>
    </xf>
    <xf numFmtId="164" fontId="6" fillId="2" borderId="1" xfId="1" applyNumberFormat="1" applyFont="1" applyFill="1" applyBorder="1" applyAlignment="1">
      <alignment horizontal="right" vertical="top" wrapText="1"/>
    </xf>
    <xf numFmtId="3" fontId="6" fillId="2" borderId="2" xfId="1" applyNumberFormat="1" applyFont="1" applyFill="1" applyBorder="1" applyAlignment="1">
      <alignment horizontal="right" vertical="top" wrapText="1"/>
    </xf>
    <xf numFmtId="3" fontId="6" fillId="0" borderId="2" xfId="1" applyNumberFormat="1" applyFont="1" applyBorder="1" applyAlignment="1">
      <alignment horizontal="right" vertical="top" wrapText="1"/>
    </xf>
    <xf numFmtId="164" fontId="6" fillId="0" borderId="2" xfId="1" applyNumberFormat="1" applyFont="1" applyBorder="1" applyAlignment="1">
      <alignment horizontal="right" vertical="top" wrapText="1"/>
    </xf>
    <xf numFmtId="164" fontId="6" fillId="2" borderId="2" xfId="1" applyNumberFormat="1" applyFont="1" applyFill="1" applyBorder="1" applyAlignment="1">
      <alignment horizontal="right" vertical="top" wrapText="1"/>
    </xf>
    <xf numFmtId="0" fontId="20" fillId="0" borderId="0" xfId="1" applyFont="1" applyAlignment="1">
      <alignment vertical="top" wrapText="1"/>
    </xf>
    <xf numFmtId="3" fontId="6" fillId="2" borderId="0" xfId="1" applyNumberFormat="1" applyFont="1" applyFill="1" applyAlignment="1">
      <alignment horizontal="right" vertical="top" wrapText="1"/>
    </xf>
    <xf numFmtId="3" fontId="6" fillId="0" borderId="0" xfId="1" applyNumberFormat="1" applyFont="1" applyAlignment="1">
      <alignment horizontal="right" vertical="top" wrapText="1"/>
    </xf>
    <xf numFmtId="164" fontId="6" fillId="0" borderId="0" xfId="1" applyNumberFormat="1" applyFont="1" applyAlignment="1">
      <alignment horizontal="right" vertical="top" wrapText="1"/>
    </xf>
    <xf numFmtId="164" fontId="6" fillId="2" borderId="0" xfId="1" applyNumberFormat="1" applyFont="1" applyFill="1" applyAlignment="1">
      <alignment horizontal="right" vertical="top" wrapText="1"/>
    </xf>
    <xf numFmtId="0" fontId="3" fillId="2" borderId="0" xfId="2" applyFont="1" applyFill="1" applyAlignment="1">
      <alignment vertical="center"/>
    </xf>
    <xf numFmtId="0" fontId="2" fillId="2" borderId="4" xfId="2" applyFont="1" applyFill="1" applyBorder="1" applyAlignment="1">
      <alignment vertical="center"/>
    </xf>
    <xf numFmtId="0" fontId="4" fillId="2" borderId="4" xfId="2" applyFont="1" applyFill="1" applyBorder="1" applyAlignment="1">
      <alignment horizontal="right" vertical="center"/>
    </xf>
    <xf numFmtId="0" fontId="5" fillId="2" borderId="5" xfId="2" applyFont="1" applyFill="1" applyBorder="1" applyAlignment="1">
      <alignment vertical="center" wrapText="1"/>
    </xf>
    <xf numFmtId="0" fontId="5" fillId="2" borderId="8" xfId="2" applyFont="1" applyFill="1" applyBorder="1" applyAlignment="1">
      <alignment vertical="center" wrapText="1"/>
    </xf>
    <xf numFmtId="0" fontId="5" fillId="2" borderId="6" xfId="2" applyFont="1" applyFill="1" applyBorder="1" applyAlignment="1">
      <alignment vertical="center" wrapText="1"/>
    </xf>
    <xf numFmtId="0" fontId="5" fillId="2" borderId="29" xfId="2" applyFont="1" applyFill="1" applyBorder="1" applyAlignment="1">
      <alignment vertical="center" wrapText="1"/>
    </xf>
    <xf numFmtId="0" fontId="5" fillId="2" borderId="3" xfId="2" applyFont="1" applyFill="1" applyBorder="1" applyAlignment="1">
      <alignment vertical="center" wrapText="1"/>
    </xf>
    <xf numFmtId="0" fontId="5" fillId="2" borderId="14" xfId="2" applyFont="1" applyFill="1" applyBorder="1" applyAlignment="1">
      <alignment vertical="center" wrapText="1"/>
    </xf>
    <xf numFmtId="3" fontId="6" fillId="2" borderId="4" xfId="2" applyNumberFormat="1" applyFont="1" applyFill="1" applyBorder="1" applyAlignment="1">
      <alignment horizontal="right" vertical="center" wrapText="1"/>
    </xf>
    <xf numFmtId="9" fontId="6" fillId="2" borderId="4" xfId="11" applyFont="1" applyFill="1" applyBorder="1" applyAlignment="1">
      <alignment horizontal="right" vertical="center" wrapText="1"/>
    </xf>
    <xf numFmtId="1" fontId="6" fillId="2" borderId="0" xfId="2" applyNumberFormat="1" applyFont="1" applyFill="1" applyAlignment="1">
      <alignment vertical="center"/>
    </xf>
    <xf numFmtId="0" fontId="4" fillId="2" borderId="7" xfId="2" applyFont="1" applyFill="1" applyBorder="1" applyAlignment="1">
      <alignment vertical="center" wrapText="1"/>
    </xf>
    <xf numFmtId="3" fontId="6" fillId="2" borderId="1" xfId="2" applyNumberFormat="1" applyFont="1" applyFill="1" applyBorder="1" applyAlignment="1">
      <alignment horizontal="right" vertical="center" wrapText="1"/>
    </xf>
    <xf numFmtId="0" fontId="4" fillId="2" borderId="2" xfId="2" applyFont="1" applyFill="1" applyBorder="1" applyAlignment="1">
      <alignment vertical="center" wrapText="1"/>
    </xf>
    <xf numFmtId="3" fontId="6" fillId="2" borderId="2" xfId="2" applyNumberFormat="1" applyFont="1" applyFill="1" applyBorder="1" applyAlignment="1">
      <alignment horizontal="right" vertical="center" wrapText="1"/>
    </xf>
    <xf numFmtId="0" fontId="5" fillId="2" borderId="12" xfId="2" applyFont="1" applyFill="1" applyBorder="1" applyAlignment="1">
      <alignment vertical="center" wrapText="1"/>
    </xf>
    <xf numFmtId="3" fontId="6" fillId="2" borderId="0" xfId="2" applyNumberFormat="1" applyFont="1" applyFill="1" applyAlignment="1">
      <alignment horizontal="right" vertical="center" wrapText="1"/>
    </xf>
    <xf numFmtId="3" fontId="6" fillId="2" borderId="7" xfId="2" applyNumberFormat="1" applyFont="1" applyFill="1" applyBorder="1" applyAlignment="1">
      <alignment horizontal="right" vertical="center" wrapText="1"/>
    </xf>
    <xf numFmtId="3" fontId="6" fillId="2" borderId="3" xfId="2" applyNumberFormat="1" applyFont="1" applyFill="1" applyBorder="1" applyAlignment="1">
      <alignment horizontal="right" vertical="center" wrapText="1"/>
    </xf>
    <xf numFmtId="0" fontId="4" fillId="2" borderId="12" xfId="2" applyFont="1" applyFill="1" applyBorder="1" applyAlignment="1">
      <alignment vertical="center" wrapText="1"/>
    </xf>
    <xf numFmtId="9" fontId="6" fillId="2" borderId="0" xfId="11" applyFont="1" applyFill="1" applyBorder="1" applyAlignment="1">
      <alignment horizontal="right" vertical="center" wrapText="1"/>
    </xf>
    <xf numFmtId="9" fontId="6" fillId="2" borderId="0" xfId="11" applyFont="1" applyFill="1" applyAlignment="1">
      <alignment horizontal="right" vertical="center" wrapText="1"/>
    </xf>
    <xf numFmtId="0" fontId="2" fillId="2" borderId="0" xfId="2" applyFont="1" applyFill="1" applyAlignment="1">
      <alignment vertical="center"/>
    </xf>
    <xf numFmtId="0" fontId="3" fillId="2" borderId="4" xfId="2" applyFont="1" applyFill="1" applyBorder="1" applyAlignment="1">
      <alignment vertical="center"/>
    </xf>
    <xf numFmtId="0" fontId="5" fillId="2" borderId="0" xfId="2" applyFont="1" applyFill="1" applyAlignment="1">
      <alignment vertical="center" wrapText="1"/>
    </xf>
    <xf numFmtId="0" fontId="4" fillId="2" borderId="14" xfId="2" applyFont="1" applyFill="1" applyBorder="1" applyAlignment="1">
      <alignment vertical="center" wrapText="1"/>
    </xf>
    <xf numFmtId="0" fontId="3" fillId="0" borderId="0" xfId="2" applyFont="1" applyAlignment="1">
      <alignment vertical="center"/>
    </xf>
    <xf numFmtId="0" fontId="4" fillId="2" borderId="7" xfId="2" applyFont="1" applyFill="1" applyBorder="1" applyAlignment="1">
      <alignment vertical="center"/>
    </xf>
    <xf numFmtId="0" fontId="4" fillId="2" borderId="2" xfId="2" applyFont="1" applyFill="1" applyBorder="1" applyAlignment="1">
      <alignment vertical="center"/>
    </xf>
    <xf numFmtId="0" fontId="3" fillId="2" borderId="0" xfId="2" applyFont="1" applyFill="1" applyAlignment="1">
      <alignment vertical="center" wrapText="1"/>
    </xf>
    <xf numFmtId="0" fontId="5" fillId="2" borderId="3" xfId="2" applyFont="1" applyFill="1" applyBorder="1" applyAlignment="1">
      <alignment vertical="center"/>
    </xf>
    <xf numFmtId="0" fontId="4" fillId="2" borderId="14" xfId="2" applyFont="1" applyFill="1" applyBorder="1" applyAlignment="1">
      <alignment horizontal="left" vertical="center" wrapText="1"/>
    </xf>
    <xf numFmtId="10" fontId="6" fillId="2" borderId="0" xfId="11" applyNumberFormat="1" applyFont="1" applyFill="1" applyAlignment="1">
      <alignment horizontal="right" vertical="center" wrapText="1"/>
    </xf>
    <xf numFmtId="10" fontId="6" fillId="0" borderId="1" xfId="11" applyNumberFormat="1" applyFont="1" applyBorder="1" applyAlignment="1">
      <alignment horizontal="right" vertical="center" wrapText="1"/>
    </xf>
    <xf numFmtId="0" fontId="6" fillId="2" borderId="1" xfId="2" applyFont="1" applyFill="1" applyBorder="1" applyAlignment="1">
      <alignment horizontal="right" vertical="center" wrapText="1"/>
    </xf>
    <xf numFmtId="0" fontId="6" fillId="0" borderId="1" xfId="2" applyFont="1" applyBorder="1" applyAlignment="1">
      <alignment horizontal="right" vertical="center" wrapText="1"/>
    </xf>
    <xf numFmtId="0" fontId="4" fillId="2" borderId="7" xfId="2" applyFont="1" applyFill="1" applyBorder="1" applyAlignment="1">
      <alignment horizontal="left" vertical="center" wrapText="1"/>
    </xf>
    <xf numFmtId="10" fontId="6" fillId="2" borderId="1" xfId="11" applyNumberFormat="1" applyFont="1" applyFill="1" applyBorder="1" applyAlignment="1">
      <alignment horizontal="right" vertical="center" wrapText="1"/>
    </xf>
    <xf numFmtId="0" fontId="4" fillId="2" borderId="2" xfId="2" applyFont="1" applyFill="1" applyBorder="1" applyAlignment="1">
      <alignment horizontal="left" vertical="center" wrapText="1"/>
    </xf>
    <xf numFmtId="10" fontId="6" fillId="2" borderId="2" xfId="11" applyNumberFormat="1" applyFont="1" applyFill="1" applyBorder="1" applyAlignment="1">
      <alignment horizontal="right" vertical="center" wrapText="1"/>
    </xf>
    <xf numFmtId="0" fontId="5" fillId="2" borderId="0" xfId="2" applyFont="1" applyFill="1" applyAlignment="1">
      <alignment vertical="center"/>
    </xf>
    <xf numFmtId="0" fontId="6" fillId="2" borderId="4" xfId="2" applyFont="1" applyFill="1" applyBorder="1" applyAlignment="1">
      <alignment horizontal="right" vertical="center" wrapText="1"/>
    </xf>
    <xf numFmtId="0" fontId="6" fillId="0" borderId="4" xfId="2" applyFont="1" applyBorder="1" applyAlignment="1">
      <alignment horizontal="right" vertical="center" wrapText="1"/>
    </xf>
    <xf numFmtId="0" fontId="6" fillId="2" borderId="14" xfId="2" applyFont="1" applyFill="1" applyBorder="1" applyAlignment="1">
      <alignment horizontal="right" vertical="center" wrapText="1"/>
    </xf>
    <xf numFmtId="0" fontId="6" fillId="2" borderId="12" xfId="2" applyFont="1" applyFill="1" applyBorder="1" applyAlignment="1">
      <alignment horizontal="right" vertical="center" wrapText="1"/>
    </xf>
    <xf numFmtId="0" fontId="6" fillId="2" borderId="7" xfId="2" applyFont="1" applyFill="1" applyBorder="1" applyAlignment="1">
      <alignment horizontal="right" vertical="center" wrapText="1"/>
    </xf>
    <xf numFmtId="0" fontId="6" fillId="2" borderId="0" xfId="2" applyFont="1" applyFill="1" applyAlignment="1">
      <alignment horizontal="right" vertical="center" wrapText="1"/>
    </xf>
    <xf numFmtId="10" fontId="6" fillId="2" borderId="4" xfId="11" applyNumberFormat="1" applyFont="1" applyFill="1" applyBorder="1" applyAlignment="1">
      <alignment horizontal="right" vertical="center" wrapText="1"/>
    </xf>
    <xf numFmtId="10" fontId="6" fillId="0" borderId="4" xfId="11" applyNumberFormat="1" applyFont="1" applyBorder="1" applyAlignment="1">
      <alignment horizontal="right" vertical="center" wrapText="1"/>
    </xf>
    <xf numFmtId="10" fontId="6" fillId="2" borderId="30" xfId="11" applyNumberFormat="1" applyFont="1" applyFill="1" applyBorder="1" applyAlignment="1">
      <alignment horizontal="right" vertical="center" wrapText="1"/>
    </xf>
    <xf numFmtId="10" fontId="6" fillId="0" borderId="2" xfId="11" applyNumberFormat="1" applyFont="1" applyBorder="1" applyAlignment="1">
      <alignment horizontal="right" vertical="center" wrapText="1"/>
    </xf>
    <xf numFmtId="0" fontId="6" fillId="2" borderId="2" xfId="2" applyFont="1" applyFill="1" applyBorder="1" applyAlignment="1">
      <alignment horizontal="right" vertical="center" wrapText="1"/>
    </xf>
    <xf numFmtId="0" fontId="6" fillId="0" borderId="2" xfId="2" applyFont="1" applyBorder="1" applyAlignment="1">
      <alignment horizontal="right" vertical="center" wrapText="1"/>
    </xf>
    <xf numFmtId="0" fontId="6" fillId="2" borderId="3" xfId="2" applyFont="1" applyFill="1" applyBorder="1" applyAlignment="1">
      <alignment horizontal="right" vertical="center" wrapText="1"/>
    </xf>
    <xf numFmtId="10" fontId="6" fillId="0" borderId="0" xfId="11" applyNumberFormat="1" applyFont="1" applyBorder="1" applyAlignment="1">
      <alignment horizontal="right" vertical="center" wrapText="1"/>
    </xf>
    <xf numFmtId="0" fontId="6" fillId="0" borderId="0" xfId="2" applyFont="1" applyAlignment="1">
      <alignment horizontal="right" vertical="center" wrapText="1"/>
    </xf>
    <xf numFmtId="10" fontId="6" fillId="0" borderId="1" xfId="11" applyNumberFormat="1" applyFont="1" applyFill="1" applyBorder="1" applyAlignment="1">
      <alignment horizontal="right" vertical="center" wrapText="1"/>
    </xf>
    <xf numFmtId="10" fontId="3" fillId="2" borderId="0" xfId="2" applyNumberFormat="1" applyFont="1" applyFill="1" applyAlignment="1">
      <alignment vertical="center"/>
    </xf>
    <xf numFmtId="0" fontId="29" fillId="2" borderId="1" xfId="2" applyFont="1" applyFill="1" applyBorder="1" applyAlignment="1">
      <alignment horizontal="right" vertical="center" wrapText="1"/>
    </xf>
    <xf numFmtId="0" fontId="29" fillId="2" borderId="2" xfId="2" applyFont="1" applyFill="1" applyBorder="1" applyAlignment="1">
      <alignment horizontal="right" vertical="center" wrapText="1"/>
    </xf>
    <xf numFmtId="0" fontId="5" fillId="2" borderId="6" xfId="5" applyFont="1" applyFill="1" applyBorder="1" applyAlignment="1">
      <alignment vertical="top" wrapText="1"/>
    </xf>
    <xf numFmtId="0" fontId="8" fillId="0" borderId="0" xfId="2" applyFont="1" applyAlignment="1">
      <alignment horizontal="left" vertical="center" wrapText="1"/>
    </xf>
    <xf numFmtId="0" fontId="2" fillId="2" borderId="3" xfId="2" applyFont="1" applyFill="1" applyBorder="1" applyAlignment="1">
      <alignment vertical="center" wrapText="1"/>
    </xf>
    <xf numFmtId="0" fontId="0" fillId="0" borderId="3" xfId="2" applyFont="1" applyBorder="1" applyAlignment="1">
      <alignment vertical="center" wrapText="1"/>
    </xf>
    <xf numFmtId="0" fontId="4" fillId="2" borderId="0" xfId="2" applyFont="1" applyFill="1" applyAlignment="1">
      <alignment horizontal="left" vertical="center" wrapText="1"/>
    </xf>
    <xf numFmtId="0" fontId="4" fillId="0" borderId="4" xfId="2" applyFont="1" applyBorder="1" applyAlignment="1">
      <alignment horizontal="left" vertical="center" wrapText="1"/>
    </xf>
    <xf numFmtId="0" fontId="8" fillId="2" borderId="4" xfId="6" applyFont="1" applyFill="1" applyBorder="1" applyAlignment="1">
      <alignment horizontal="left" wrapText="1"/>
    </xf>
    <xf numFmtId="0" fontId="8" fillId="2" borderId="0" xfId="6" applyFont="1" applyFill="1" applyBorder="1" applyAlignment="1">
      <alignment horizontal="left" wrapText="1"/>
    </xf>
    <xf numFmtId="0" fontId="4" fillId="2" borderId="0" xfId="6" applyFont="1" applyFill="1" applyBorder="1" applyAlignment="1">
      <alignment horizontal="left" wrapText="1"/>
    </xf>
    <xf numFmtId="3" fontId="24" fillId="2" borderId="0" xfId="1" applyNumberFormat="1" applyFont="1" applyFill="1" applyBorder="1" applyAlignment="1">
      <alignment vertical="top" wrapText="1"/>
    </xf>
    <xf numFmtId="3" fontId="0" fillId="0" borderId="0" xfId="1" applyNumberFormat="1" applyFont="1" applyBorder="1" applyAlignment="1">
      <alignment vertical="top" wrapText="1"/>
    </xf>
    <xf numFmtId="3" fontId="5" fillId="0" borderId="6" xfId="1" applyNumberFormat="1" applyFont="1" applyFill="1" applyBorder="1" applyAlignment="1">
      <alignment vertical="center" wrapText="1"/>
    </xf>
    <xf numFmtId="3" fontId="5" fillId="0" borderId="0" xfId="1" applyNumberFormat="1" applyFont="1" applyFill="1" applyBorder="1" applyAlignment="1">
      <alignment vertical="center" wrapText="1"/>
    </xf>
    <xf numFmtId="3" fontId="5" fillId="0" borderId="5" xfId="1" applyNumberFormat="1" applyFont="1" applyFill="1" applyBorder="1" applyAlignment="1">
      <alignment vertical="center" wrapText="1"/>
    </xf>
    <xf numFmtId="3" fontId="5" fillId="2" borderId="6" xfId="1" applyNumberFormat="1" applyFont="1" applyFill="1" applyBorder="1" applyAlignment="1">
      <alignment vertical="center" wrapText="1"/>
    </xf>
    <xf numFmtId="3" fontId="5" fillId="2" borderId="0" xfId="1" applyNumberFormat="1" applyFont="1" applyFill="1" applyBorder="1" applyAlignment="1">
      <alignment vertical="center" wrapText="1"/>
    </xf>
    <xf numFmtId="3" fontId="5" fillId="2" borderId="5" xfId="1" applyNumberFormat="1" applyFont="1" applyFill="1" applyBorder="1" applyAlignment="1">
      <alignment vertical="center" wrapText="1"/>
    </xf>
    <xf numFmtId="3" fontId="4" fillId="2" borderId="5" xfId="1" applyNumberFormat="1" applyFont="1" applyFill="1" applyBorder="1" applyAlignment="1">
      <alignment vertical="center" wrapText="1"/>
    </xf>
    <xf numFmtId="3" fontId="5" fillId="2" borderId="8" xfId="1" applyNumberFormat="1" applyFont="1" applyFill="1" applyBorder="1" applyAlignment="1">
      <alignment vertical="center" wrapText="1"/>
    </xf>
    <xf numFmtId="3" fontId="24" fillId="2" borderId="0" xfId="1" applyNumberFormat="1" applyFont="1" applyFill="1" applyAlignment="1">
      <alignment wrapText="1"/>
    </xf>
    <xf numFmtId="3" fontId="0" fillId="0" borderId="0" xfId="1" applyNumberFormat="1" applyFont="1" applyAlignment="1">
      <alignment wrapText="1"/>
    </xf>
    <xf numFmtId="0" fontId="5" fillId="2" borderId="8" xfId="5" applyFont="1" applyFill="1" applyBorder="1" applyAlignment="1">
      <alignment vertical="top" wrapText="1"/>
    </xf>
    <xf numFmtId="0" fontId="5" fillId="2" borderId="6" xfId="5" applyFont="1" applyFill="1" applyBorder="1" applyAlignment="1">
      <alignment vertical="top" wrapText="1"/>
    </xf>
    <xf numFmtId="1" fontId="6" fillId="2" borderId="4" xfId="1" applyNumberFormat="1" applyFont="1" applyFill="1" applyBorder="1" applyAlignment="1">
      <alignment horizontal="right" vertical="center" wrapText="1"/>
    </xf>
    <xf numFmtId="1" fontId="6" fillId="2" borderId="1" xfId="1" applyNumberFormat="1" applyFont="1" applyFill="1" applyBorder="1" applyAlignment="1">
      <alignment horizontal="right" vertical="center" wrapText="1"/>
    </xf>
    <xf numFmtId="1" fontId="6" fillId="2" borderId="2" xfId="1" applyNumberFormat="1" applyFont="1" applyFill="1" applyBorder="1" applyAlignment="1">
      <alignment horizontal="right" vertical="center" wrapText="1"/>
    </xf>
    <xf numFmtId="0" fontId="6" fillId="2" borderId="4" xfId="5" applyFont="1" applyFill="1" applyBorder="1" applyAlignment="1">
      <alignment horizontal="justify"/>
    </xf>
    <xf numFmtId="0" fontId="13" fillId="2" borderId="6" xfId="5" applyFont="1" applyFill="1" applyBorder="1" applyAlignment="1">
      <alignment vertical="top" wrapText="1"/>
    </xf>
    <xf numFmtId="0" fontId="30" fillId="2" borderId="0" xfId="5" applyFont="1" applyFill="1" applyAlignment="1">
      <alignment horizontal="justify" vertical="top" wrapText="1"/>
    </xf>
    <xf numFmtId="164" fontId="6" fillId="0" borderId="4" xfId="13" applyNumberFormat="1" applyFont="1" applyBorder="1" applyAlignment="1">
      <alignment horizontal="right" vertical="top" wrapText="1"/>
    </xf>
    <xf numFmtId="164" fontId="6" fillId="2" borderId="4" xfId="13" applyNumberFormat="1" applyFont="1" applyFill="1" applyBorder="1" applyAlignment="1">
      <alignment horizontal="right" vertical="top" wrapText="1"/>
    </xf>
    <xf numFmtId="164" fontId="6" fillId="0" borderId="1" xfId="13" applyNumberFormat="1" applyFont="1" applyBorder="1" applyAlignment="1">
      <alignment horizontal="right" vertical="top" wrapText="1"/>
    </xf>
    <xf numFmtId="164" fontId="6" fillId="2" borderId="1" xfId="13" applyNumberFormat="1" applyFont="1" applyFill="1" applyBorder="1" applyAlignment="1">
      <alignment horizontal="right" vertical="top" wrapText="1"/>
    </xf>
    <xf numFmtId="164" fontId="6" fillId="0" borderId="2" xfId="13" applyNumberFormat="1" applyFont="1" applyBorder="1" applyAlignment="1">
      <alignment horizontal="right" vertical="top" wrapText="1"/>
    </xf>
    <xf numFmtId="164" fontId="6" fillId="2" borderId="2" xfId="13" applyNumberFormat="1" applyFont="1" applyFill="1" applyBorder="1" applyAlignment="1">
      <alignment horizontal="right" vertical="top" wrapText="1"/>
    </xf>
  </cellXfs>
  <cellStyles count="14">
    <cellStyle name="=D:\WINNT\SYSTEM32\COMMAND.COM" xfId="1" xr:uid="{00000000-0005-0000-0000-000000000000}"/>
    <cellStyle name="=D:\WINNT\SYSTEM32\COMMAND.COM 2" xfId="2" xr:uid="{00000000-0005-0000-0000-000001000000}"/>
    <cellStyle name="Normal" xfId="0" builtinId="0"/>
    <cellStyle name="Normal 2" xfId="3" xr:uid="{00000000-0005-0000-0000-000003000000}"/>
    <cellStyle name="Normal 3" xfId="4" xr:uid="{00000000-0005-0000-0000-000004000000}"/>
    <cellStyle name="Normal_Data1Q" xfId="5" xr:uid="{00000000-0005-0000-0000-000005000000}"/>
    <cellStyle name="Normal_II.Q SK" xfId="6" xr:uid="{00000000-0005-0000-0000-000006000000}"/>
    <cellStyle name="Normal_poisťovne" xfId="7" xr:uid="{00000000-0005-0000-0000-000007000000}"/>
    <cellStyle name="Normal_Sheet1" xfId="8" xr:uid="{00000000-0005-0000-0000-000008000000}"/>
    <cellStyle name="Normal_Sheet2" xfId="9" xr:uid="{00000000-0005-0000-0000-000009000000}"/>
    <cellStyle name="Normal_tabulky_BCBP_CDCP_30.6.2011" xfId="10" xr:uid="{00000000-0005-0000-0000-00000A000000}"/>
    <cellStyle name="Percent" xfId="11" builtinId="5"/>
    <cellStyle name="Percent 2" xfId="12" xr:uid="{00000000-0005-0000-0000-00000C000000}"/>
    <cellStyle name="Percent 3" xfId="13" xr:uid="{00000000-0005-0000-0000-00000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8C18A4-AE0B-4D56-8F2F-B722D49CA970}">
  <dimension ref="A1:M142"/>
  <sheetViews>
    <sheetView zoomScale="115" zoomScaleNormal="115" workbookViewId="0">
      <selection sqref="A1:H1"/>
    </sheetView>
  </sheetViews>
  <sheetFormatPr defaultColWidth="9" defaultRowHeight="14.25" x14ac:dyDescent="0.2"/>
  <cols>
    <col min="1" max="1" width="27.625" style="314" customWidth="1"/>
    <col min="2" max="2" width="8.125" style="314" customWidth="1"/>
    <col min="3" max="3" width="8.375" style="314" customWidth="1"/>
    <col min="4" max="5" width="7.625" style="314" customWidth="1"/>
    <col min="6" max="7" width="6.625" style="314" customWidth="1"/>
    <col min="8" max="9" width="6.75" style="314" customWidth="1"/>
    <col min="10" max="10" width="5.375" style="314" customWidth="1"/>
    <col min="11" max="16384" width="9" style="314"/>
  </cols>
  <sheetData>
    <row r="1" spans="1:10" ht="15" thickBot="1" x14ac:dyDescent="0.25">
      <c r="A1" s="377" t="s">
        <v>242</v>
      </c>
      <c r="B1" s="378"/>
      <c r="C1" s="378"/>
      <c r="D1" s="378"/>
      <c r="E1" s="378"/>
      <c r="F1" s="378"/>
      <c r="G1" s="378"/>
      <c r="H1" s="378"/>
    </row>
    <row r="2" spans="1:10" ht="9" customHeight="1" x14ac:dyDescent="0.2">
      <c r="A2" s="315"/>
      <c r="B2" s="316"/>
      <c r="C2" s="316"/>
      <c r="D2" s="316"/>
      <c r="E2" s="316"/>
      <c r="F2" s="316"/>
      <c r="G2" s="316"/>
      <c r="H2" s="316"/>
    </row>
    <row r="3" spans="1:10" ht="31.5" customHeight="1" x14ac:dyDescent="0.2">
      <c r="A3" s="317"/>
      <c r="B3" s="318" t="s">
        <v>243</v>
      </c>
      <c r="C3" s="318" t="s">
        <v>244</v>
      </c>
      <c r="D3" s="318" t="s">
        <v>0</v>
      </c>
      <c r="E3" s="318" t="s">
        <v>245</v>
      </c>
      <c r="F3" s="318" t="s">
        <v>1</v>
      </c>
      <c r="G3" s="318" t="s">
        <v>2</v>
      </c>
      <c r="H3" s="319" t="s">
        <v>3</v>
      </c>
    </row>
    <row r="4" spans="1:10" ht="9" customHeight="1" thickBot="1" x14ac:dyDescent="0.25">
      <c r="A4" s="320"/>
      <c r="B4" s="321"/>
      <c r="C4" s="321"/>
      <c r="D4" s="321"/>
      <c r="E4" s="321"/>
      <c r="F4" s="321"/>
      <c r="G4" s="321"/>
      <c r="H4" s="321"/>
    </row>
    <row r="5" spans="1:10" ht="12" customHeight="1" thickBot="1" x14ac:dyDescent="0.25">
      <c r="A5" s="322" t="s">
        <v>246</v>
      </c>
      <c r="B5" s="323">
        <v>103427779</v>
      </c>
      <c r="C5" s="324">
        <v>2.3613124284530947E-2</v>
      </c>
      <c r="D5" s="324">
        <v>0.12512889953840878</v>
      </c>
      <c r="E5" s="324">
        <v>1</v>
      </c>
      <c r="F5" s="324">
        <v>0.60981774538540556</v>
      </c>
      <c r="G5" s="324">
        <v>0.77817715683520572</v>
      </c>
      <c r="H5" s="323">
        <v>1459.5510872334842</v>
      </c>
      <c r="J5" s="325"/>
    </row>
    <row r="6" spans="1:10" ht="12" customHeight="1" thickBot="1" x14ac:dyDescent="0.25">
      <c r="A6" s="326" t="s">
        <v>247</v>
      </c>
      <c r="B6" s="327">
        <v>68460187</v>
      </c>
      <c r="C6" s="1">
        <v>1.1894314574396356E-2</v>
      </c>
      <c r="D6" s="1">
        <v>4.7701043195803372E-2</v>
      </c>
      <c r="E6" s="1">
        <v>0.66191295667288763</v>
      </c>
      <c r="F6" s="1">
        <v>0.60421346789485109</v>
      </c>
      <c r="G6" s="1">
        <v>0.78074517967647383</v>
      </c>
      <c r="H6" s="327">
        <v>1467.2499508763533</v>
      </c>
    </row>
    <row r="7" spans="1:10" ht="12" customHeight="1" thickBot="1" x14ac:dyDescent="0.25">
      <c r="A7" s="326" t="s">
        <v>248</v>
      </c>
      <c r="B7" s="327">
        <v>43446799</v>
      </c>
      <c r="C7" s="1">
        <v>4.2557795799870092E-5</v>
      </c>
      <c r="D7" s="1">
        <v>7.2407660255179307E-2</v>
      </c>
      <c r="E7" s="1">
        <v>0.42006895458907612</v>
      </c>
      <c r="F7" s="1">
        <v>0.62542428039405162</v>
      </c>
      <c r="G7" s="1">
        <v>0.81775803552293924</v>
      </c>
      <c r="H7" s="327">
        <v>1602.2127456110804</v>
      </c>
    </row>
    <row r="8" spans="1:10" ht="12" customHeight="1" thickBot="1" x14ac:dyDescent="0.25">
      <c r="A8" s="326" t="s">
        <v>249</v>
      </c>
      <c r="B8" s="327">
        <v>42229294</v>
      </c>
      <c r="C8" s="1">
        <v>4.3713731041773991E-5</v>
      </c>
      <c r="D8" s="1">
        <v>7.44125157640807E-2</v>
      </c>
      <c r="E8" s="1">
        <v>0.4082974072178423</v>
      </c>
      <c r="F8" s="1">
        <v>0.62565341490198723</v>
      </c>
      <c r="G8" s="1">
        <v>0.81925705411982497</v>
      </c>
      <c r="H8" s="327">
        <v>1599.8782110744985</v>
      </c>
    </row>
    <row r="9" spans="1:10" ht="12" customHeight="1" thickBot="1" x14ac:dyDescent="0.25">
      <c r="A9" s="326" t="s">
        <v>250</v>
      </c>
      <c r="B9" s="327">
        <v>19431781</v>
      </c>
      <c r="C9" s="1">
        <v>3.8008868049717111E-3</v>
      </c>
      <c r="D9" s="1">
        <v>-1.1952348637905619E-2</v>
      </c>
      <c r="E9" s="1">
        <v>0.18787777508013587</v>
      </c>
      <c r="F9" s="1">
        <v>0.58516411851286299</v>
      </c>
      <c r="G9" s="1">
        <v>0.81458714463692239</v>
      </c>
      <c r="H9" s="327">
        <v>1455.0561351013864</v>
      </c>
    </row>
    <row r="10" spans="1:10" ht="12" customHeight="1" thickBot="1" x14ac:dyDescent="0.25">
      <c r="A10" s="326" t="s">
        <v>251</v>
      </c>
      <c r="B10" s="327">
        <v>721121</v>
      </c>
      <c r="C10" s="1">
        <v>2.7734596551757611E-6</v>
      </c>
      <c r="D10" s="1">
        <v>-0.16198027672090609</v>
      </c>
      <c r="E10" s="1">
        <v>6.9722177830000582E-3</v>
      </c>
      <c r="F10" s="1">
        <v>0.76032455024884871</v>
      </c>
      <c r="G10" s="1">
        <v>0.87966513248123412</v>
      </c>
      <c r="H10" s="327">
        <v>2475.2907004204712</v>
      </c>
    </row>
    <row r="11" spans="1:10" ht="12" customHeight="1" thickBot="1" x14ac:dyDescent="0.25">
      <c r="A11" s="326" t="s">
        <v>252</v>
      </c>
      <c r="B11" s="327">
        <v>1559099</v>
      </c>
      <c r="C11" s="1">
        <v>2.7086156812364064E-3</v>
      </c>
      <c r="D11" s="1">
        <v>0.53099002317451593</v>
      </c>
      <c r="E11" s="1">
        <v>1.5074277095324651E-2</v>
      </c>
      <c r="F11" s="1">
        <v>0.5734395314216737</v>
      </c>
      <c r="G11" s="1">
        <v>0.80435046138827615</v>
      </c>
      <c r="H11" s="327">
        <v>1553.8597345258195</v>
      </c>
    </row>
    <row r="12" spans="1:10" ht="12" customHeight="1" thickBot="1" x14ac:dyDescent="0.25">
      <c r="A12" s="326" t="s">
        <v>253</v>
      </c>
      <c r="B12" s="327">
        <v>3301387</v>
      </c>
      <c r="C12" s="1">
        <v>0.22243832667905944</v>
      </c>
      <c r="D12" s="1">
        <v>5.2301771202207803E-3</v>
      </c>
      <c r="E12" s="1">
        <v>3.1919732125350965E-2</v>
      </c>
      <c r="F12" s="1">
        <v>0.70426793344736627</v>
      </c>
      <c r="G12" s="1">
        <v>0.8150749972663005</v>
      </c>
      <c r="H12" s="327">
        <v>2217.2937825752529</v>
      </c>
    </row>
    <row r="13" spans="1:10" ht="12" customHeight="1" thickBot="1" x14ac:dyDescent="0.25">
      <c r="A13" s="326" t="s">
        <v>254</v>
      </c>
      <c r="B13" s="327">
        <v>18240137</v>
      </c>
      <c r="C13" s="1" t="s">
        <v>255</v>
      </c>
      <c r="D13" s="1">
        <v>0.87471691884366187</v>
      </c>
      <c r="E13" s="1">
        <v>0.17635626691742071</v>
      </c>
      <c r="F13" s="1">
        <v>0.62740455293729425</v>
      </c>
      <c r="G13" s="1">
        <v>0.76788721488221279</v>
      </c>
      <c r="H13" s="327">
        <v>1531.4813456395107</v>
      </c>
    </row>
    <row r="14" spans="1:10" ht="23.25" customHeight="1" thickBot="1" x14ac:dyDescent="0.25">
      <c r="A14" s="326" t="s">
        <v>256</v>
      </c>
      <c r="B14" s="327">
        <v>12689207</v>
      </c>
      <c r="C14" s="1" t="s">
        <v>255</v>
      </c>
      <c r="D14" s="1">
        <v>1.9152750661549187</v>
      </c>
      <c r="E14" s="1">
        <v>0.12268664301492929</v>
      </c>
      <c r="F14" s="1">
        <v>0.79005882715917553</v>
      </c>
      <c r="G14" s="1">
        <v>0.88672554557585825</v>
      </c>
      <c r="H14" s="327">
        <v>2341.3251805551945</v>
      </c>
    </row>
    <row r="15" spans="1:10" ht="12" customHeight="1" thickBot="1" x14ac:dyDescent="0.25">
      <c r="A15" s="326" t="s">
        <v>257</v>
      </c>
      <c r="B15" s="327">
        <v>12826535</v>
      </c>
      <c r="C15" s="1" t="s">
        <v>255</v>
      </c>
      <c r="D15" s="1">
        <v>-2.2074828816863623E-2</v>
      </c>
      <c r="E15" s="1">
        <v>0.12401441009382982</v>
      </c>
      <c r="F15" s="1">
        <v>0.63786821616282185</v>
      </c>
      <c r="G15" s="1">
        <v>0.86817078813568904</v>
      </c>
      <c r="H15" s="327">
        <v>1786.633475210703</v>
      </c>
    </row>
    <row r="16" spans="1:10" ht="12" customHeight="1" thickBot="1" x14ac:dyDescent="0.25">
      <c r="A16" s="326" t="s">
        <v>258</v>
      </c>
      <c r="B16" s="327">
        <v>9520517</v>
      </c>
      <c r="C16" s="1" t="s">
        <v>255</v>
      </c>
      <c r="D16" s="1">
        <v>-4.1530580460648392E-2</v>
      </c>
      <c r="E16" s="1">
        <v>9.2049902763550587E-2</v>
      </c>
      <c r="F16" s="1">
        <v>0.7496640150949786</v>
      </c>
      <c r="G16" s="1">
        <v>0.88744151184226649</v>
      </c>
      <c r="H16" s="327">
        <v>2199.8687939715528</v>
      </c>
    </row>
    <row r="17" spans="1:8" ht="12" customHeight="1" thickBot="1" x14ac:dyDescent="0.25">
      <c r="A17" s="326" t="s">
        <v>259</v>
      </c>
      <c r="B17" s="327">
        <v>7914458</v>
      </c>
      <c r="C17" s="1" t="s">
        <v>255</v>
      </c>
      <c r="D17" s="1">
        <v>-4.2646922029108136E-2</v>
      </c>
      <c r="E17" s="1">
        <v>7.6521589040406637E-2</v>
      </c>
      <c r="F17" s="1">
        <v>0.78759910027951374</v>
      </c>
      <c r="G17" s="1">
        <v>0.90301357338683208</v>
      </c>
      <c r="H17" s="327">
        <v>2421.8469376620451</v>
      </c>
    </row>
    <row r="18" spans="1:8" ht="12" customHeight="1" thickBot="1" x14ac:dyDescent="0.25">
      <c r="A18" s="326" t="s">
        <v>260</v>
      </c>
      <c r="B18" s="327">
        <v>368118</v>
      </c>
      <c r="C18" s="1" t="s">
        <v>255</v>
      </c>
      <c r="D18" s="1">
        <v>-4.1903294483860765E-2</v>
      </c>
      <c r="E18" s="1">
        <v>3.5591792027169027E-3</v>
      </c>
      <c r="F18" s="1">
        <v>0.80962082810403191</v>
      </c>
      <c r="G18" s="1">
        <v>0.98573283566682424</v>
      </c>
      <c r="H18" s="327">
        <v>2557.4088560838986</v>
      </c>
    </row>
    <row r="19" spans="1:8" ht="12" customHeight="1" thickBot="1" x14ac:dyDescent="0.25">
      <c r="A19" s="326" t="s">
        <v>261</v>
      </c>
      <c r="B19" s="327">
        <v>773522</v>
      </c>
      <c r="C19" s="1" t="s">
        <v>255</v>
      </c>
      <c r="D19" s="1">
        <v>-3.535356684554003E-2</v>
      </c>
      <c r="E19" s="1">
        <v>7.4788611674625636E-3</v>
      </c>
      <c r="F19" s="1">
        <v>0.6100912449807504</v>
      </c>
      <c r="G19" s="1">
        <v>0.78990125684854473</v>
      </c>
      <c r="H19" s="327">
        <v>1550.3189573735522</v>
      </c>
    </row>
    <row r="20" spans="1:8" ht="12" customHeight="1" thickBot="1" x14ac:dyDescent="0.25">
      <c r="A20" s="326" t="s">
        <v>262</v>
      </c>
      <c r="B20" s="327">
        <v>0</v>
      </c>
      <c r="C20" s="1" t="s">
        <v>255</v>
      </c>
      <c r="D20" s="1"/>
      <c r="E20" s="1">
        <v>0</v>
      </c>
      <c r="F20" s="1"/>
      <c r="G20" s="1"/>
      <c r="H20" s="327"/>
    </row>
    <row r="21" spans="1:8" ht="12" customHeight="1" thickBot="1" x14ac:dyDescent="0.25">
      <c r="A21" s="326" t="s">
        <v>263</v>
      </c>
      <c r="B21" s="327">
        <v>464419</v>
      </c>
      <c r="C21" s="1" t="s">
        <v>255</v>
      </c>
      <c r="D21" s="1">
        <v>-3.232332913829461E-2</v>
      </c>
      <c r="E21" s="1">
        <v>4.4902733529644879E-3</v>
      </c>
      <c r="F21" s="1">
        <v>0.71287350431399232</v>
      </c>
      <c r="G21" s="1">
        <v>0.95956883762292244</v>
      </c>
      <c r="H21" s="327">
        <v>2178.1078943891612</v>
      </c>
    </row>
    <row r="22" spans="1:8" ht="12" customHeight="1" thickBot="1" x14ac:dyDescent="0.25">
      <c r="A22" s="326" t="s">
        <v>264</v>
      </c>
      <c r="B22" s="327">
        <v>2908532</v>
      </c>
      <c r="C22" s="1" t="s">
        <v>255</v>
      </c>
      <c r="D22" s="1">
        <v>7.312321724593529E-2</v>
      </c>
      <c r="E22" s="1">
        <v>2.8121381200692706E-2</v>
      </c>
      <c r="F22" s="1">
        <v>0.72609997070687204</v>
      </c>
      <c r="G22" s="1">
        <v>0.89751874828951517</v>
      </c>
      <c r="H22" s="327">
        <v>2256.7494505800191</v>
      </c>
    </row>
    <row r="23" spans="1:8" ht="12" customHeight="1" thickBot="1" x14ac:dyDescent="0.25">
      <c r="A23" s="326" t="s">
        <v>265</v>
      </c>
      <c r="B23" s="327">
        <v>2609415</v>
      </c>
      <c r="C23" s="1">
        <v>7.1458928533790142E-2</v>
      </c>
      <c r="D23" s="1">
        <v>9.3852178637182204E-2</v>
      </c>
      <c r="E23" s="1">
        <v>2.5229343849682784E-2</v>
      </c>
      <c r="F23" s="1">
        <v>0.7556080577447436</v>
      </c>
      <c r="G23" s="1">
        <v>0.89582914178082063</v>
      </c>
      <c r="H23" s="327">
        <v>2481.3732586018746</v>
      </c>
    </row>
    <row r="24" spans="1:8" ht="12" customHeight="1" thickBot="1" x14ac:dyDescent="0.25">
      <c r="A24" s="326" t="s">
        <v>266</v>
      </c>
      <c r="B24" s="327">
        <v>547021</v>
      </c>
      <c r="C24" s="1">
        <v>1.8295458492452756E-2</v>
      </c>
      <c r="D24" s="1">
        <v>0.12327869795024915</v>
      </c>
      <c r="E24" s="1">
        <v>5.2889175934059266E-3</v>
      </c>
      <c r="F24" s="1">
        <v>0.84536608283777037</v>
      </c>
      <c r="G24" s="1">
        <v>0.9597711970838414</v>
      </c>
      <c r="H24" s="327">
        <v>3115.5598870461554</v>
      </c>
    </row>
    <row r="25" spans="1:8" ht="12" customHeight="1" thickBot="1" x14ac:dyDescent="0.25">
      <c r="A25" s="326" t="s">
        <v>267</v>
      </c>
      <c r="B25" s="327">
        <v>1789747</v>
      </c>
      <c r="C25" s="1">
        <v>5.3968521807830939E-2</v>
      </c>
      <c r="D25" s="1">
        <v>0.16015666273626938</v>
      </c>
      <c r="E25" s="1">
        <v>1.7304316280445313E-2</v>
      </c>
      <c r="F25" s="1">
        <v>0.82082774827950544</v>
      </c>
      <c r="G25" s="1">
        <v>0.96863411420720358</v>
      </c>
      <c r="H25" s="327">
        <v>2632.4906628569274</v>
      </c>
    </row>
    <row r="26" spans="1:8" ht="12" customHeight="1" thickBot="1" x14ac:dyDescent="0.25">
      <c r="A26" s="326" t="s">
        <v>268</v>
      </c>
      <c r="B26" s="327">
        <v>272647</v>
      </c>
      <c r="C26" s="1">
        <v>0.29293555403140326</v>
      </c>
      <c r="D26" s="1">
        <v>-0.23384710494148064</v>
      </c>
      <c r="E26" s="1">
        <v>2.6361099758315412E-3</v>
      </c>
      <c r="F26" s="1">
        <v>0.77885324247103394</v>
      </c>
      <c r="G26" s="1">
        <v>0.95596503904315833</v>
      </c>
      <c r="H26" s="327">
        <v>2561.6199707364499</v>
      </c>
    </row>
    <row r="27" spans="1:8" ht="12" customHeight="1" thickBot="1" x14ac:dyDescent="0.25">
      <c r="A27" s="326" t="s">
        <v>263</v>
      </c>
      <c r="B27" s="327">
        <v>299117</v>
      </c>
      <c r="C27" s="1" t="s">
        <v>255</v>
      </c>
      <c r="D27" s="1">
        <v>-7.9115804380955335E-2</v>
      </c>
      <c r="E27" s="1">
        <v>2.8920373510099256E-3</v>
      </c>
      <c r="F27" s="1">
        <v>0.92558764630562618</v>
      </c>
      <c r="G27" s="1">
        <v>0.9720811588776298</v>
      </c>
      <c r="H27" s="327">
        <v>7047.4907148862085</v>
      </c>
    </row>
    <row r="28" spans="1:8" ht="12" customHeight="1" thickBot="1" x14ac:dyDescent="0.25">
      <c r="A28" s="326" t="s">
        <v>266</v>
      </c>
      <c r="B28" s="327">
        <v>938</v>
      </c>
      <c r="C28" s="1" t="s">
        <v>255</v>
      </c>
      <c r="D28" s="1">
        <v>-8.0392156862745145E-2</v>
      </c>
      <c r="E28" s="1">
        <v>9.0691302575490867E-6</v>
      </c>
      <c r="F28" s="1">
        <v>1</v>
      </c>
      <c r="G28" s="1">
        <v>1</v>
      </c>
      <c r="H28" s="327">
        <v>10000</v>
      </c>
    </row>
    <row r="29" spans="1:8" ht="12" customHeight="1" thickBot="1" x14ac:dyDescent="0.25">
      <c r="A29" s="326" t="s">
        <v>268</v>
      </c>
      <c r="B29" s="327">
        <v>298179</v>
      </c>
      <c r="C29" s="1" t="s">
        <v>255</v>
      </c>
      <c r="D29" s="1">
        <v>-7.9111783690297921E-2</v>
      </c>
      <c r="E29" s="1">
        <v>2.8829682207523765E-3</v>
      </c>
      <c r="F29" s="1">
        <v>0.92535356279281911</v>
      </c>
      <c r="G29" s="1">
        <v>0.97199333286381673</v>
      </c>
      <c r="H29" s="327">
        <v>7088.7195289189058</v>
      </c>
    </row>
    <row r="30" spans="1:8" ht="12" customHeight="1" thickBot="1" x14ac:dyDescent="0.25">
      <c r="A30" s="328" t="s">
        <v>269</v>
      </c>
      <c r="B30" s="329">
        <v>397486</v>
      </c>
      <c r="C30" s="2">
        <v>0</v>
      </c>
      <c r="D30" s="2">
        <v>-0.15908903392322582</v>
      </c>
      <c r="E30" s="2">
        <v>3.8431261295865204E-3</v>
      </c>
      <c r="F30" s="2">
        <v>0.84321460378478741</v>
      </c>
      <c r="G30" s="2">
        <v>0.99461616258182683</v>
      </c>
      <c r="H30" s="329">
        <v>2591.7608388918266</v>
      </c>
    </row>
    <row r="31" spans="1:8" ht="12" customHeight="1" thickBot="1" x14ac:dyDescent="0.25">
      <c r="A31" s="330" t="s">
        <v>270</v>
      </c>
      <c r="B31" s="331">
        <v>99864971</v>
      </c>
      <c r="C31" s="324">
        <v>2.491981898237371E-2</v>
      </c>
      <c r="D31" s="324">
        <v>0.13084989647961609</v>
      </c>
      <c r="E31" s="324">
        <v>1</v>
      </c>
      <c r="F31" s="324">
        <v>0.61169368386438527</v>
      </c>
      <c r="G31" s="324">
        <v>0.78092848993066843</v>
      </c>
      <c r="H31" s="331">
        <v>1465.8026862895742</v>
      </c>
    </row>
    <row r="32" spans="1:8" ht="12" customHeight="1" thickBot="1" x14ac:dyDescent="0.25">
      <c r="A32" s="326" t="s">
        <v>271</v>
      </c>
      <c r="B32" s="327">
        <v>66819183</v>
      </c>
      <c r="C32" s="1">
        <v>3.0972183541962791E-2</v>
      </c>
      <c r="D32" s="1">
        <v>5.488028919923571E-2</v>
      </c>
      <c r="E32" s="1">
        <v>0.66909530269627771</v>
      </c>
      <c r="F32" s="1">
        <v>0.60764306262170253</v>
      </c>
      <c r="G32" s="1">
        <v>0.76451944945211314</v>
      </c>
      <c r="H32" s="327">
        <v>1462.1416897191625</v>
      </c>
    </row>
    <row r="33" spans="1:8" ht="12" customHeight="1" thickBot="1" x14ac:dyDescent="0.25">
      <c r="A33" s="326" t="s">
        <v>272</v>
      </c>
      <c r="B33" s="327">
        <v>60504653</v>
      </c>
      <c r="C33" s="1">
        <v>2.3953893265035334E-2</v>
      </c>
      <c r="D33" s="1">
        <v>6.767103904036853E-2</v>
      </c>
      <c r="E33" s="1">
        <v>0.60586462294171195</v>
      </c>
      <c r="F33" s="1">
        <v>0.63004132921810163</v>
      </c>
      <c r="G33" s="1">
        <v>0.78249319106085935</v>
      </c>
      <c r="H33" s="327">
        <v>1560.9959406866569</v>
      </c>
    </row>
    <row r="34" spans="1:8" ht="12" customHeight="1" thickBot="1" x14ac:dyDescent="0.25">
      <c r="A34" s="326" t="s">
        <v>273</v>
      </c>
      <c r="B34" s="327">
        <v>45384914</v>
      </c>
      <c r="C34" s="1">
        <v>1.9153963803919514E-2</v>
      </c>
      <c r="D34" s="1">
        <v>9.9178359894418699E-2</v>
      </c>
      <c r="E34" s="1">
        <v>0.45446279656957994</v>
      </c>
      <c r="F34" s="1">
        <v>0.6093259315198879</v>
      </c>
      <c r="G34" s="1">
        <v>0.75926328735579407</v>
      </c>
      <c r="H34" s="327">
        <v>1558.4293693420991</v>
      </c>
    </row>
    <row r="35" spans="1:8" ht="12" customHeight="1" thickBot="1" x14ac:dyDescent="0.25">
      <c r="A35" s="326" t="s">
        <v>274</v>
      </c>
      <c r="B35" s="327">
        <v>42675669</v>
      </c>
      <c r="C35" s="1">
        <v>1.9644355194525481E-2</v>
      </c>
      <c r="D35" s="1">
        <v>9.7181984633934126E-2</v>
      </c>
      <c r="E35" s="1">
        <v>0.42733371444127288</v>
      </c>
      <c r="F35" s="1">
        <v>0.6030627194151309</v>
      </c>
      <c r="G35" s="1">
        <v>0.75697571372577666</v>
      </c>
      <c r="H35" s="327">
        <v>1548.0824605051555</v>
      </c>
    </row>
    <row r="36" spans="1:8" ht="12" customHeight="1" thickBot="1" x14ac:dyDescent="0.25">
      <c r="A36" s="326" t="s">
        <v>275</v>
      </c>
      <c r="B36" s="327">
        <v>14259843</v>
      </c>
      <c r="C36" s="1">
        <v>4.4273278464566544E-2</v>
      </c>
      <c r="D36" s="1">
        <v>-1.3780869655667383E-2</v>
      </c>
      <c r="E36" s="1">
        <v>0.14279123958289638</v>
      </c>
      <c r="F36" s="1">
        <v>0.65385958316651871</v>
      </c>
      <c r="G36" s="1">
        <v>0.86079853754350588</v>
      </c>
      <c r="H36" s="327">
        <v>1857.4906983473388</v>
      </c>
    </row>
    <row r="37" spans="1:8" ht="12" customHeight="1" thickBot="1" x14ac:dyDescent="0.25">
      <c r="A37" s="326" t="s">
        <v>276</v>
      </c>
      <c r="B37" s="327">
        <v>2170511</v>
      </c>
      <c r="C37" s="1">
        <v>0.14390482241278665</v>
      </c>
      <c r="D37" s="1">
        <v>-0.23520397628492484</v>
      </c>
      <c r="E37" s="1">
        <v>2.1734457821051188E-2</v>
      </c>
      <c r="F37" s="1">
        <v>0.65437125174670852</v>
      </c>
      <c r="G37" s="1">
        <v>0.84300793684067943</v>
      </c>
      <c r="H37" s="327">
        <v>1791.1401828063169</v>
      </c>
    </row>
    <row r="38" spans="1:8" ht="12" customHeight="1" thickBot="1" x14ac:dyDescent="0.25">
      <c r="A38" s="326" t="s">
        <v>277</v>
      </c>
      <c r="B38" s="327">
        <v>2025356</v>
      </c>
      <c r="C38" s="1">
        <v>1.5286201536914993E-3</v>
      </c>
      <c r="D38" s="1">
        <v>0.1019359107028408</v>
      </c>
      <c r="E38" s="1">
        <v>2.0280945157436635E-2</v>
      </c>
      <c r="F38" s="1">
        <v>0.68446090465083664</v>
      </c>
      <c r="G38" s="1">
        <v>0.8528298234976962</v>
      </c>
      <c r="H38" s="327">
        <v>2004.9057566654606</v>
      </c>
    </row>
    <row r="39" spans="1:8" ht="12" customHeight="1" thickBot="1" x14ac:dyDescent="0.25">
      <c r="A39" s="326" t="s">
        <v>278</v>
      </c>
      <c r="B39" s="327">
        <v>2978559</v>
      </c>
      <c r="C39" s="1">
        <v>8.5095510950093656E-2</v>
      </c>
      <c r="D39" s="1">
        <v>2.0779485154866828E-2</v>
      </c>
      <c r="E39" s="1">
        <v>2.9825863565313606E-2</v>
      </c>
      <c r="F39" s="1">
        <v>0.58302286441195217</v>
      </c>
      <c r="G39" s="1">
        <v>0.82989929022725417</v>
      </c>
      <c r="H39" s="327">
        <v>1554.7816971050286</v>
      </c>
    </row>
    <row r="40" spans="1:8" ht="12" customHeight="1" thickBot="1" x14ac:dyDescent="0.25">
      <c r="A40" s="326" t="s">
        <v>279</v>
      </c>
      <c r="B40" s="327">
        <v>13258073</v>
      </c>
      <c r="C40" s="1">
        <v>1.7294066792361153E-2</v>
      </c>
      <c r="D40" s="1">
        <v>0.9800507032367185</v>
      </c>
      <c r="E40" s="1">
        <v>0.13275999449296391</v>
      </c>
      <c r="F40" s="1">
        <v>0.64289222121495337</v>
      </c>
      <c r="G40" s="1">
        <v>0.89349394893209599</v>
      </c>
      <c r="H40" s="327">
        <v>1762.3436379390678</v>
      </c>
    </row>
    <row r="41" spans="1:8" ht="12" customHeight="1" thickBot="1" x14ac:dyDescent="0.25">
      <c r="A41" s="326" t="s">
        <v>280</v>
      </c>
      <c r="B41" s="327">
        <v>8476999</v>
      </c>
      <c r="C41" s="1">
        <v>6.2404159773995487E-5</v>
      </c>
      <c r="D41" s="1">
        <v>2.2031016849820726</v>
      </c>
      <c r="E41" s="1">
        <v>8.4884608838468489E-2</v>
      </c>
      <c r="F41" s="1">
        <v>0.87852552536575734</v>
      </c>
      <c r="G41" s="1">
        <v>0.99887566342758805</v>
      </c>
      <c r="H41" s="327">
        <v>2884.3236221193415</v>
      </c>
    </row>
    <row r="42" spans="1:8" ht="12" customHeight="1" thickBot="1" x14ac:dyDescent="0.25">
      <c r="A42" s="326" t="s">
        <v>281</v>
      </c>
      <c r="B42" s="327">
        <v>4501539</v>
      </c>
      <c r="C42" s="1">
        <v>4.9115869039455175E-2</v>
      </c>
      <c r="D42" s="1">
        <v>0.16887508529870909</v>
      </c>
      <c r="E42" s="1">
        <v>4.5076256017738195E-2</v>
      </c>
      <c r="F42" s="1">
        <v>0.63775322173150117</v>
      </c>
      <c r="G42" s="1">
        <v>0.76179168946442544</v>
      </c>
      <c r="H42" s="327">
        <v>2340.3362520862615</v>
      </c>
    </row>
    <row r="43" spans="1:8" ht="12" customHeight="1" thickBot="1" x14ac:dyDescent="0.25">
      <c r="A43" s="326" t="s">
        <v>282</v>
      </c>
      <c r="B43" s="327">
        <v>8134641</v>
      </c>
      <c r="C43" s="1">
        <v>6.7834585447593817E-3</v>
      </c>
      <c r="D43" s="1">
        <v>7.0159658817781301E-2</v>
      </c>
      <c r="E43" s="1">
        <v>8.1456399762034684E-2</v>
      </c>
      <c r="F43" s="1">
        <v>0.85845189726258353</v>
      </c>
      <c r="G43" s="1">
        <v>0.95909997749132381</v>
      </c>
      <c r="H43" s="327">
        <v>3179.9649057497372</v>
      </c>
    </row>
    <row r="44" spans="1:8" ht="12" customHeight="1" thickBot="1" x14ac:dyDescent="0.25">
      <c r="A44" s="326" t="s">
        <v>283</v>
      </c>
      <c r="B44" s="327">
        <v>2620402</v>
      </c>
      <c r="C44" s="1">
        <v>0</v>
      </c>
      <c r="D44" s="1">
        <v>-0.17458580486484976</v>
      </c>
      <c r="E44" s="1">
        <v>2.6239450868112704E-2</v>
      </c>
      <c r="F44" s="1">
        <v>0.88014663398974657</v>
      </c>
      <c r="G44" s="1">
        <v>0.99923027077524751</v>
      </c>
      <c r="H44" s="327">
        <v>4005.1928971375273</v>
      </c>
    </row>
    <row r="45" spans="1:8" ht="12" customHeight="1" thickBot="1" x14ac:dyDescent="0.25">
      <c r="A45" s="326" t="s">
        <v>284</v>
      </c>
      <c r="B45" s="327">
        <v>4469</v>
      </c>
      <c r="C45" s="1">
        <v>0.22421123293801745</v>
      </c>
      <c r="D45" s="1">
        <v>-0.32185128983308042</v>
      </c>
      <c r="E45" s="1">
        <v>4.4750426052794827E-5</v>
      </c>
      <c r="F45" s="1">
        <v>1</v>
      </c>
      <c r="G45" s="1">
        <v>1</v>
      </c>
      <c r="H45" s="327">
        <v>10000</v>
      </c>
    </row>
    <row r="46" spans="1:8" ht="12" customHeight="1" thickBot="1" x14ac:dyDescent="0.25">
      <c r="A46" s="326" t="s">
        <v>285</v>
      </c>
      <c r="B46" s="332">
        <v>5133377</v>
      </c>
      <c r="C46" s="1">
        <v>1.0554260869599097E-2</v>
      </c>
      <c r="D46" s="1">
        <v>0.2911034590128021</v>
      </c>
      <c r="E46" s="1">
        <v>5.1403179198840403E-2</v>
      </c>
      <c r="F46" s="1">
        <v>0.86605062477477912</v>
      </c>
      <c r="G46" s="1">
        <v>0.98958403537306305</v>
      </c>
      <c r="H46" s="332">
        <v>3075.5185642076576</v>
      </c>
    </row>
    <row r="47" spans="1:8" ht="12" customHeight="1" thickBot="1" x14ac:dyDescent="0.25">
      <c r="A47" s="328" t="s">
        <v>286</v>
      </c>
      <c r="B47" s="333">
        <v>376393</v>
      </c>
      <c r="C47" s="2">
        <v>0</v>
      </c>
      <c r="D47" s="2">
        <v>-0.15251997153999264</v>
      </c>
      <c r="E47" s="2">
        <v>3.7690192690287769E-3</v>
      </c>
      <c r="F47" s="2">
        <v>0.79648665092071325</v>
      </c>
      <c r="G47" s="2">
        <v>0.96764020584867416</v>
      </c>
      <c r="H47" s="333">
        <v>2302.3518808609115</v>
      </c>
    </row>
    <row r="48" spans="1:8" ht="12" customHeight="1" thickBot="1" x14ac:dyDescent="0.25">
      <c r="A48" s="334" t="s">
        <v>287</v>
      </c>
      <c r="B48" s="331">
        <v>33190159.190000001</v>
      </c>
      <c r="C48" s="335"/>
      <c r="D48" s="336">
        <v>-3.3920450520221745E-3</v>
      </c>
      <c r="E48" s="336">
        <v>0.33235036126931838</v>
      </c>
      <c r="F48" s="336">
        <v>0.63257057008409023</v>
      </c>
      <c r="G48" s="336">
        <v>0.84390897855166347</v>
      </c>
      <c r="H48" s="331">
        <v>1662.8012675782102</v>
      </c>
    </row>
    <row r="49" spans="1:10" ht="12" customHeight="1" thickBot="1" x14ac:dyDescent="0.25">
      <c r="A49" s="326" t="s">
        <v>288</v>
      </c>
      <c r="B49" s="327">
        <v>184708.38</v>
      </c>
      <c r="C49" s="1"/>
      <c r="D49" s="1">
        <v>0.37429795496331586</v>
      </c>
      <c r="E49" s="1">
        <v>1.8495812710945462E-3</v>
      </c>
      <c r="F49" s="1">
        <v>0.94093456940069531</v>
      </c>
      <c r="G49" s="1">
        <v>0.98635541062078513</v>
      </c>
      <c r="H49" s="327">
        <v>4465.7489274410864</v>
      </c>
    </row>
    <row r="50" spans="1:10" ht="12" customHeight="1" thickBot="1" x14ac:dyDescent="0.25">
      <c r="A50" s="326" t="s">
        <v>289</v>
      </c>
      <c r="B50" s="327">
        <v>3017643.62</v>
      </c>
      <c r="C50" s="1"/>
      <c r="D50" s="1">
        <v>-2.0589411456842233E-2</v>
      </c>
      <c r="E50" s="1">
        <v>3.021723823461582E-2</v>
      </c>
      <c r="F50" s="1">
        <v>0.64531038411583419</v>
      </c>
      <c r="G50" s="1">
        <v>0.85100522290632452</v>
      </c>
      <c r="H50" s="327">
        <v>1733.4148849777491</v>
      </c>
    </row>
    <row r="51" spans="1:10" ht="11.25" customHeight="1" thickBot="1" x14ac:dyDescent="0.25">
      <c r="A51" s="328" t="s">
        <v>290</v>
      </c>
      <c r="B51" s="329">
        <v>7563453.4800000004</v>
      </c>
      <c r="C51" s="2"/>
      <c r="D51" s="2">
        <v>5.2242922694529348E-2</v>
      </c>
      <c r="E51" s="2">
        <v>7.5736801445624016E-2</v>
      </c>
      <c r="F51" s="2">
        <v>0.62794366704038529</v>
      </c>
      <c r="G51" s="2">
        <v>0.83134162698473868</v>
      </c>
      <c r="H51" s="329">
        <v>1608.5212133857842</v>
      </c>
    </row>
    <row r="52" spans="1:10" ht="72" customHeight="1" x14ac:dyDescent="0.2">
      <c r="A52" s="379" t="s">
        <v>291</v>
      </c>
      <c r="B52" s="379"/>
      <c r="C52" s="379"/>
      <c r="D52" s="379"/>
      <c r="E52" s="379"/>
      <c r="F52" s="379"/>
      <c r="G52" s="379"/>
      <c r="H52" s="379"/>
      <c r="I52" s="379"/>
      <c r="J52" s="379"/>
    </row>
    <row r="53" spans="1:10" ht="16.5" thickBot="1" x14ac:dyDescent="0.25">
      <c r="A53" s="337" t="s">
        <v>292</v>
      </c>
    </row>
    <row r="54" spans="1:10" ht="9.75" customHeight="1" x14ac:dyDescent="0.2">
      <c r="A54" s="315"/>
      <c r="B54" s="338"/>
      <c r="C54" s="338"/>
      <c r="D54" s="338"/>
      <c r="E54" s="338"/>
      <c r="F54" s="338"/>
    </row>
    <row r="55" spans="1:10" ht="38.25" customHeight="1" x14ac:dyDescent="0.2">
      <c r="A55" s="339"/>
      <c r="B55" s="318" t="s">
        <v>293</v>
      </c>
      <c r="C55" s="318" t="s">
        <v>294</v>
      </c>
      <c r="D55" s="318" t="s">
        <v>1</v>
      </c>
      <c r="E55" s="318" t="s">
        <v>2</v>
      </c>
      <c r="F55" s="319" t="s">
        <v>3</v>
      </c>
    </row>
    <row r="56" spans="1:10" ht="9.75" customHeight="1" thickBot="1" x14ac:dyDescent="0.25">
      <c r="A56" s="321"/>
      <c r="B56" s="321"/>
      <c r="C56" s="321"/>
      <c r="D56" s="321"/>
      <c r="E56" s="321"/>
      <c r="F56" s="321"/>
    </row>
    <row r="57" spans="1:10" ht="12.75" customHeight="1" thickBot="1" x14ac:dyDescent="0.25">
      <c r="A57" s="340" t="s">
        <v>295</v>
      </c>
      <c r="B57" s="323">
        <v>641517</v>
      </c>
      <c r="C57" s="323">
        <v>626835</v>
      </c>
      <c r="D57" s="336">
        <v>0.54797924295069345</v>
      </c>
      <c r="E57" s="336">
        <v>0.75785053240989719</v>
      </c>
      <c r="F57" s="323">
        <v>1326.6440322330395</v>
      </c>
    </row>
    <row r="58" spans="1:10" ht="12" customHeight="1" thickBot="1" x14ac:dyDescent="0.25">
      <c r="A58" s="326" t="s">
        <v>296</v>
      </c>
      <c r="B58" s="327">
        <v>554769</v>
      </c>
      <c r="C58" s="327">
        <v>543416</v>
      </c>
      <c r="D58" s="1">
        <v>0.54570460858483438</v>
      </c>
      <c r="E58" s="1">
        <v>0.75643375891587306</v>
      </c>
      <c r="F58" s="327">
        <v>1332.0114376601514</v>
      </c>
    </row>
    <row r="59" spans="1:10" ht="12" customHeight="1" thickBot="1" x14ac:dyDescent="0.25">
      <c r="A59" s="326" t="s">
        <v>297</v>
      </c>
      <c r="B59" s="327">
        <v>227131</v>
      </c>
      <c r="C59" s="327">
        <v>212618</v>
      </c>
      <c r="D59" s="1">
        <v>0.51642444228220719</v>
      </c>
      <c r="E59" s="1">
        <v>0.73169668605342286</v>
      </c>
      <c r="F59" s="327">
        <v>1243.8667843519097</v>
      </c>
    </row>
    <row r="60" spans="1:10" ht="12" customHeight="1" thickBot="1" x14ac:dyDescent="0.25">
      <c r="A60" s="326" t="s">
        <v>298</v>
      </c>
      <c r="B60" s="327">
        <v>327638</v>
      </c>
      <c r="C60" s="327">
        <v>330798</v>
      </c>
      <c r="D60" s="1">
        <v>0.58545712035844433</v>
      </c>
      <c r="E60" s="1">
        <v>0.7735824293885325</v>
      </c>
      <c r="F60" s="327">
        <v>1417.7509384583545</v>
      </c>
    </row>
    <row r="61" spans="1:10" ht="12" customHeight="1" thickBot="1" x14ac:dyDescent="0.25">
      <c r="A61" s="326" t="s">
        <v>299</v>
      </c>
      <c r="B61" s="327">
        <v>84361</v>
      </c>
      <c r="C61" s="327">
        <v>80356</v>
      </c>
      <c r="D61" s="1">
        <v>0.57312028069842702</v>
      </c>
      <c r="E61" s="1">
        <v>0.77471817546022448</v>
      </c>
      <c r="F61" s="327">
        <v>1409.7281772000276</v>
      </c>
    </row>
    <row r="62" spans="1:10" ht="12" customHeight="1" thickBot="1" x14ac:dyDescent="0.25">
      <c r="A62" s="326" t="s">
        <v>300</v>
      </c>
      <c r="B62" s="327">
        <v>2387</v>
      </c>
      <c r="C62" s="327">
        <v>3063</v>
      </c>
      <c r="D62" s="1">
        <v>0.46250523669878507</v>
      </c>
      <c r="E62" s="1">
        <v>0.62966066191872638</v>
      </c>
      <c r="F62" s="327">
        <v>1076.1352381958623</v>
      </c>
    </row>
    <row r="63" spans="1:10" ht="12" customHeight="1" thickBot="1" x14ac:dyDescent="0.25">
      <c r="A63" s="326" t="s">
        <v>301</v>
      </c>
      <c r="B63" s="327">
        <v>1163724</v>
      </c>
      <c r="C63" s="327">
        <v>1025217</v>
      </c>
      <c r="D63" s="1">
        <v>0.59264080870158509</v>
      </c>
      <c r="E63" s="1">
        <v>0.78926686499241239</v>
      </c>
      <c r="F63" s="327">
        <v>1477.1482390977069</v>
      </c>
    </row>
    <row r="64" spans="1:10" ht="12" customHeight="1" thickBot="1" x14ac:dyDescent="0.25">
      <c r="A64" s="326" t="s">
        <v>302</v>
      </c>
      <c r="B64" s="327">
        <v>808726</v>
      </c>
      <c r="C64" s="327">
        <v>830038</v>
      </c>
      <c r="D64" s="1">
        <v>0.59346057873742153</v>
      </c>
      <c r="E64" s="1">
        <v>0.77264611252760518</v>
      </c>
      <c r="F64" s="327">
        <v>1484.2675405159237</v>
      </c>
    </row>
    <row r="65" spans="1:8" ht="12" customHeight="1" thickBot="1" x14ac:dyDescent="0.25">
      <c r="A65" s="326" t="s">
        <v>303</v>
      </c>
      <c r="B65" s="327">
        <v>103119</v>
      </c>
      <c r="C65" s="327">
        <v>112965</v>
      </c>
      <c r="D65" s="1">
        <v>0.43683466883443656</v>
      </c>
      <c r="E65" s="1">
        <v>0.69357023961599507</v>
      </c>
      <c r="F65" s="327">
        <v>1108.4213133725862</v>
      </c>
      <c r="H65" s="341"/>
    </row>
    <row r="66" spans="1:8" ht="12" customHeight="1" thickBot="1" x14ac:dyDescent="0.25">
      <c r="A66" s="326" t="s">
        <v>304</v>
      </c>
      <c r="B66" s="327">
        <v>911845</v>
      </c>
      <c r="C66" s="327">
        <v>943003</v>
      </c>
      <c r="D66" s="1">
        <v>0.57585006223645463</v>
      </c>
      <c r="E66" s="1">
        <v>0.74548634910538525</v>
      </c>
      <c r="F66" s="327">
        <v>1406.9968343287146</v>
      </c>
    </row>
    <row r="67" spans="1:8" ht="12" customHeight="1" thickBot="1" x14ac:dyDescent="0.25">
      <c r="A67" s="326" t="s">
        <v>305</v>
      </c>
      <c r="B67" s="327">
        <v>85759</v>
      </c>
      <c r="C67" s="327">
        <v>97964</v>
      </c>
      <c r="D67" s="1">
        <v>0.80480182837952863</v>
      </c>
      <c r="E67" s="1">
        <v>0.90642381557620777</v>
      </c>
      <c r="F67" s="327">
        <v>3200.5181937357384</v>
      </c>
    </row>
    <row r="68" spans="1:8" ht="12" customHeight="1" thickBot="1" x14ac:dyDescent="0.25">
      <c r="A68" s="326" t="s">
        <v>306</v>
      </c>
      <c r="B68" s="327">
        <v>354998</v>
      </c>
      <c r="C68" s="327">
        <v>195179</v>
      </c>
      <c r="D68" s="1">
        <v>0.5834420560981648</v>
      </c>
      <c r="E68" s="1">
        <v>0.81686450037137281</v>
      </c>
      <c r="F68" s="327">
        <v>1514.1689194509736</v>
      </c>
    </row>
    <row r="69" spans="1:8" ht="12" customHeight="1" thickBot="1" x14ac:dyDescent="0.25">
      <c r="A69" s="326" t="s">
        <v>307</v>
      </c>
      <c r="B69" s="327">
        <v>33779</v>
      </c>
      <c r="C69" s="327">
        <v>42182</v>
      </c>
      <c r="D69" s="1">
        <v>0.96533349122235712</v>
      </c>
      <c r="E69" s="1">
        <v>0.99440480772077322</v>
      </c>
      <c r="F69" s="327">
        <v>3914.8342339524365</v>
      </c>
    </row>
    <row r="70" spans="1:8" ht="12" customHeight="1" thickBot="1" x14ac:dyDescent="0.25">
      <c r="A70" s="326" t="s">
        <v>308</v>
      </c>
      <c r="B70" s="327">
        <v>325259</v>
      </c>
      <c r="C70" s="327">
        <v>299540</v>
      </c>
      <c r="D70" s="1">
        <v>0.64001810691029437</v>
      </c>
      <c r="E70" s="1">
        <v>0.79814159481506175</v>
      </c>
      <c r="F70" s="327">
        <v>1583.1274397892514</v>
      </c>
    </row>
    <row r="71" spans="1:8" ht="12" customHeight="1" thickBot="1" x14ac:dyDescent="0.25">
      <c r="A71" s="326" t="s">
        <v>309</v>
      </c>
      <c r="B71" s="327">
        <v>55880</v>
      </c>
      <c r="C71" s="327">
        <v>36931</v>
      </c>
      <c r="D71" s="1"/>
      <c r="E71" s="1"/>
      <c r="F71" s="327"/>
    </row>
    <row r="72" spans="1:8" ht="12" customHeight="1" thickBot="1" x14ac:dyDescent="0.25">
      <c r="A72" s="326" t="s">
        <v>310</v>
      </c>
      <c r="B72" s="327">
        <v>-59920</v>
      </c>
      <c r="C72" s="327">
        <v>-183474</v>
      </c>
      <c r="D72" s="1"/>
      <c r="E72" s="1"/>
      <c r="F72" s="327"/>
    </row>
    <row r="73" spans="1:8" ht="12" customHeight="1" thickBot="1" x14ac:dyDescent="0.25">
      <c r="A73" s="326" t="s">
        <v>311</v>
      </c>
      <c r="B73" s="327">
        <v>522207</v>
      </c>
      <c r="C73" s="327">
        <v>398382</v>
      </c>
      <c r="D73" s="1">
        <v>0.63366683594782147</v>
      </c>
      <c r="E73" s="1">
        <v>0.81016773826010202</v>
      </c>
      <c r="F73" s="327">
        <v>1743.2914914419573</v>
      </c>
    </row>
    <row r="74" spans="1:8" ht="12" customHeight="1" thickBot="1" x14ac:dyDescent="0.25">
      <c r="A74" s="326" t="s">
        <v>312</v>
      </c>
      <c r="B74" s="327">
        <v>48925</v>
      </c>
      <c r="C74" s="327">
        <v>252179</v>
      </c>
      <c r="D74" s="1"/>
      <c r="E74" s="1"/>
      <c r="F74" s="327"/>
    </row>
    <row r="75" spans="1:8" ht="12" customHeight="1" thickBot="1" x14ac:dyDescent="0.25">
      <c r="A75" s="326" t="s">
        <v>313</v>
      </c>
      <c r="B75" s="327">
        <v>5056</v>
      </c>
      <c r="C75" s="327">
        <v>-12421</v>
      </c>
      <c r="D75" s="1"/>
      <c r="E75" s="1"/>
      <c r="F75" s="327"/>
    </row>
    <row r="76" spans="1:8" ht="12" customHeight="1" thickBot="1" x14ac:dyDescent="0.25">
      <c r="A76" s="342" t="s">
        <v>314</v>
      </c>
      <c r="B76" s="327">
        <v>468226</v>
      </c>
      <c r="C76" s="327">
        <v>158624</v>
      </c>
      <c r="D76" s="1">
        <v>0.61482197016033446</v>
      </c>
      <c r="E76" s="1">
        <v>0.80525758540834447</v>
      </c>
      <c r="F76" s="327">
        <v>1619.1877771966906</v>
      </c>
    </row>
    <row r="77" spans="1:8" ht="12" customHeight="1" thickBot="1" x14ac:dyDescent="0.25">
      <c r="A77" s="326" t="s">
        <v>315</v>
      </c>
      <c r="B77" s="327">
        <v>0</v>
      </c>
      <c r="C77" s="327">
        <v>0</v>
      </c>
      <c r="D77" s="1"/>
      <c r="E77" s="1"/>
      <c r="F77" s="327"/>
    </row>
    <row r="78" spans="1:8" ht="12" customHeight="1" thickBot="1" x14ac:dyDescent="0.25">
      <c r="A78" s="326" t="s">
        <v>316</v>
      </c>
      <c r="B78" s="327">
        <v>96250</v>
      </c>
      <c r="C78" s="327">
        <v>33163</v>
      </c>
      <c r="D78" s="1">
        <v>0.68444675324675319</v>
      </c>
      <c r="E78" s="1">
        <v>0.83892987012987008</v>
      </c>
      <c r="F78" s="327">
        <v>1830.3645231236299</v>
      </c>
    </row>
    <row r="79" spans="1:8" ht="12" customHeight="1" thickBot="1" x14ac:dyDescent="0.25">
      <c r="A79" s="343" t="s">
        <v>317</v>
      </c>
      <c r="B79" s="329">
        <v>371976</v>
      </c>
      <c r="C79" s="329">
        <v>125461</v>
      </c>
      <c r="D79" s="2">
        <v>0.59652286102548102</v>
      </c>
      <c r="E79" s="2">
        <v>0.79783842090513479</v>
      </c>
      <c r="F79" s="329">
        <v>1576.5712179700186</v>
      </c>
    </row>
    <row r="80" spans="1:8" ht="63" customHeight="1" x14ac:dyDescent="0.2">
      <c r="A80" s="379" t="s">
        <v>318</v>
      </c>
      <c r="B80" s="379"/>
      <c r="C80" s="379"/>
      <c r="D80" s="379"/>
      <c r="E80" s="379"/>
      <c r="F80" s="379"/>
      <c r="G80" s="379"/>
    </row>
    <row r="81" spans="1:9" ht="9.75" customHeight="1" x14ac:dyDescent="0.2"/>
    <row r="82" spans="1:9" ht="18" customHeight="1" thickBot="1" x14ac:dyDescent="0.25">
      <c r="A82" s="337" t="s">
        <v>319</v>
      </c>
    </row>
    <row r="83" spans="1:9" ht="9" customHeight="1" x14ac:dyDescent="0.2">
      <c r="A83" s="315"/>
      <c r="B83" s="338"/>
      <c r="C83" s="338"/>
      <c r="D83" s="338"/>
      <c r="E83" s="338"/>
      <c r="F83" s="338"/>
      <c r="G83" s="338"/>
      <c r="H83" s="338"/>
      <c r="I83" s="338"/>
    </row>
    <row r="84" spans="1:9" s="344" customFormat="1" ht="46.5" customHeight="1" x14ac:dyDescent="0.2">
      <c r="A84" s="339"/>
      <c r="B84" s="318" t="s">
        <v>320</v>
      </c>
      <c r="C84" s="318" t="s">
        <v>321</v>
      </c>
      <c r="D84" s="318" t="s">
        <v>322</v>
      </c>
      <c r="E84" s="318" t="s">
        <v>323</v>
      </c>
      <c r="F84" s="318" t="s">
        <v>4</v>
      </c>
      <c r="G84" s="318" t="s">
        <v>5</v>
      </c>
      <c r="H84" s="318" t="s">
        <v>6</v>
      </c>
      <c r="I84" s="319" t="s">
        <v>324</v>
      </c>
    </row>
    <row r="85" spans="1:9" ht="10.5" customHeight="1" thickBot="1" x14ac:dyDescent="0.25">
      <c r="A85" s="321"/>
      <c r="B85" s="345"/>
      <c r="C85" s="345"/>
      <c r="D85" s="345"/>
      <c r="E85" s="345"/>
      <c r="F85" s="345"/>
      <c r="G85" s="345"/>
      <c r="H85" s="345"/>
      <c r="I85" s="345"/>
    </row>
    <row r="86" spans="1:9" ht="21" customHeight="1" thickBot="1" x14ac:dyDescent="0.25">
      <c r="A86" s="346" t="s">
        <v>325</v>
      </c>
      <c r="B86" s="347">
        <v>3.8830000000000002E-3</v>
      </c>
      <c r="C86" s="347">
        <v>1.469E-3</v>
      </c>
      <c r="D86" s="347">
        <v>3.8931086069508795E-3</v>
      </c>
      <c r="E86" s="348">
        <v>-9.7239000000000006E-2</v>
      </c>
      <c r="F86" s="349" t="s">
        <v>326</v>
      </c>
      <c r="G86" s="350" t="s">
        <v>327</v>
      </c>
      <c r="H86" s="349" t="s">
        <v>328</v>
      </c>
      <c r="I86" s="350" t="s">
        <v>329</v>
      </c>
    </row>
    <row r="87" spans="1:9" ht="21" customHeight="1" thickBot="1" x14ac:dyDescent="0.25">
      <c r="A87" s="351" t="s">
        <v>330</v>
      </c>
      <c r="B87" s="352">
        <v>4.4191125835343771E-2</v>
      </c>
      <c r="C87" s="352">
        <v>1.8493858751031374E-2</v>
      </c>
      <c r="D87" s="352">
        <v>4.6259722666656546E-2</v>
      </c>
      <c r="E87" s="348">
        <v>-4.9318000000000001E-2</v>
      </c>
      <c r="F87" s="349" t="s">
        <v>331</v>
      </c>
      <c r="G87" s="350" t="s">
        <v>332</v>
      </c>
      <c r="H87" s="349" t="s">
        <v>333</v>
      </c>
      <c r="I87" s="350" t="s">
        <v>334</v>
      </c>
    </row>
    <row r="88" spans="1:9" ht="21" customHeight="1" thickBot="1" x14ac:dyDescent="0.25">
      <c r="A88" s="351" t="s">
        <v>335</v>
      </c>
      <c r="B88" s="352">
        <v>0.55126200000000003</v>
      </c>
      <c r="C88" s="352">
        <v>0.61141699999999999</v>
      </c>
      <c r="D88" s="352">
        <v>0.56379261190835384</v>
      </c>
      <c r="E88" s="348">
        <v>-16.444444000000001</v>
      </c>
      <c r="F88" s="349" t="s">
        <v>336</v>
      </c>
      <c r="G88" s="350" t="s">
        <v>337</v>
      </c>
      <c r="H88" s="349" t="s">
        <v>338</v>
      </c>
      <c r="I88" s="350" t="s">
        <v>339</v>
      </c>
    </row>
    <row r="89" spans="1:9" ht="21" customHeight="1" thickBot="1" x14ac:dyDescent="0.25">
      <c r="A89" s="351" t="s">
        <v>340</v>
      </c>
      <c r="B89" s="352">
        <v>0.69494699999999998</v>
      </c>
      <c r="C89" s="352">
        <v>0.80962199999999995</v>
      </c>
      <c r="D89" s="352">
        <v>0.70134067584756021</v>
      </c>
      <c r="E89" s="348">
        <v>0</v>
      </c>
      <c r="F89" s="349" t="s">
        <v>341</v>
      </c>
      <c r="G89" s="350" t="s">
        <v>342</v>
      </c>
      <c r="H89" s="349" t="s">
        <v>343</v>
      </c>
      <c r="I89" s="350" t="s">
        <v>344</v>
      </c>
    </row>
    <row r="90" spans="1:9" ht="21" customHeight="1" thickBot="1" x14ac:dyDescent="0.25">
      <c r="A90" s="351" t="s">
        <v>345</v>
      </c>
      <c r="B90" s="352">
        <v>8.4159999999999999E-3</v>
      </c>
      <c r="C90" s="352">
        <v>9.7380000000000001E-3</v>
      </c>
      <c r="D90" s="352">
        <v>8.3692346194643181E-3</v>
      </c>
      <c r="E90" s="348">
        <v>0</v>
      </c>
      <c r="F90" s="349" t="s">
        <v>346</v>
      </c>
      <c r="G90" s="350" t="s">
        <v>347</v>
      </c>
      <c r="H90" s="349" t="s">
        <v>348</v>
      </c>
      <c r="I90" s="350" t="s">
        <v>349</v>
      </c>
    </row>
    <row r="91" spans="1:9" ht="21" customHeight="1" thickBot="1" x14ac:dyDescent="0.25">
      <c r="A91" s="351" t="s">
        <v>350</v>
      </c>
      <c r="B91" s="352">
        <v>9.58E-3</v>
      </c>
      <c r="C91" s="352">
        <v>1.0962E-2</v>
      </c>
      <c r="D91" s="352">
        <v>9.3286229972870047E-3</v>
      </c>
      <c r="E91" s="348">
        <v>2.6350000000000002E-3</v>
      </c>
      <c r="F91" s="349" t="s">
        <v>351</v>
      </c>
      <c r="G91" s="350" t="s">
        <v>352</v>
      </c>
      <c r="H91" s="349" t="s">
        <v>353</v>
      </c>
      <c r="I91" s="350" t="s">
        <v>354</v>
      </c>
    </row>
    <row r="92" spans="1:9" ht="21" customHeight="1" thickBot="1" x14ac:dyDescent="0.25">
      <c r="A92" s="351" t="s">
        <v>355</v>
      </c>
      <c r="B92" s="352">
        <v>1.3211000000000001E-2</v>
      </c>
      <c r="C92" s="352">
        <v>1.3254999999999999E-2</v>
      </c>
      <c r="D92" s="352">
        <v>1.407015127319268E-2</v>
      </c>
      <c r="E92" s="348">
        <v>0</v>
      </c>
      <c r="F92" s="349" t="s">
        <v>356</v>
      </c>
      <c r="G92" s="350" t="s">
        <v>357</v>
      </c>
      <c r="H92" s="349" t="s">
        <v>358</v>
      </c>
      <c r="I92" s="350" t="s">
        <v>359</v>
      </c>
    </row>
    <row r="93" spans="1:9" ht="21" customHeight="1" thickBot="1" x14ac:dyDescent="0.25">
      <c r="A93" s="351" t="s">
        <v>360</v>
      </c>
      <c r="B93" s="352">
        <v>4.8580000000000003E-3</v>
      </c>
      <c r="C93" s="352">
        <v>4.816E-3</v>
      </c>
      <c r="D93" s="352">
        <v>6.9116702575020023E-3</v>
      </c>
      <c r="E93" s="348">
        <v>-2.6840000000000002E-3</v>
      </c>
      <c r="F93" s="349" t="s">
        <v>361</v>
      </c>
      <c r="G93" s="350" t="s">
        <v>362</v>
      </c>
      <c r="H93" s="349" t="s">
        <v>363</v>
      </c>
      <c r="I93" s="350" t="s">
        <v>364</v>
      </c>
    </row>
    <row r="94" spans="1:9" ht="21" customHeight="1" thickBot="1" x14ac:dyDescent="0.25">
      <c r="A94" s="351" t="s">
        <v>365</v>
      </c>
      <c r="B94" s="352">
        <v>1.474E-3</v>
      </c>
      <c r="C94" s="352">
        <v>1.054E-3</v>
      </c>
      <c r="D94" s="352">
        <v>-1.1528665240808009E-2</v>
      </c>
      <c r="E94" s="348">
        <v>-0.44591599999999998</v>
      </c>
      <c r="F94" s="349" t="s">
        <v>366</v>
      </c>
      <c r="G94" s="350" t="s">
        <v>367</v>
      </c>
      <c r="H94" s="349" t="s">
        <v>368</v>
      </c>
      <c r="I94" s="350" t="s">
        <v>369</v>
      </c>
    </row>
    <row r="95" spans="1:9" ht="23.25" customHeight="1" thickBot="1" x14ac:dyDescent="0.25">
      <c r="A95" s="353" t="s">
        <v>370</v>
      </c>
      <c r="B95" s="354">
        <v>8.2159999999999993E-3</v>
      </c>
      <c r="C95" s="354">
        <v>9.4889999999999992E-3</v>
      </c>
      <c r="D95" s="354">
        <v>8.2025385831033786E-3</v>
      </c>
      <c r="E95" s="348">
        <v>0</v>
      </c>
      <c r="F95" s="349" t="s">
        <v>371</v>
      </c>
      <c r="G95" s="350" t="s">
        <v>372</v>
      </c>
      <c r="H95" s="349" t="s">
        <v>373</v>
      </c>
      <c r="I95" s="350" t="s">
        <v>374</v>
      </c>
    </row>
    <row r="96" spans="1:9" ht="24" customHeight="1" x14ac:dyDescent="0.2">
      <c r="A96" s="380" t="s">
        <v>375</v>
      </c>
      <c r="B96" s="380"/>
      <c r="C96" s="380"/>
      <c r="D96" s="380"/>
      <c r="E96" s="380"/>
      <c r="F96" s="380"/>
      <c r="G96" s="380"/>
      <c r="H96" s="380"/>
      <c r="I96" s="380"/>
    </row>
    <row r="97" spans="1:10" ht="12" customHeight="1" x14ac:dyDescent="0.2"/>
    <row r="98" spans="1:10" ht="31.5" customHeight="1" thickBot="1" x14ac:dyDescent="0.25">
      <c r="A98" s="377" t="s">
        <v>376</v>
      </c>
      <c r="B98" s="378"/>
      <c r="C98" s="378"/>
      <c r="D98" s="378"/>
      <c r="E98" s="378"/>
      <c r="F98" s="378"/>
      <c r="G98" s="378"/>
      <c r="H98" s="378"/>
      <c r="I98" s="378"/>
      <c r="J98" s="378"/>
    </row>
    <row r="99" spans="1:10" ht="10.5" customHeight="1" x14ac:dyDescent="0.2">
      <c r="A99" s="337"/>
    </row>
    <row r="100" spans="1:10" s="344" customFormat="1" ht="54" customHeight="1" x14ac:dyDescent="0.2">
      <c r="A100" s="339"/>
      <c r="B100" s="318" t="s">
        <v>320</v>
      </c>
      <c r="C100" s="318" t="s">
        <v>321</v>
      </c>
      <c r="D100" s="318" t="s">
        <v>322</v>
      </c>
      <c r="E100" s="318" t="s">
        <v>323</v>
      </c>
      <c r="F100" s="318" t="s">
        <v>4</v>
      </c>
      <c r="G100" s="318" t="s">
        <v>5</v>
      </c>
      <c r="H100" s="318" t="s">
        <v>6</v>
      </c>
      <c r="I100" s="318" t="s">
        <v>324</v>
      </c>
      <c r="J100" s="319" t="s">
        <v>377</v>
      </c>
    </row>
    <row r="101" spans="1:10" ht="8.25" customHeight="1" thickBot="1" x14ac:dyDescent="0.25">
      <c r="A101" s="339"/>
      <c r="B101" s="355"/>
      <c r="C101" s="355"/>
      <c r="D101" s="355"/>
      <c r="E101" s="355"/>
      <c r="F101" s="355"/>
      <c r="G101" s="355"/>
      <c r="H101" s="355"/>
      <c r="I101" s="355"/>
      <c r="J101" s="355"/>
    </row>
    <row r="102" spans="1:10" ht="10.5" customHeight="1" thickBot="1" x14ac:dyDescent="0.25">
      <c r="A102" s="322" t="s">
        <v>378</v>
      </c>
      <c r="B102" s="356"/>
      <c r="C102" s="357"/>
      <c r="D102" s="356"/>
      <c r="E102" s="357"/>
      <c r="F102" s="356"/>
      <c r="G102" s="357"/>
      <c r="H102" s="356"/>
      <c r="I102" s="357"/>
      <c r="J102" s="358"/>
    </row>
    <row r="103" spans="1:10" ht="24.75" customHeight="1" thickBot="1" x14ac:dyDescent="0.25">
      <c r="A103" s="326" t="s">
        <v>379</v>
      </c>
      <c r="B103" s="352">
        <v>2.4759E-2</v>
      </c>
      <c r="C103" s="352">
        <v>2.8452999999999999E-2</v>
      </c>
      <c r="D103" s="352">
        <v>2.6613311053041815E-2</v>
      </c>
      <c r="E103" s="348">
        <v>0</v>
      </c>
      <c r="F103" s="349" t="s">
        <v>380</v>
      </c>
      <c r="G103" s="350" t="s">
        <v>381</v>
      </c>
      <c r="H103" s="349" t="s">
        <v>382</v>
      </c>
      <c r="I103" s="350" t="s">
        <v>383</v>
      </c>
      <c r="J103" s="359"/>
    </row>
    <row r="104" spans="1:10" ht="24.75" customHeight="1" thickBot="1" x14ac:dyDescent="0.25">
      <c r="A104" s="326" t="s">
        <v>384</v>
      </c>
      <c r="B104" s="352">
        <v>2.2617000000000002E-2</v>
      </c>
      <c r="C104" s="352">
        <v>2.7733000000000001E-2</v>
      </c>
      <c r="D104" s="352">
        <v>3.0816663530388446E-2</v>
      </c>
      <c r="E104" s="348">
        <v>0</v>
      </c>
      <c r="F104" s="349" t="s">
        <v>385</v>
      </c>
      <c r="G104" s="350" t="s">
        <v>386</v>
      </c>
      <c r="H104" s="349" t="s">
        <v>387</v>
      </c>
      <c r="I104" s="350" t="s">
        <v>388</v>
      </c>
      <c r="J104" s="359"/>
    </row>
    <row r="105" spans="1:10" ht="24.75" customHeight="1" thickBot="1" x14ac:dyDescent="0.25">
      <c r="A105" s="326" t="s">
        <v>389</v>
      </c>
      <c r="B105" s="352">
        <v>3.3736000000000002E-2</v>
      </c>
      <c r="C105" s="352">
        <v>3.3363999999999998E-2</v>
      </c>
      <c r="D105" s="352">
        <v>4.386218311646032E-2</v>
      </c>
      <c r="E105" s="348">
        <v>0</v>
      </c>
      <c r="F105" s="349" t="s">
        <v>390</v>
      </c>
      <c r="G105" s="350" t="s">
        <v>391</v>
      </c>
      <c r="H105" s="349" t="s">
        <v>392</v>
      </c>
      <c r="I105" s="350" t="s">
        <v>393</v>
      </c>
      <c r="J105" s="359"/>
    </row>
    <row r="106" spans="1:10" ht="24.75" customHeight="1" thickBot="1" x14ac:dyDescent="0.25">
      <c r="A106" s="326" t="s">
        <v>394</v>
      </c>
      <c r="B106" s="352">
        <v>1.513E-3</v>
      </c>
      <c r="C106" s="352">
        <v>8.0689999999999998E-3</v>
      </c>
      <c r="D106" s="352">
        <v>1.3426663078087714E-2</v>
      </c>
      <c r="E106" s="348">
        <v>0</v>
      </c>
      <c r="F106" s="349" t="s">
        <v>395</v>
      </c>
      <c r="G106" s="350" t="s">
        <v>396</v>
      </c>
      <c r="H106" s="349" t="s">
        <v>396</v>
      </c>
      <c r="I106" s="350" t="s">
        <v>397</v>
      </c>
      <c r="J106" s="359"/>
    </row>
    <row r="107" spans="1:10" ht="24.75" customHeight="1" thickBot="1" x14ac:dyDescent="0.25">
      <c r="A107" s="326" t="s">
        <v>398</v>
      </c>
      <c r="B107" s="352">
        <v>1.0549230000000001</v>
      </c>
      <c r="C107" s="352">
        <v>1.020526</v>
      </c>
      <c r="D107" s="352">
        <v>1.0556356357363685</v>
      </c>
      <c r="E107" s="348">
        <v>0</v>
      </c>
      <c r="F107" s="349" t="s">
        <v>399</v>
      </c>
      <c r="G107" s="350" t="s">
        <v>400</v>
      </c>
      <c r="H107" s="349" t="s">
        <v>401</v>
      </c>
      <c r="I107" s="350" t="s">
        <v>402</v>
      </c>
      <c r="J107" s="359"/>
    </row>
    <row r="108" spans="1:10" ht="24.75" customHeight="1" thickBot="1" x14ac:dyDescent="0.25">
      <c r="A108" s="326" t="s">
        <v>403</v>
      </c>
      <c r="B108" s="352">
        <v>0.68344265119058001</v>
      </c>
      <c r="C108" s="352">
        <v>0.66007951726993375</v>
      </c>
      <c r="D108" s="352">
        <v>0.64575558190702931</v>
      </c>
      <c r="E108" s="348">
        <v>0.14468068803490231</v>
      </c>
      <c r="F108" s="349" t="s">
        <v>404</v>
      </c>
      <c r="G108" s="350" t="s">
        <v>405</v>
      </c>
      <c r="H108" s="349" t="s">
        <v>406</v>
      </c>
      <c r="I108" s="350" t="s">
        <v>407</v>
      </c>
      <c r="J108" s="349"/>
    </row>
    <row r="109" spans="1:10" ht="24.75" customHeight="1" thickBot="1" x14ac:dyDescent="0.25">
      <c r="A109" s="326" t="s">
        <v>408</v>
      </c>
      <c r="B109" s="352"/>
      <c r="C109" s="352"/>
      <c r="D109" s="352"/>
      <c r="E109" s="348"/>
      <c r="F109" s="349"/>
      <c r="G109" s="350"/>
      <c r="H109" s="349"/>
      <c r="I109" s="350"/>
      <c r="J109" s="360">
        <v>2</v>
      </c>
    </row>
    <row r="110" spans="1:10" ht="24.75" customHeight="1" thickBot="1" x14ac:dyDescent="0.25">
      <c r="A110" s="328" t="s">
        <v>409</v>
      </c>
      <c r="B110" s="352">
        <v>0.26013199999999997</v>
      </c>
      <c r="C110" s="352">
        <v>0.29058499999999998</v>
      </c>
      <c r="D110" s="352">
        <v>0.26872629354909644</v>
      </c>
      <c r="E110" s="348">
        <v>0</v>
      </c>
      <c r="F110" s="349" t="s">
        <v>390</v>
      </c>
      <c r="G110" s="350" t="s">
        <v>410</v>
      </c>
      <c r="H110" s="349" t="s">
        <v>411</v>
      </c>
      <c r="I110" s="350" t="s">
        <v>412</v>
      </c>
      <c r="J110" s="361"/>
    </row>
    <row r="111" spans="1:10" ht="12" customHeight="1" thickBot="1" x14ac:dyDescent="0.25">
      <c r="A111" s="330" t="s">
        <v>413</v>
      </c>
      <c r="B111" s="362"/>
      <c r="C111" s="363"/>
      <c r="D111" s="362"/>
      <c r="E111" s="363"/>
      <c r="F111" s="356"/>
      <c r="G111" s="357"/>
      <c r="H111" s="356"/>
      <c r="I111" s="357"/>
      <c r="J111" s="358"/>
    </row>
    <row r="112" spans="1:10" ht="24.75" customHeight="1" thickBot="1" x14ac:dyDescent="0.25">
      <c r="A112" s="326" t="s">
        <v>414</v>
      </c>
      <c r="B112" s="352">
        <v>-4.202311932033842E-2</v>
      </c>
      <c r="C112" s="352">
        <v>-6.7616674404452582E-3</v>
      </c>
      <c r="D112" s="352">
        <v>-6.1177024734631644E-2</v>
      </c>
      <c r="E112" s="348">
        <v>-0.22458</v>
      </c>
      <c r="F112" s="349" t="s">
        <v>415</v>
      </c>
      <c r="G112" s="350" t="s">
        <v>416</v>
      </c>
      <c r="H112" s="349" t="s">
        <v>396</v>
      </c>
      <c r="I112" s="350" t="s">
        <v>417</v>
      </c>
      <c r="J112" s="359"/>
    </row>
    <row r="113" spans="1:10" ht="24.75" customHeight="1" thickBot="1" x14ac:dyDescent="0.25">
      <c r="A113" s="326" t="s">
        <v>418</v>
      </c>
      <c r="B113" s="352">
        <v>9.0198666024592714E-2</v>
      </c>
      <c r="C113" s="352">
        <v>5.5554727592852751E-2</v>
      </c>
      <c r="D113" s="352">
        <v>0.11888191440923006</v>
      </c>
      <c r="E113" s="348">
        <v>-0.32306400000000002</v>
      </c>
      <c r="F113" s="349" t="s">
        <v>419</v>
      </c>
      <c r="G113" s="350" t="s">
        <v>420</v>
      </c>
      <c r="H113" s="349" t="s">
        <v>421</v>
      </c>
      <c r="I113" s="350" t="s">
        <v>422</v>
      </c>
      <c r="J113" s="359"/>
    </row>
    <row r="114" spans="1:10" ht="24.75" customHeight="1" thickBot="1" x14ac:dyDescent="0.25">
      <c r="A114" s="326" t="s">
        <v>423</v>
      </c>
      <c r="B114" s="352">
        <v>4.817554670425428E-2</v>
      </c>
      <c r="C114" s="352">
        <v>4.8793111281216071E-2</v>
      </c>
      <c r="D114" s="352">
        <v>5.7704889674598421E-2</v>
      </c>
      <c r="E114" s="348">
        <v>-0.17035700000000001</v>
      </c>
      <c r="F114" s="349" t="s">
        <v>424</v>
      </c>
      <c r="G114" s="350" t="s">
        <v>425</v>
      </c>
      <c r="H114" s="349" t="s">
        <v>426</v>
      </c>
      <c r="I114" s="350" t="s">
        <v>427</v>
      </c>
      <c r="J114" s="359"/>
    </row>
    <row r="115" spans="1:10" ht="24.75" customHeight="1" thickBot="1" x14ac:dyDescent="0.25">
      <c r="A115" s="328" t="s">
        <v>428</v>
      </c>
      <c r="B115" s="364">
        <v>0.10671799999999999</v>
      </c>
      <c r="C115" s="364">
        <v>7.8775999999999999E-2</v>
      </c>
      <c r="D115" s="364"/>
      <c r="E115" s="365"/>
      <c r="F115" s="366"/>
      <c r="G115" s="367"/>
      <c r="H115" s="366"/>
      <c r="I115" s="367"/>
      <c r="J115" s="368"/>
    </row>
    <row r="116" spans="1:10" ht="12.75" customHeight="1" thickBot="1" x14ac:dyDescent="0.25">
      <c r="A116" s="330" t="s">
        <v>429</v>
      </c>
      <c r="B116" s="3"/>
      <c r="C116" s="3"/>
      <c r="D116" s="3"/>
      <c r="E116" s="369"/>
      <c r="F116" s="361"/>
      <c r="G116" s="370"/>
      <c r="H116" s="361"/>
      <c r="I116" s="370"/>
      <c r="J116" s="359"/>
    </row>
    <row r="117" spans="1:10" ht="24.75" customHeight="1" thickBot="1" x14ac:dyDescent="0.25">
      <c r="A117" s="326" t="s">
        <v>430</v>
      </c>
      <c r="B117" s="371">
        <v>5.4705179700919942E-4</v>
      </c>
      <c r="C117" s="352">
        <v>1.0224364049576274E-3</v>
      </c>
      <c r="D117" s="352">
        <v>5.0151487952667599E-4</v>
      </c>
      <c r="E117" s="348">
        <v>-5.3000000000000001E-5</v>
      </c>
      <c r="F117" s="349" t="s">
        <v>431</v>
      </c>
      <c r="G117" s="350" t="s">
        <v>396</v>
      </c>
      <c r="H117" s="349" t="s">
        <v>432</v>
      </c>
      <c r="I117" s="350" t="s">
        <v>433</v>
      </c>
      <c r="J117" s="359"/>
    </row>
    <row r="118" spans="1:10" ht="24.75" customHeight="1" thickBot="1" x14ac:dyDescent="0.25">
      <c r="A118" s="326" t="s">
        <v>434</v>
      </c>
      <c r="B118" s="371">
        <v>-1.6732458092658937E-3</v>
      </c>
      <c r="C118" s="352">
        <v>-5.0147507016601684E-3</v>
      </c>
      <c r="D118" s="352">
        <v>-1.4659437807877597E-3</v>
      </c>
      <c r="E118" s="348">
        <v>-1.6757999999999999E-2</v>
      </c>
      <c r="F118" s="349" t="s">
        <v>435</v>
      </c>
      <c r="G118" s="350" t="s">
        <v>396</v>
      </c>
      <c r="H118" s="349" t="s">
        <v>396</v>
      </c>
      <c r="I118" s="350" t="s">
        <v>436</v>
      </c>
      <c r="J118" s="359"/>
    </row>
    <row r="119" spans="1:10" ht="24.75" customHeight="1" thickBot="1" x14ac:dyDescent="0.25">
      <c r="A119" s="326" t="s">
        <v>437</v>
      </c>
      <c r="B119" s="371">
        <v>0.13429124887138033</v>
      </c>
      <c r="C119" s="352">
        <v>0.15305627413042391</v>
      </c>
      <c r="D119" s="352">
        <v>0.12487126517741642</v>
      </c>
      <c r="E119" s="348">
        <v>-0.14013700000000001</v>
      </c>
      <c r="F119" s="349" t="s">
        <v>438</v>
      </c>
      <c r="G119" s="350" t="s">
        <v>439</v>
      </c>
      <c r="H119" s="349" t="s">
        <v>440</v>
      </c>
      <c r="I119" s="350" t="s">
        <v>441</v>
      </c>
      <c r="J119" s="359"/>
    </row>
    <row r="120" spans="1:10" ht="24.75" customHeight="1" thickBot="1" x14ac:dyDescent="0.25">
      <c r="A120" s="326" t="s">
        <v>442</v>
      </c>
      <c r="B120" s="371">
        <v>0.14532418904902264</v>
      </c>
      <c r="C120" s="352">
        <v>0.14767339880673236</v>
      </c>
      <c r="D120" s="352">
        <v>0.13620191861797065</v>
      </c>
      <c r="E120" s="348">
        <v>-0.14013700000000001</v>
      </c>
      <c r="F120" s="349" t="s">
        <v>438</v>
      </c>
      <c r="G120" s="350" t="s">
        <v>443</v>
      </c>
      <c r="H120" s="349" t="s">
        <v>444</v>
      </c>
      <c r="I120" s="350" t="s">
        <v>445</v>
      </c>
      <c r="J120" s="359"/>
    </row>
    <row r="121" spans="1:10" ht="24.75" customHeight="1" thickBot="1" x14ac:dyDescent="0.25">
      <c r="A121" s="326" t="s">
        <v>446</v>
      </c>
      <c r="B121" s="371">
        <v>-0.238720487672054</v>
      </c>
      <c r="C121" s="352">
        <v>-0.72124520066533593</v>
      </c>
      <c r="D121" s="352">
        <v>3.4975840486200158E-2</v>
      </c>
      <c r="E121" s="348">
        <v>-3.7191779999999999</v>
      </c>
      <c r="F121" s="349" t="s">
        <v>447</v>
      </c>
      <c r="G121" s="350" t="s">
        <v>448</v>
      </c>
      <c r="H121" s="349" t="s">
        <v>449</v>
      </c>
      <c r="I121" s="350" t="s">
        <v>450</v>
      </c>
      <c r="J121" s="359"/>
    </row>
    <row r="122" spans="1:10" ht="24.75" customHeight="1" thickBot="1" x14ac:dyDescent="0.25">
      <c r="A122" s="326" t="s">
        <v>451</v>
      </c>
      <c r="B122" s="371">
        <v>-0.70716854623843528</v>
      </c>
      <c r="C122" s="352">
        <v>-1.0843530868293749</v>
      </c>
      <c r="D122" s="352">
        <v>-0.58694973523030414</v>
      </c>
      <c r="E122" s="348">
        <v>-3.1148980000000002</v>
      </c>
      <c r="F122" s="349" t="s">
        <v>452</v>
      </c>
      <c r="G122" s="350" t="s">
        <v>453</v>
      </c>
      <c r="H122" s="349" t="s">
        <v>454</v>
      </c>
      <c r="I122" s="350" t="s">
        <v>455</v>
      </c>
      <c r="J122" s="359"/>
    </row>
    <row r="123" spans="1:10" ht="24.75" customHeight="1" thickBot="1" x14ac:dyDescent="0.25">
      <c r="A123" s="328" t="s">
        <v>456</v>
      </c>
      <c r="B123" s="371">
        <v>0.90052853604017358</v>
      </c>
      <c r="C123" s="352">
        <v>0.61756475711575021</v>
      </c>
      <c r="D123" s="352">
        <v>0.86726074388026397</v>
      </c>
      <c r="E123" s="348">
        <v>-5.0974950000000003</v>
      </c>
      <c r="F123" s="349" t="s">
        <v>457</v>
      </c>
      <c r="G123" s="350" t="s">
        <v>458</v>
      </c>
      <c r="H123" s="349" t="s">
        <v>459</v>
      </c>
      <c r="I123" s="350" t="s">
        <v>460</v>
      </c>
      <c r="J123" s="361"/>
    </row>
    <row r="124" spans="1:10" ht="10.5" customHeight="1" thickBot="1" x14ac:dyDescent="0.25">
      <c r="A124" s="330" t="s">
        <v>461</v>
      </c>
      <c r="B124" s="362"/>
      <c r="C124" s="362"/>
      <c r="D124" s="362"/>
      <c r="E124" s="363"/>
      <c r="F124" s="356"/>
      <c r="G124" s="357"/>
      <c r="H124" s="356"/>
      <c r="I124" s="357"/>
      <c r="J124" s="358"/>
    </row>
    <row r="125" spans="1:10" ht="23.25" thickBot="1" x14ac:dyDescent="0.25">
      <c r="A125" s="326" t="s">
        <v>462</v>
      </c>
      <c r="B125" s="352">
        <v>1.926137</v>
      </c>
      <c r="C125" s="352">
        <v>1.663991</v>
      </c>
      <c r="D125" s="352">
        <v>1.8211361635045384</v>
      </c>
      <c r="E125" s="348">
        <v>0</v>
      </c>
      <c r="F125" s="349" t="s">
        <v>463</v>
      </c>
      <c r="G125" s="350" t="s">
        <v>396</v>
      </c>
      <c r="H125" s="349" t="s">
        <v>464</v>
      </c>
      <c r="I125" s="350" t="s">
        <v>465</v>
      </c>
      <c r="J125" s="359">
        <v>0</v>
      </c>
    </row>
    <row r="126" spans="1:10" ht="23.25" customHeight="1" thickBot="1" x14ac:dyDescent="0.25">
      <c r="A126" s="326" t="s">
        <v>466</v>
      </c>
      <c r="B126" s="352">
        <v>3.6706999999999997E-2</v>
      </c>
      <c r="C126" s="352">
        <v>5.6616E-2</v>
      </c>
      <c r="D126" s="352">
        <v>0.11347911345831165</v>
      </c>
      <c r="E126" s="348">
        <v>0</v>
      </c>
      <c r="F126" s="349" t="s">
        <v>467</v>
      </c>
      <c r="G126" s="350" t="s">
        <v>468</v>
      </c>
      <c r="H126" s="349" t="s">
        <v>469</v>
      </c>
      <c r="I126" s="350" t="s">
        <v>470</v>
      </c>
      <c r="J126" s="359"/>
    </row>
    <row r="127" spans="1:10" ht="23.25" customHeight="1" thickBot="1" x14ac:dyDescent="0.25">
      <c r="A127" s="326" t="s">
        <v>471</v>
      </c>
      <c r="B127" s="352">
        <v>0.14174</v>
      </c>
      <c r="C127" s="352">
        <v>0.17198099999999999</v>
      </c>
      <c r="D127" s="352">
        <v>0.14537217184815482</v>
      </c>
      <c r="E127" s="348">
        <v>0</v>
      </c>
      <c r="F127" s="349" t="s">
        <v>472</v>
      </c>
      <c r="G127" s="350" t="s">
        <v>473</v>
      </c>
      <c r="H127" s="349" t="s">
        <v>474</v>
      </c>
      <c r="I127" s="350" t="s">
        <v>475</v>
      </c>
      <c r="J127" s="359"/>
    </row>
    <row r="128" spans="1:10" ht="23.25" customHeight="1" thickBot="1" x14ac:dyDescent="0.25">
      <c r="A128" s="326" t="s">
        <v>476</v>
      </c>
      <c r="B128" s="352"/>
      <c r="C128" s="352"/>
      <c r="D128" s="352"/>
      <c r="E128" s="348"/>
      <c r="F128" s="349"/>
      <c r="G128" s="350"/>
      <c r="H128" s="349"/>
      <c r="I128" s="350"/>
      <c r="J128" s="359"/>
    </row>
    <row r="129" spans="1:13" ht="23.25" customHeight="1" thickBot="1" x14ac:dyDescent="0.25">
      <c r="A129" s="326" t="s">
        <v>477</v>
      </c>
      <c r="B129" s="352">
        <v>0.91797499999999999</v>
      </c>
      <c r="C129" s="352">
        <v>0.92685300000000004</v>
      </c>
      <c r="D129" s="352">
        <v>0.98331465294964149</v>
      </c>
      <c r="E129" s="348">
        <v>0</v>
      </c>
      <c r="F129" s="349" t="s">
        <v>478</v>
      </c>
      <c r="G129" s="350" t="s">
        <v>479</v>
      </c>
      <c r="H129" s="349" t="s">
        <v>480</v>
      </c>
      <c r="I129" s="350" t="s">
        <v>481</v>
      </c>
      <c r="J129" s="359"/>
    </row>
    <row r="130" spans="1:13" ht="23.25" customHeight="1" thickBot="1" x14ac:dyDescent="0.25">
      <c r="A130" s="326" t="s">
        <v>482</v>
      </c>
      <c r="B130" s="352">
        <v>-0.52054999999999996</v>
      </c>
      <c r="C130" s="352">
        <v>-0.60166200000000003</v>
      </c>
      <c r="D130" s="352">
        <v>-0.52054995347087218</v>
      </c>
      <c r="E130" s="348">
        <v>-0.70644200000000001</v>
      </c>
      <c r="F130" s="349" t="s">
        <v>483</v>
      </c>
      <c r="G130" s="350" t="s">
        <v>484</v>
      </c>
      <c r="H130" s="349" t="s">
        <v>485</v>
      </c>
      <c r="I130" s="350" t="s">
        <v>486</v>
      </c>
      <c r="J130" s="361"/>
    </row>
    <row r="131" spans="1:13" ht="23.25" customHeight="1" thickBot="1" x14ac:dyDescent="0.25">
      <c r="A131" s="326" t="s">
        <v>487</v>
      </c>
      <c r="B131" s="352">
        <v>6.0262999999999997E-2</v>
      </c>
      <c r="C131" s="352">
        <v>-1.7652999999999999E-2</v>
      </c>
      <c r="D131" s="352">
        <v>6.0262884641162105E-2</v>
      </c>
      <c r="E131" s="348">
        <v>-0.70644200000000001</v>
      </c>
      <c r="F131" s="349" t="s">
        <v>488</v>
      </c>
      <c r="G131" s="350" t="s">
        <v>489</v>
      </c>
      <c r="H131" s="349" t="s">
        <v>490</v>
      </c>
      <c r="I131" s="350" t="s">
        <v>491</v>
      </c>
      <c r="J131" s="349"/>
    </row>
    <row r="132" spans="1:13" ht="23.25" customHeight="1" thickBot="1" x14ac:dyDescent="0.25">
      <c r="A132" s="326" t="s">
        <v>492</v>
      </c>
      <c r="B132" s="352">
        <v>-0.57487200000000005</v>
      </c>
      <c r="C132" s="352">
        <v>-0.67161999999999999</v>
      </c>
      <c r="D132" s="352">
        <v>-0.57487223791680675</v>
      </c>
      <c r="E132" s="348">
        <v>-0.77652299999999996</v>
      </c>
      <c r="F132" s="349" t="s">
        <v>493</v>
      </c>
      <c r="G132" s="350" t="s">
        <v>494</v>
      </c>
      <c r="H132" s="349" t="s">
        <v>495</v>
      </c>
      <c r="I132" s="350" t="s">
        <v>496</v>
      </c>
      <c r="J132" s="349"/>
    </row>
    <row r="133" spans="1:13" ht="23.25" customHeight="1" thickBot="1" x14ac:dyDescent="0.25">
      <c r="A133" s="328" t="s">
        <v>497</v>
      </c>
      <c r="B133" s="354">
        <v>3.7465999999999999E-2</v>
      </c>
      <c r="C133" s="354">
        <v>-4.3108E-2</v>
      </c>
      <c r="D133" s="354">
        <v>3.7466263587309305E-2</v>
      </c>
      <c r="E133" s="365">
        <v>-0.75461299999999998</v>
      </c>
      <c r="F133" s="366" t="s">
        <v>498</v>
      </c>
      <c r="G133" s="367" t="s">
        <v>499</v>
      </c>
      <c r="H133" s="366" t="s">
        <v>500</v>
      </c>
      <c r="I133" s="367" t="s">
        <v>501</v>
      </c>
      <c r="J133" s="366"/>
    </row>
    <row r="134" spans="1:13" ht="10.5" customHeight="1" thickBot="1" x14ac:dyDescent="0.25">
      <c r="A134" s="330" t="s">
        <v>502</v>
      </c>
      <c r="B134" s="3"/>
      <c r="C134" s="369"/>
      <c r="D134" s="3"/>
      <c r="E134" s="369"/>
      <c r="F134" s="361"/>
      <c r="G134" s="370"/>
      <c r="H134" s="361"/>
      <c r="I134" s="370"/>
      <c r="J134" s="361"/>
    </row>
    <row r="135" spans="1:13" ht="24.75" customHeight="1" thickBot="1" x14ac:dyDescent="0.25">
      <c r="A135" s="326" t="s">
        <v>503</v>
      </c>
      <c r="B135" s="371">
        <v>0.2078299419469575</v>
      </c>
      <c r="C135" s="352">
        <v>0.19682937297529829</v>
      </c>
      <c r="D135" s="352">
        <v>0.2063425076592306</v>
      </c>
      <c r="E135" s="348">
        <v>0.15615599999999999</v>
      </c>
      <c r="F135" s="349" t="s">
        <v>504</v>
      </c>
      <c r="G135" s="350" t="s">
        <v>505</v>
      </c>
      <c r="H135" s="349" t="s">
        <v>506</v>
      </c>
      <c r="I135" s="350" t="s">
        <v>507</v>
      </c>
      <c r="J135" s="349">
        <v>0</v>
      </c>
    </row>
    <row r="136" spans="1:13" ht="24.75" customHeight="1" thickBot="1" x14ac:dyDescent="0.25">
      <c r="A136" s="326" t="s">
        <v>508</v>
      </c>
      <c r="B136" s="371">
        <v>0.19228525702322821</v>
      </c>
      <c r="C136" s="352">
        <v>0.18096846743756267</v>
      </c>
      <c r="D136" s="352">
        <v>0.19010572549427698</v>
      </c>
      <c r="E136" s="352">
        <v>0.14696200000000001</v>
      </c>
      <c r="F136" s="349" t="s">
        <v>509</v>
      </c>
      <c r="G136" s="349" t="s">
        <v>510</v>
      </c>
      <c r="H136" s="349" t="s">
        <v>511</v>
      </c>
      <c r="I136" s="349" t="s">
        <v>512</v>
      </c>
      <c r="J136" s="349"/>
      <c r="L136" s="372"/>
      <c r="M136" s="372"/>
    </row>
    <row r="137" spans="1:13" ht="24.75" customHeight="1" thickBot="1" x14ac:dyDescent="0.25">
      <c r="A137" s="326" t="s">
        <v>513</v>
      </c>
      <c r="B137" s="371">
        <v>0.18129410215783379</v>
      </c>
      <c r="C137" s="352">
        <v>0.17001515828450367</v>
      </c>
      <c r="D137" s="352">
        <v>0.1767761574209302</v>
      </c>
      <c r="E137" s="352">
        <v>0.14696200000000001</v>
      </c>
      <c r="F137" s="349" t="s">
        <v>514</v>
      </c>
      <c r="G137" s="349" t="s">
        <v>515</v>
      </c>
      <c r="H137" s="349" t="s">
        <v>516</v>
      </c>
      <c r="I137" s="349" t="s">
        <v>512</v>
      </c>
      <c r="J137" s="349"/>
      <c r="L137" s="372"/>
      <c r="M137" s="372"/>
    </row>
    <row r="138" spans="1:13" ht="24.75" customHeight="1" thickBot="1" x14ac:dyDescent="0.25">
      <c r="A138" s="326" t="s">
        <v>517</v>
      </c>
      <c r="B138" s="371">
        <v>0.92520532600567496</v>
      </c>
      <c r="C138" s="352">
        <v>0.91941833648464066</v>
      </c>
      <c r="D138" s="352">
        <v>0.92014806789497672</v>
      </c>
      <c r="E138" s="352">
        <v>0.873587</v>
      </c>
      <c r="F138" s="349" t="s">
        <v>518</v>
      </c>
      <c r="G138" s="349" t="s">
        <v>519</v>
      </c>
      <c r="H138" s="349" t="s">
        <v>520</v>
      </c>
      <c r="I138" s="349" t="s">
        <v>521</v>
      </c>
      <c r="J138" s="373"/>
    </row>
    <row r="139" spans="1:13" ht="24.75" customHeight="1" thickBot="1" x14ac:dyDescent="0.25">
      <c r="A139" s="326" t="s">
        <v>522</v>
      </c>
      <c r="B139" s="371">
        <v>8.7201385329375145E-2</v>
      </c>
      <c r="C139" s="352">
        <v>9.4397357622198794E-2</v>
      </c>
      <c r="D139" s="352">
        <v>8.7201200709550508E-2</v>
      </c>
      <c r="E139" s="352">
        <v>6.9827E-2</v>
      </c>
      <c r="F139" s="349" t="s">
        <v>523</v>
      </c>
      <c r="G139" s="349" t="s">
        <v>524</v>
      </c>
      <c r="H139" s="349" t="s">
        <v>525</v>
      </c>
      <c r="I139" s="349" t="s">
        <v>526</v>
      </c>
      <c r="J139" s="373"/>
    </row>
    <row r="140" spans="1:13" ht="24.75" customHeight="1" thickBot="1" x14ac:dyDescent="0.25">
      <c r="A140" s="328" t="s">
        <v>527</v>
      </c>
      <c r="B140" s="371">
        <v>0.61506982730432858</v>
      </c>
      <c r="C140" s="354">
        <v>0.59355662159222722</v>
      </c>
      <c r="D140" s="352">
        <v>0.60540129279524091</v>
      </c>
      <c r="E140" s="352">
        <v>0.48769000000000001</v>
      </c>
      <c r="F140" s="349" t="s">
        <v>528</v>
      </c>
      <c r="G140" s="349" t="s">
        <v>529</v>
      </c>
      <c r="H140" s="349" t="s">
        <v>530</v>
      </c>
      <c r="I140" s="349" t="s">
        <v>531</v>
      </c>
      <c r="J140" s="374"/>
    </row>
    <row r="141" spans="1:13" ht="96" customHeight="1" x14ac:dyDescent="0.2">
      <c r="A141" s="380" t="s">
        <v>532</v>
      </c>
      <c r="B141" s="380"/>
      <c r="C141" s="380"/>
      <c r="D141" s="380"/>
      <c r="E141" s="380"/>
      <c r="F141" s="380"/>
      <c r="G141" s="380"/>
      <c r="H141" s="380"/>
      <c r="I141" s="380"/>
    </row>
    <row r="142" spans="1:13" x14ac:dyDescent="0.2">
      <c r="A142" s="376"/>
      <c r="B142" s="376"/>
      <c r="C142" s="376"/>
      <c r="D142" s="376"/>
      <c r="E142" s="376"/>
      <c r="F142" s="376"/>
      <c r="G142" s="376"/>
      <c r="H142" s="376"/>
      <c r="I142" s="376"/>
    </row>
  </sheetData>
  <mergeCells count="7">
    <mergeCell ref="A142:I142"/>
    <mergeCell ref="A1:H1"/>
    <mergeCell ref="A52:J52"/>
    <mergeCell ref="A80:G80"/>
    <mergeCell ref="A96:I96"/>
    <mergeCell ref="A98:J98"/>
    <mergeCell ref="A141:I14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T193"/>
  <sheetViews>
    <sheetView view="pageBreakPreview" topLeftCell="A73" zoomScale="115" zoomScaleNormal="100" zoomScaleSheetLayoutView="115" workbookViewId="0">
      <selection activeCell="G81" sqref="G81"/>
    </sheetView>
  </sheetViews>
  <sheetFormatPr defaultColWidth="9" defaultRowHeight="12.75" x14ac:dyDescent="0.2"/>
  <cols>
    <col min="1" max="1" width="37.625" style="11" customWidth="1"/>
    <col min="2" max="3" width="8.125" style="11" customWidth="1"/>
    <col min="4" max="4" width="7" style="11" customWidth="1"/>
    <col min="5" max="5" width="7" style="116" customWidth="1"/>
    <col min="6" max="6" width="7" style="11" customWidth="1"/>
    <col min="7" max="7" width="7.25" style="11" customWidth="1"/>
    <col min="8" max="8" width="5.875" style="11" customWidth="1"/>
    <col min="9" max="9" width="9.875" style="11" bestFit="1" customWidth="1"/>
    <col min="10" max="16384" width="9" style="11"/>
  </cols>
  <sheetData>
    <row r="1" spans="1:10" s="7" customFormat="1" ht="16.5" thickBot="1" x14ac:dyDescent="0.3">
      <c r="A1" s="4" t="s">
        <v>7</v>
      </c>
      <c r="B1" s="5"/>
      <c r="C1" s="5"/>
      <c r="D1" s="5"/>
      <c r="E1" s="5"/>
      <c r="F1" s="6"/>
      <c r="G1" s="6"/>
      <c r="H1" s="6"/>
    </row>
    <row r="2" spans="1:10" x14ac:dyDescent="0.2">
      <c r="A2" s="8"/>
      <c r="B2" s="9"/>
      <c r="C2" s="9"/>
      <c r="D2" s="9"/>
      <c r="E2" s="9"/>
      <c r="F2" s="10"/>
      <c r="G2" s="10"/>
      <c r="H2" s="10"/>
    </row>
    <row r="3" spans="1:10" ht="22.5" x14ac:dyDescent="0.2">
      <c r="A3" s="12"/>
      <c r="B3" s="13" t="s">
        <v>209</v>
      </c>
      <c r="C3" s="14" t="s">
        <v>216</v>
      </c>
      <c r="D3" s="13" t="s">
        <v>0</v>
      </c>
      <c r="E3" s="13" t="s">
        <v>1</v>
      </c>
      <c r="F3" s="15"/>
      <c r="G3" s="15"/>
      <c r="H3" s="15"/>
    </row>
    <row r="4" spans="1:10" ht="14.25" thickBot="1" x14ac:dyDescent="0.3">
      <c r="A4" s="16"/>
      <c r="B4" s="17"/>
      <c r="C4" s="17"/>
      <c r="D4" s="17"/>
      <c r="E4" s="17"/>
      <c r="F4" s="18"/>
      <c r="G4" s="18"/>
      <c r="H4" s="18"/>
    </row>
    <row r="5" spans="1:10" ht="14.25" thickBot="1" x14ac:dyDescent="0.3">
      <c r="A5" s="19" t="s">
        <v>8</v>
      </c>
      <c r="B5" s="20">
        <v>114741</v>
      </c>
      <c r="C5" s="20">
        <v>92912</v>
      </c>
      <c r="D5" s="21">
        <v>0.2349</v>
      </c>
      <c r="E5" s="293">
        <v>0.72729962064525111</v>
      </c>
      <c r="F5" s="22"/>
      <c r="G5" s="23"/>
      <c r="H5" s="23"/>
      <c r="J5" s="24"/>
    </row>
    <row r="6" spans="1:10" s="31" customFormat="1" ht="14.25" thickBot="1" x14ac:dyDescent="0.3">
      <c r="A6" s="25" t="s">
        <v>9</v>
      </c>
      <c r="B6" s="26">
        <v>-52490</v>
      </c>
      <c r="C6" s="26">
        <v>98094</v>
      </c>
      <c r="D6" s="27">
        <v>-1.5350999999999999</v>
      </c>
      <c r="E6" s="28">
        <v>1.0706243212863649</v>
      </c>
      <c r="F6" s="22"/>
      <c r="G6" s="29"/>
      <c r="H6" s="30"/>
      <c r="J6" s="24"/>
    </row>
    <row r="7" spans="1:10" s="36" customFormat="1" ht="14.25" thickBot="1" x14ac:dyDescent="0.3">
      <c r="A7" s="32" t="s">
        <v>10</v>
      </c>
      <c r="B7" s="26">
        <v>509655</v>
      </c>
      <c r="C7" s="26">
        <v>531286</v>
      </c>
      <c r="D7" s="27">
        <v>-4.07E-2</v>
      </c>
      <c r="E7" s="28">
        <v>0.67196764864005776</v>
      </c>
      <c r="F7" s="22"/>
      <c r="G7" s="34"/>
      <c r="H7" s="35"/>
      <c r="J7" s="24"/>
    </row>
    <row r="8" spans="1:10" s="40" customFormat="1" ht="14.25" thickBot="1" x14ac:dyDescent="0.3">
      <c r="A8" s="37" t="s">
        <v>11</v>
      </c>
      <c r="B8" s="26">
        <v>473381</v>
      </c>
      <c r="C8" s="26">
        <v>485978</v>
      </c>
      <c r="D8" s="27">
        <v>-2.5899999999999999E-2</v>
      </c>
      <c r="E8" s="28">
        <v>0.70714349088051509</v>
      </c>
      <c r="F8" s="22"/>
      <c r="G8" s="38"/>
      <c r="H8" s="39"/>
      <c r="J8" s="24"/>
    </row>
    <row r="9" spans="1:10" s="40" customFormat="1" ht="14.25" thickBot="1" x14ac:dyDescent="0.3">
      <c r="A9" s="37" t="s">
        <v>12</v>
      </c>
      <c r="B9" s="26">
        <v>36274</v>
      </c>
      <c r="C9" s="26">
        <v>45308</v>
      </c>
      <c r="D9" s="27">
        <v>-0.19939999999999999</v>
      </c>
      <c r="E9" s="28">
        <v>0.92716345491136654</v>
      </c>
      <c r="F9" s="22"/>
      <c r="G9" s="38"/>
      <c r="H9" s="39"/>
      <c r="J9" s="24"/>
    </row>
    <row r="10" spans="1:10" s="36" customFormat="1" ht="14.25" thickBot="1" x14ac:dyDescent="0.3">
      <c r="A10" s="32" t="s">
        <v>13</v>
      </c>
      <c r="B10" s="26">
        <v>562145</v>
      </c>
      <c r="C10" s="26">
        <v>433192</v>
      </c>
      <c r="D10" s="27">
        <v>0.29770000000000002</v>
      </c>
      <c r="E10" s="28">
        <v>0.70554750108957653</v>
      </c>
      <c r="F10" s="22"/>
      <c r="G10" s="34"/>
      <c r="H10" s="35"/>
      <c r="J10" s="24"/>
    </row>
    <row r="11" spans="1:10" s="40" customFormat="1" ht="14.25" thickBot="1" x14ac:dyDescent="0.3">
      <c r="A11" s="37" t="s">
        <v>14</v>
      </c>
      <c r="B11" s="26">
        <v>319311</v>
      </c>
      <c r="C11" s="26">
        <v>302819</v>
      </c>
      <c r="D11" s="27">
        <v>5.45E-2</v>
      </c>
      <c r="E11" s="28">
        <v>0.68098399674297705</v>
      </c>
      <c r="F11" s="22"/>
      <c r="G11" s="38"/>
      <c r="H11" s="39"/>
      <c r="J11" s="24"/>
    </row>
    <row r="12" spans="1:10" s="40" customFormat="1" ht="14.25" thickBot="1" x14ac:dyDescent="0.3">
      <c r="A12" s="37" t="s">
        <v>15</v>
      </c>
      <c r="B12" s="26">
        <v>8538</v>
      </c>
      <c r="C12" s="26">
        <v>39380</v>
      </c>
      <c r="D12" s="27">
        <v>-0.78320000000000001</v>
      </c>
      <c r="E12" s="28">
        <v>1.6189877208745134</v>
      </c>
      <c r="F12" s="22"/>
      <c r="G12" s="38"/>
      <c r="H12" s="39"/>
      <c r="J12" s="24"/>
    </row>
    <row r="13" spans="1:10" s="40" customFormat="1" ht="23.25" thickBot="1" x14ac:dyDescent="0.3">
      <c r="A13" s="41" t="s">
        <v>16</v>
      </c>
      <c r="B13" s="26">
        <v>85734</v>
      </c>
      <c r="C13" s="26">
        <v>-59572</v>
      </c>
      <c r="D13" s="27">
        <v>2.4392</v>
      </c>
      <c r="E13" s="28">
        <v>0.74606706845927984</v>
      </c>
      <c r="F13" s="22"/>
      <c r="G13" s="38"/>
      <c r="H13" s="39"/>
      <c r="J13" s="24"/>
    </row>
    <row r="14" spans="1:10" s="40" customFormat="1" ht="14.25" thickBot="1" x14ac:dyDescent="0.3">
      <c r="A14" s="37" t="s">
        <v>17</v>
      </c>
      <c r="B14" s="26">
        <v>146197</v>
      </c>
      <c r="C14" s="26">
        <v>145523</v>
      </c>
      <c r="D14" s="27">
        <v>4.5999999999999999E-3</v>
      </c>
      <c r="E14" s="28">
        <v>0.57401606041122311</v>
      </c>
      <c r="F14" s="22"/>
      <c r="G14" s="38"/>
      <c r="H14" s="39"/>
      <c r="J14" s="24"/>
    </row>
    <row r="15" spans="1:10" s="40" customFormat="1" ht="14.25" thickBot="1" x14ac:dyDescent="0.3">
      <c r="A15" s="37" t="s">
        <v>18</v>
      </c>
      <c r="B15" s="26">
        <v>2366</v>
      </c>
      <c r="C15" s="26">
        <v>5042</v>
      </c>
      <c r="D15" s="27">
        <v>-0.53090000000000004</v>
      </c>
      <c r="E15" s="28">
        <v>0.8995433789954338</v>
      </c>
      <c r="F15" s="22"/>
      <c r="G15" s="38"/>
      <c r="H15" s="39"/>
      <c r="J15" s="42"/>
    </row>
    <row r="16" spans="1:10" s="46" customFormat="1" ht="14.25" thickBot="1" x14ac:dyDescent="0.3">
      <c r="A16" s="43" t="s">
        <v>19</v>
      </c>
      <c r="B16" s="26">
        <v>54838</v>
      </c>
      <c r="C16" s="26">
        <v>48050</v>
      </c>
      <c r="D16" s="27">
        <v>0.14130000000000001</v>
      </c>
      <c r="E16" s="28">
        <v>0.91609128570390286</v>
      </c>
      <c r="F16" s="22"/>
      <c r="G16" s="44"/>
      <c r="H16" s="45"/>
      <c r="J16" s="24"/>
    </row>
    <row r="17" spans="1:10" s="36" customFormat="1" ht="14.25" thickBot="1" x14ac:dyDescent="0.3">
      <c r="A17" s="32" t="s">
        <v>20</v>
      </c>
      <c r="B17" s="26">
        <v>494292</v>
      </c>
      <c r="C17" s="26">
        <v>492349</v>
      </c>
      <c r="D17" s="27">
        <v>3.8999999999999998E-3</v>
      </c>
      <c r="E17" s="28">
        <v>0.72338359387486317</v>
      </c>
      <c r="F17" s="22"/>
      <c r="G17" s="34"/>
      <c r="H17" s="35"/>
      <c r="J17" s="24"/>
    </row>
    <row r="18" spans="1:10" s="40" customFormat="1" ht="14.25" thickBot="1" x14ac:dyDescent="0.3">
      <c r="A18" s="37" t="s">
        <v>11</v>
      </c>
      <c r="B18" s="26">
        <v>443510</v>
      </c>
      <c r="C18" s="26">
        <v>436206</v>
      </c>
      <c r="D18" s="27">
        <v>1.67E-2</v>
      </c>
      <c r="E18" s="28">
        <v>0.7132337191185788</v>
      </c>
      <c r="F18" s="22"/>
      <c r="G18" s="38"/>
      <c r="H18" s="39"/>
      <c r="J18" s="24"/>
    </row>
    <row r="19" spans="1:10" s="40" customFormat="1" ht="14.25" thickBot="1" x14ac:dyDescent="0.3">
      <c r="A19" s="37" t="s">
        <v>12</v>
      </c>
      <c r="B19" s="26">
        <v>50782</v>
      </c>
      <c r="C19" s="26">
        <v>56143</v>
      </c>
      <c r="D19" s="27">
        <v>-9.5500000000000002E-2</v>
      </c>
      <c r="E19" s="28">
        <v>0.81203969910598239</v>
      </c>
      <c r="F19" s="22"/>
      <c r="G19" s="38"/>
      <c r="H19" s="39"/>
      <c r="J19" s="24"/>
    </row>
    <row r="20" spans="1:10" s="36" customFormat="1" ht="14.25" thickBot="1" x14ac:dyDescent="0.3">
      <c r="A20" s="32" t="s">
        <v>21</v>
      </c>
      <c r="B20" s="26">
        <v>439454</v>
      </c>
      <c r="C20" s="26">
        <v>444299</v>
      </c>
      <c r="D20" s="27">
        <v>-1.09E-2</v>
      </c>
      <c r="E20" s="28">
        <v>0.70129911503619269</v>
      </c>
      <c r="F20" s="22"/>
      <c r="G20" s="34"/>
      <c r="H20" s="35"/>
      <c r="J20" s="24"/>
    </row>
    <row r="21" spans="1:10" s="40" customFormat="1" ht="14.25" thickBot="1" x14ac:dyDescent="0.3">
      <c r="A21" s="37" t="s">
        <v>14</v>
      </c>
      <c r="B21" s="26">
        <v>218906</v>
      </c>
      <c r="C21" s="26">
        <v>223285</v>
      </c>
      <c r="D21" s="27">
        <v>-1.9599999999999999E-2</v>
      </c>
      <c r="E21" s="28">
        <v>0.73176614619973868</v>
      </c>
      <c r="F21" s="22"/>
      <c r="G21" s="38"/>
      <c r="H21" s="39"/>
      <c r="J21" s="24"/>
    </row>
    <row r="22" spans="1:10" s="40" customFormat="1" ht="14.25" thickBot="1" x14ac:dyDescent="0.3">
      <c r="A22" s="37" t="s">
        <v>15</v>
      </c>
      <c r="B22" s="26">
        <v>-2529</v>
      </c>
      <c r="C22" s="26">
        <v>-720</v>
      </c>
      <c r="D22" s="27">
        <v>-2.5112000000000001</v>
      </c>
      <c r="E22" s="28">
        <v>3.0607476635514019</v>
      </c>
      <c r="F22" s="22"/>
      <c r="G22" s="38"/>
      <c r="H22" s="39"/>
      <c r="J22" s="24"/>
    </row>
    <row r="23" spans="1:10" s="40" customFormat="1" ht="14.25" thickBot="1" x14ac:dyDescent="0.3">
      <c r="A23" s="37" t="s">
        <v>17</v>
      </c>
      <c r="B23" s="26">
        <v>187350</v>
      </c>
      <c r="C23" s="26">
        <v>178985</v>
      </c>
      <c r="D23" s="27">
        <v>4.6699999999999998E-2</v>
      </c>
      <c r="E23" s="28">
        <v>0.65233334578780777</v>
      </c>
      <c r="F23" s="22"/>
      <c r="G23" s="38"/>
      <c r="H23" s="39"/>
      <c r="J23" s="24"/>
    </row>
    <row r="24" spans="1:10" s="40" customFormat="1" ht="14.25" thickBot="1" x14ac:dyDescent="0.3">
      <c r="A24" s="37" t="s">
        <v>18</v>
      </c>
      <c r="B24" s="26">
        <v>35727</v>
      </c>
      <c r="C24" s="26">
        <v>42749</v>
      </c>
      <c r="D24" s="27">
        <v>-0.16420000000000001</v>
      </c>
      <c r="E24" s="28">
        <v>0.80734458532762332</v>
      </c>
      <c r="F24" s="22"/>
      <c r="G24" s="38"/>
      <c r="H24" s="39"/>
      <c r="J24" s="24"/>
    </row>
    <row r="25" spans="1:10" s="46" customFormat="1" ht="14.25" thickBot="1" x14ac:dyDescent="0.3">
      <c r="A25" s="43" t="s">
        <v>22</v>
      </c>
      <c r="B25" s="26">
        <v>70573</v>
      </c>
      <c r="C25" s="26">
        <v>55384</v>
      </c>
      <c r="D25" s="27">
        <v>0.2742</v>
      </c>
      <c r="E25" s="28">
        <v>0.75259660209995327</v>
      </c>
      <c r="F25" s="22"/>
      <c r="G25" s="44"/>
      <c r="H25" s="45"/>
      <c r="J25" s="24"/>
    </row>
    <row r="26" spans="1:10" s="46" customFormat="1" ht="14.25" thickBot="1" x14ac:dyDescent="0.3">
      <c r="A26" s="43" t="s">
        <v>23</v>
      </c>
      <c r="B26" s="47">
        <v>81347</v>
      </c>
      <c r="C26" s="47">
        <v>-73145</v>
      </c>
      <c r="D26" s="48">
        <v>2.1120999999999999</v>
      </c>
      <c r="E26" s="28">
        <v>0.78366749849410555</v>
      </c>
      <c r="F26" s="22"/>
      <c r="G26" s="44"/>
      <c r="H26" s="45"/>
      <c r="J26" s="24"/>
    </row>
    <row r="27" spans="1:10" ht="14.25" thickBot="1" x14ac:dyDescent="0.3">
      <c r="A27" s="49" t="s">
        <v>24</v>
      </c>
      <c r="B27" s="33">
        <v>1.52E-2</v>
      </c>
      <c r="C27" s="33">
        <v>1.2699999999999999E-2</v>
      </c>
      <c r="D27" s="27"/>
      <c r="E27" s="28">
        <v>0.49658074697527615</v>
      </c>
      <c r="F27" s="22"/>
      <c r="G27" s="44"/>
      <c r="H27" s="45"/>
      <c r="J27" s="24"/>
    </row>
    <row r="28" spans="1:10" ht="14.25" thickBot="1" x14ac:dyDescent="0.3">
      <c r="A28" s="49" t="s">
        <v>25</v>
      </c>
      <c r="B28" s="33">
        <v>8.2699999999999996E-2</v>
      </c>
      <c r="C28" s="33">
        <v>7.17E-2</v>
      </c>
      <c r="D28" s="27"/>
      <c r="E28" s="28">
        <v>0.46382749326145556</v>
      </c>
      <c r="F28" s="22"/>
      <c r="G28" s="44"/>
      <c r="H28" s="45"/>
    </row>
    <row r="29" spans="1:10" ht="14.25" thickBot="1" x14ac:dyDescent="0.3">
      <c r="A29" s="50" t="s">
        <v>26</v>
      </c>
      <c r="B29" s="33">
        <v>1.3599999999999999E-2</v>
      </c>
      <c r="C29" s="33">
        <v>1.11E-2</v>
      </c>
      <c r="D29" s="51"/>
      <c r="E29" s="51">
        <v>0.62542128069330771</v>
      </c>
      <c r="F29" s="52"/>
      <c r="G29" s="53"/>
      <c r="H29" s="52"/>
    </row>
    <row r="30" spans="1:10" ht="14.25" thickBot="1" x14ac:dyDescent="0.3">
      <c r="A30" s="54" t="s">
        <v>27</v>
      </c>
      <c r="B30" s="55">
        <v>6.4699999999999994E-2</v>
      </c>
      <c r="C30" s="55">
        <v>-6.2E-2</v>
      </c>
      <c r="D30" s="51"/>
      <c r="E30" s="56">
        <v>0.44727212242182313</v>
      </c>
      <c r="F30" s="52"/>
      <c r="G30" s="52"/>
      <c r="H30" s="52"/>
    </row>
    <row r="31" spans="1:10" s="7" customFormat="1" ht="19.149999999999999" customHeight="1" x14ac:dyDescent="0.3">
      <c r="A31" s="381" t="s">
        <v>28</v>
      </c>
      <c r="B31" s="381"/>
      <c r="C31" s="381"/>
      <c r="D31" s="381"/>
      <c r="E31" s="381"/>
      <c r="F31" s="382"/>
      <c r="G31" s="382"/>
      <c r="H31" s="382"/>
    </row>
    <row r="32" spans="1:10" ht="14.25" x14ac:dyDescent="0.3">
      <c r="A32" s="382"/>
      <c r="B32" s="382"/>
      <c r="C32" s="382"/>
      <c r="D32" s="382"/>
      <c r="E32" s="382"/>
      <c r="F32" s="382"/>
      <c r="G32" s="382"/>
      <c r="H32" s="382"/>
    </row>
    <row r="33" spans="1:20" ht="16.5" thickBot="1" x14ac:dyDescent="0.3">
      <c r="A33" s="4" t="s">
        <v>29</v>
      </c>
      <c r="B33" s="5"/>
      <c r="C33" s="5"/>
      <c r="D33" s="5"/>
      <c r="E33" s="5"/>
      <c r="F33" s="5"/>
      <c r="G33" s="5"/>
      <c r="H33" s="5"/>
    </row>
    <row r="34" spans="1:20" x14ac:dyDescent="0.2">
      <c r="A34" s="8"/>
      <c r="B34" s="9"/>
      <c r="C34" s="9"/>
      <c r="D34" s="9"/>
      <c r="E34" s="9"/>
      <c r="F34" s="9"/>
      <c r="G34" s="9"/>
      <c r="H34" s="10"/>
    </row>
    <row r="35" spans="1:20" ht="45" x14ac:dyDescent="0.25">
      <c r="A35" s="58"/>
      <c r="B35" s="59" t="s">
        <v>209</v>
      </c>
      <c r="C35" s="59" t="s">
        <v>216</v>
      </c>
      <c r="D35" s="59" t="s">
        <v>0</v>
      </c>
      <c r="E35" s="60" t="s">
        <v>30</v>
      </c>
      <c r="F35" s="13" t="s">
        <v>1</v>
      </c>
      <c r="G35" s="61" t="s">
        <v>210</v>
      </c>
      <c r="H35" s="62" t="s">
        <v>217</v>
      </c>
      <c r="I35" s="63"/>
      <c r="J35" s="63"/>
      <c r="K35" s="63"/>
      <c r="L35" s="63"/>
      <c r="M35" s="63"/>
      <c r="N35" s="63"/>
      <c r="O35" s="63"/>
      <c r="P35" s="63"/>
      <c r="Q35" s="64"/>
      <c r="R35" s="64"/>
      <c r="S35" s="64"/>
      <c r="T35" s="64"/>
    </row>
    <row r="36" spans="1:20" ht="14.25" thickBot="1" x14ac:dyDescent="0.3">
      <c r="A36" s="65"/>
      <c r="B36" s="17"/>
      <c r="C36" s="17"/>
      <c r="D36" s="17"/>
      <c r="E36" s="17"/>
      <c r="F36" s="17"/>
      <c r="G36" s="17"/>
      <c r="H36" s="17"/>
    </row>
    <row r="37" spans="1:20" ht="14.25" thickBot="1" x14ac:dyDescent="0.3">
      <c r="A37" s="66" t="s">
        <v>31</v>
      </c>
      <c r="B37" s="67">
        <v>1151095</v>
      </c>
      <c r="C37" s="67">
        <v>1147987</v>
      </c>
      <c r="D37" s="27">
        <v>2.7000000000000001E-3</v>
      </c>
      <c r="E37" s="27">
        <v>1</v>
      </c>
      <c r="F37" s="68">
        <v>0.70027782217990509</v>
      </c>
      <c r="G37" s="67">
        <v>1919.6144479455804</v>
      </c>
      <c r="H37" s="67">
        <v>1735.282563422297</v>
      </c>
    </row>
    <row r="38" spans="1:20" ht="14.25" thickBot="1" x14ac:dyDescent="0.3">
      <c r="A38" s="69" t="s">
        <v>32</v>
      </c>
      <c r="B38" s="70">
        <v>457362</v>
      </c>
      <c r="C38" s="70">
        <v>469306</v>
      </c>
      <c r="D38" s="27">
        <v>-2.5399999999999999E-2</v>
      </c>
      <c r="E38" s="27">
        <v>0.39729999999999999</v>
      </c>
      <c r="F38" s="27">
        <v>0.66558655944306699</v>
      </c>
      <c r="G38" s="70">
        <v>1896.8844487686276</v>
      </c>
      <c r="H38" s="70">
        <v>1570.8209350297598</v>
      </c>
    </row>
    <row r="39" spans="1:20" ht="14.25" thickBot="1" x14ac:dyDescent="0.3">
      <c r="A39" s="71" t="s">
        <v>33</v>
      </c>
      <c r="B39" s="70">
        <v>49862</v>
      </c>
      <c r="C39" s="70">
        <v>45326</v>
      </c>
      <c r="D39" s="27">
        <v>0.10009999999999999</v>
      </c>
      <c r="E39" s="27">
        <v>4.3299999999999998E-2</v>
      </c>
      <c r="F39" s="27">
        <v>0.82804885385957527</v>
      </c>
      <c r="G39" s="70">
        <v>2653.1786238548893</v>
      </c>
      <c r="H39" s="70">
        <v>2290.4397938136158</v>
      </c>
      <c r="I39" s="63"/>
      <c r="J39" s="63"/>
    </row>
    <row r="40" spans="1:20" ht="14.25" thickBot="1" x14ac:dyDescent="0.3">
      <c r="A40" s="71" t="s">
        <v>34</v>
      </c>
      <c r="B40" s="70">
        <v>189948</v>
      </c>
      <c r="C40" s="70">
        <v>218875</v>
      </c>
      <c r="D40" s="27">
        <v>-0.13220000000000001</v>
      </c>
      <c r="E40" s="27">
        <v>0.16500000000000001</v>
      </c>
      <c r="F40" s="27">
        <v>0.83021142628508859</v>
      </c>
      <c r="G40" s="70">
        <v>4039.0709096822043</v>
      </c>
      <c r="H40" s="70">
        <v>2956.4781859944524</v>
      </c>
    </row>
    <row r="41" spans="1:20" ht="14.25" thickBot="1" x14ac:dyDescent="0.3">
      <c r="A41" s="72" t="s">
        <v>35</v>
      </c>
      <c r="B41" s="70">
        <v>1783</v>
      </c>
      <c r="C41" s="70">
        <v>931</v>
      </c>
      <c r="D41" s="27">
        <v>0.91449999999999998</v>
      </c>
      <c r="E41" s="27">
        <v>1.5E-3</v>
      </c>
      <c r="F41" s="27">
        <v>1</v>
      </c>
      <c r="G41" s="70">
        <v>8166.8836575509522</v>
      </c>
      <c r="H41" s="70">
        <v>5413.6838182613201</v>
      </c>
    </row>
    <row r="42" spans="1:20" ht="14.25" thickBot="1" x14ac:dyDescent="0.3">
      <c r="A42" s="71" t="s">
        <v>36</v>
      </c>
      <c r="B42" s="70">
        <v>116774</v>
      </c>
      <c r="C42" s="70">
        <v>113123</v>
      </c>
      <c r="D42" s="27">
        <v>3.2300000000000002E-2</v>
      </c>
      <c r="E42" s="27">
        <v>0.1014</v>
      </c>
      <c r="F42" s="27">
        <v>0.6677799472476279</v>
      </c>
      <c r="G42" s="70">
        <v>1812.4333792177106</v>
      </c>
      <c r="H42" s="70">
        <v>1452.545602347697</v>
      </c>
    </row>
    <row r="43" spans="1:20" ht="14.25" thickBot="1" x14ac:dyDescent="0.3">
      <c r="A43" s="71" t="s">
        <v>37</v>
      </c>
      <c r="B43" s="70">
        <v>97751</v>
      </c>
      <c r="C43" s="70">
        <v>88929</v>
      </c>
      <c r="D43" s="27">
        <v>9.9199999999999997E-2</v>
      </c>
      <c r="E43" s="27">
        <v>8.4900000000000003E-2</v>
      </c>
      <c r="F43" s="27">
        <v>0.71261381074168795</v>
      </c>
      <c r="G43" s="70">
        <v>2010.0908267214368</v>
      </c>
      <c r="H43" s="70">
        <v>1802.5908500203127</v>
      </c>
    </row>
    <row r="44" spans="1:20" ht="14.25" thickBot="1" x14ac:dyDescent="0.3">
      <c r="A44" s="71" t="s">
        <v>38</v>
      </c>
      <c r="B44" s="70">
        <v>65</v>
      </c>
      <c r="C44" s="70">
        <v>163</v>
      </c>
      <c r="D44" s="27">
        <v>-0.60189999999999999</v>
      </c>
      <c r="E44" s="27">
        <v>1E-4</v>
      </c>
      <c r="F44" s="27">
        <v>1</v>
      </c>
      <c r="G44" s="70">
        <v>10000</v>
      </c>
      <c r="H44" s="70">
        <v>10000</v>
      </c>
    </row>
    <row r="45" spans="1:20" ht="14.25" thickBot="1" x14ac:dyDescent="0.3">
      <c r="A45" s="71" t="s">
        <v>39</v>
      </c>
      <c r="B45" s="70">
        <v>0</v>
      </c>
      <c r="C45" s="70">
        <v>0</v>
      </c>
      <c r="D45" s="27"/>
      <c r="E45" s="27">
        <v>0</v>
      </c>
      <c r="F45" s="27" t="s">
        <v>208</v>
      </c>
      <c r="G45" s="70" t="s">
        <v>208</v>
      </c>
      <c r="H45" s="70" t="s">
        <v>208</v>
      </c>
    </row>
    <row r="46" spans="1:20" ht="14.25" thickBot="1" x14ac:dyDescent="0.3">
      <c r="A46" s="71" t="s">
        <v>40</v>
      </c>
      <c r="B46" s="70">
        <v>2964</v>
      </c>
      <c r="C46" s="70">
        <v>2890</v>
      </c>
      <c r="D46" s="27">
        <v>2.53E-2</v>
      </c>
      <c r="E46" s="27">
        <v>2.5999999999999999E-3</v>
      </c>
      <c r="F46" s="27">
        <v>1</v>
      </c>
      <c r="G46" s="70">
        <v>10000</v>
      </c>
      <c r="H46" s="70">
        <v>10000</v>
      </c>
    </row>
    <row r="47" spans="1:20" ht="14.25" thickBot="1" x14ac:dyDescent="0.3">
      <c r="A47" s="71" t="s">
        <v>41</v>
      </c>
      <c r="B47" s="70">
        <v>0</v>
      </c>
      <c r="C47" s="70">
        <v>0</v>
      </c>
      <c r="D47" s="27"/>
      <c r="E47" s="27">
        <v>0</v>
      </c>
      <c r="F47" s="27" t="s">
        <v>208</v>
      </c>
      <c r="G47" s="70" t="s">
        <v>208</v>
      </c>
      <c r="H47" s="70" t="s">
        <v>208</v>
      </c>
    </row>
    <row r="48" spans="1:20" ht="14.25" thickBot="1" x14ac:dyDescent="0.3">
      <c r="A48" s="69" t="s">
        <v>42</v>
      </c>
      <c r="B48" s="70">
        <v>693733</v>
      </c>
      <c r="C48" s="70">
        <v>678681</v>
      </c>
      <c r="D48" s="27">
        <v>2.2200000000000001E-2</v>
      </c>
      <c r="E48" s="27">
        <v>0.60270000000000001</v>
      </c>
      <c r="F48" s="27">
        <v>0.72314893028163529</v>
      </c>
      <c r="G48" s="70">
        <v>2108.9920529072324</v>
      </c>
      <c r="H48" s="70">
        <v>2145.9613096758449</v>
      </c>
    </row>
    <row r="49" spans="1:8" ht="14.25" thickBot="1" x14ac:dyDescent="0.3">
      <c r="A49" s="71" t="s">
        <v>43</v>
      </c>
      <c r="B49" s="70"/>
      <c r="C49" s="70"/>
      <c r="D49" s="27"/>
      <c r="E49" s="27"/>
      <c r="F49" s="27" t="s">
        <v>208</v>
      </c>
      <c r="G49" s="70" t="s">
        <v>208</v>
      </c>
      <c r="H49" s="70" t="s">
        <v>208</v>
      </c>
    </row>
    <row r="50" spans="1:8" ht="14.25" thickBot="1" x14ac:dyDescent="0.3">
      <c r="A50" s="72" t="s">
        <v>44</v>
      </c>
      <c r="B50" s="70">
        <v>3382</v>
      </c>
      <c r="C50" s="70">
        <v>4341</v>
      </c>
      <c r="D50" s="27">
        <v>-0.221</v>
      </c>
      <c r="E50" s="27">
        <v>2.8999999999999998E-3</v>
      </c>
      <c r="F50" s="27">
        <v>0.99911268855368229</v>
      </c>
      <c r="G50" s="70">
        <v>4079.7509544306126</v>
      </c>
      <c r="H50" s="70">
        <v>4492.1847950560768</v>
      </c>
    </row>
    <row r="51" spans="1:8" ht="14.25" thickBot="1" x14ac:dyDescent="0.3">
      <c r="A51" s="72" t="s">
        <v>45</v>
      </c>
      <c r="B51" s="70">
        <v>62001</v>
      </c>
      <c r="C51" s="70">
        <v>61008</v>
      </c>
      <c r="D51" s="27">
        <v>1.6299999999999999E-2</v>
      </c>
      <c r="E51" s="27">
        <v>5.3900000000000003E-2</v>
      </c>
      <c r="F51" s="27">
        <v>0.75734262350607251</v>
      </c>
      <c r="G51" s="70">
        <v>2342.4979599142753</v>
      </c>
      <c r="H51" s="70">
        <v>2208.9227857434303</v>
      </c>
    </row>
    <row r="52" spans="1:8" ht="14.25" thickBot="1" x14ac:dyDescent="0.3">
      <c r="A52" s="72" t="s">
        <v>46</v>
      </c>
      <c r="B52" s="70">
        <v>0</v>
      </c>
      <c r="C52" s="70">
        <v>0</v>
      </c>
      <c r="D52" s="27"/>
      <c r="E52" s="27">
        <v>0</v>
      </c>
      <c r="F52" s="27" t="s">
        <v>208</v>
      </c>
      <c r="G52" s="70" t="s">
        <v>208</v>
      </c>
      <c r="H52" s="70" t="s">
        <v>208</v>
      </c>
    </row>
    <row r="53" spans="1:8" ht="14.25" thickBot="1" x14ac:dyDescent="0.3">
      <c r="A53" s="72" t="s">
        <v>47</v>
      </c>
      <c r="B53" s="70">
        <v>195526</v>
      </c>
      <c r="C53" s="70">
        <v>189721</v>
      </c>
      <c r="D53" s="27">
        <v>3.0599999999999999E-2</v>
      </c>
      <c r="E53" s="27">
        <v>0.1699</v>
      </c>
      <c r="F53" s="27">
        <v>0.71389629053787973</v>
      </c>
      <c r="G53" s="70">
        <v>2044.2651466847326</v>
      </c>
      <c r="H53" s="70">
        <v>2076.035359586921</v>
      </c>
    </row>
    <row r="54" spans="1:8" ht="14.25" thickBot="1" x14ac:dyDescent="0.3">
      <c r="A54" s="72" t="s">
        <v>48</v>
      </c>
      <c r="B54" s="70">
        <v>192925</v>
      </c>
      <c r="C54" s="70">
        <v>185836</v>
      </c>
      <c r="D54" s="27">
        <v>3.8100000000000002E-2</v>
      </c>
      <c r="E54" s="27">
        <v>0.1676</v>
      </c>
      <c r="F54" s="27">
        <v>0.77271478553842166</v>
      </c>
      <c r="G54" s="70">
        <v>2463.2942361434207</v>
      </c>
      <c r="H54" s="70">
        <v>2484.4422853296965</v>
      </c>
    </row>
    <row r="55" spans="1:8" s="7" customFormat="1" ht="16.5" thickBot="1" x14ac:dyDescent="0.3">
      <c r="A55" s="72" t="s">
        <v>49</v>
      </c>
      <c r="B55" s="70">
        <v>5350</v>
      </c>
      <c r="C55" s="70">
        <v>5257</v>
      </c>
      <c r="D55" s="27">
        <v>1.78E-2</v>
      </c>
      <c r="E55" s="27">
        <v>4.5999999999999999E-3</v>
      </c>
      <c r="F55" s="27">
        <v>0.77644859813084111</v>
      </c>
      <c r="G55" s="70">
        <v>2328.0768626080876</v>
      </c>
      <c r="H55" s="70">
        <v>2414.0715314989729</v>
      </c>
    </row>
    <row r="56" spans="1:8" ht="14.25" thickBot="1" x14ac:dyDescent="0.3">
      <c r="A56" s="72" t="s">
        <v>50</v>
      </c>
      <c r="B56" s="70">
        <v>173256</v>
      </c>
      <c r="C56" s="70">
        <v>167058</v>
      </c>
      <c r="D56" s="27">
        <v>3.7100000000000001E-2</v>
      </c>
      <c r="E56" s="27">
        <v>0.15049999999999999</v>
      </c>
      <c r="F56" s="27">
        <v>0.74194106952180316</v>
      </c>
      <c r="G56" s="70">
        <v>2316.8041807924365</v>
      </c>
      <c r="H56" s="70">
        <v>2331.0028258373695</v>
      </c>
    </row>
    <row r="57" spans="1:8" ht="14.25" thickBot="1" x14ac:dyDescent="0.3">
      <c r="A57" s="72" t="s">
        <v>51</v>
      </c>
      <c r="B57" s="70">
        <v>48265</v>
      </c>
      <c r="C57" s="70">
        <v>47987</v>
      </c>
      <c r="D57" s="27">
        <v>5.7999999999999996E-3</v>
      </c>
      <c r="E57" s="27">
        <v>4.19E-2</v>
      </c>
      <c r="F57" s="27">
        <v>0.81359162954521913</v>
      </c>
      <c r="G57" s="70">
        <v>2853.4401517812616</v>
      </c>
      <c r="H57" s="70">
        <v>2961.8996477012429</v>
      </c>
    </row>
    <row r="58" spans="1:8" ht="14.25" thickBot="1" x14ac:dyDescent="0.3">
      <c r="A58" s="72" t="s">
        <v>52</v>
      </c>
      <c r="B58" s="70">
        <v>-440</v>
      </c>
      <c r="C58" s="70">
        <v>2730</v>
      </c>
      <c r="D58" s="27">
        <v>-1.1611</v>
      </c>
      <c r="E58" s="27">
        <v>-4.0000000000000002E-4</v>
      </c>
      <c r="F58" s="27">
        <v>0.99247716281569054</v>
      </c>
      <c r="G58" s="70">
        <v>352580.81766342215</v>
      </c>
      <c r="H58" s="70">
        <v>4353.1752740543952</v>
      </c>
    </row>
    <row r="59" spans="1:8" ht="14.25" thickBot="1" x14ac:dyDescent="0.3">
      <c r="A59" s="72" t="s">
        <v>53</v>
      </c>
      <c r="B59" s="70">
        <v>1130</v>
      </c>
      <c r="C59" s="70">
        <v>1191</v>
      </c>
      <c r="D59" s="27">
        <v>-5.1200000000000002E-2</v>
      </c>
      <c r="E59" s="27">
        <v>1E-3</v>
      </c>
      <c r="F59" s="27">
        <v>0.99734513274336278</v>
      </c>
      <c r="G59" s="70">
        <v>7158.3835852455168</v>
      </c>
      <c r="H59" s="70">
        <v>7156.175411341007</v>
      </c>
    </row>
    <row r="60" spans="1:8" ht="14.25" thickBot="1" x14ac:dyDescent="0.3">
      <c r="A60" s="72" t="s">
        <v>54</v>
      </c>
      <c r="B60" s="70">
        <v>6769</v>
      </c>
      <c r="C60" s="70">
        <v>9687</v>
      </c>
      <c r="D60" s="27">
        <v>-0.30120000000000002</v>
      </c>
      <c r="E60" s="27">
        <v>5.8999999999999999E-3</v>
      </c>
      <c r="F60" s="27">
        <v>0.64519940915805019</v>
      </c>
      <c r="G60" s="70">
        <v>1779.128966310227</v>
      </c>
      <c r="H60" s="70">
        <v>2099.090201030469</v>
      </c>
    </row>
    <row r="61" spans="1:8" ht="14.25" thickBot="1" x14ac:dyDescent="0.3">
      <c r="A61" s="72" t="s">
        <v>55</v>
      </c>
      <c r="B61" s="70">
        <v>5568</v>
      </c>
      <c r="C61" s="70">
        <v>3864</v>
      </c>
      <c r="D61" s="27">
        <v>0.44080000000000003</v>
      </c>
      <c r="E61" s="27">
        <v>4.7999999999999996E-3</v>
      </c>
      <c r="F61" s="27">
        <v>0.9177442528735632</v>
      </c>
      <c r="G61" s="70">
        <v>4852.7027905766936</v>
      </c>
      <c r="H61" s="70">
        <v>5732.4137369791661</v>
      </c>
    </row>
    <row r="62" spans="1:8" ht="14.25" thickBot="1" x14ac:dyDescent="0.3">
      <c r="A62" s="73" t="s">
        <v>56</v>
      </c>
      <c r="B62" s="70">
        <v>0</v>
      </c>
      <c r="C62" s="70">
        <v>0</v>
      </c>
      <c r="D62" s="27"/>
      <c r="E62" s="27">
        <v>0</v>
      </c>
      <c r="F62" s="27" t="s">
        <v>208</v>
      </c>
      <c r="G62" s="70" t="s">
        <v>208</v>
      </c>
      <c r="H62" s="70" t="s">
        <v>208</v>
      </c>
    </row>
    <row r="63" spans="1:8" s="7" customFormat="1" ht="20.45" customHeight="1" x14ac:dyDescent="0.3">
      <c r="A63" s="381" t="s">
        <v>57</v>
      </c>
      <c r="B63" s="381"/>
      <c r="C63" s="381"/>
      <c r="D63" s="381"/>
      <c r="E63" s="381"/>
      <c r="F63" s="381"/>
      <c r="G63" s="381"/>
      <c r="H63" s="381"/>
    </row>
    <row r="64" spans="1:8" ht="14.25" x14ac:dyDescent="0.3">
      <c r="A64" s="382"/>
      <c r="B64" s="382"/>
      <c r="C64" s="382"/>
      <c r="D64" s="382"/>
      <c r="E64" s="382"/>
      <c r="F64" s="382"/>
      <c r="G64" s="382"/>
      <c r="H64" s="382"/>
    </row>
    <row r="65" spans="1:20" ht="16.5" thickBot="1" x14ac:dyDescent="0.3">
      <c r="A65" s="4" t="s">
        <v>58</v>
      </c>
      <c r="B65" s="5"/>
      <c r="C65" s="5"/>
      <c r="D65" s="5"/>
      <c r="E65" s="5"/>
      <c r="F65" s="6"/>
      <c r="G65" s="6"/>
      <c r="H65" s="6"/>
    </row>
    <row r="66" spans="1:20" x14ac:dyDescent="0.2">
      <c r="A66" s="8"/>
      <c r="B66" s="9"/>
      <c r="C66" s="9"/>
      <c r="D66" s="9"/>
      <c r="E66" s="9"/>
      <c r="F66" s="74"/>
      <c r="G66" s="74"/>
      <c r="H66" s="74"/>
    </row>
    <row r="67" spans="1:20" ht="34.5" thickBot="1" x14ac:dyDescent="0.3">
      <c r="A67" s="58"/>
      <c r="B67" s="13" t="s">
        <v>209</v>
      </c>
      <c r="C67" s="75" t="s">
        <v>216</v>
      </c>
      <c r="D67" s="13" t="s">
        <v>0</v>
      </c>
      <c r="E67" s="60" t="s">
        <v>59</v>
      </c>
      <c r="F67" s="74"/>
      <c r="G67" s="74"/>
      <c r="H67" s="74"/>
      <c r="I67" s="63"/>
      <c r="J67" s="63"/>
      <c r="K67" s="63"/>
      <c r="L67" s="63"/>
      <c r="M67" s="63"/>
      <c r="N67" s="63"/>
      <c r="O67" s="63"/>
      <c r="P67" s="63"/>
      <c r="Q67" s="64"/>
      <c r="R67" s="64"/>
      <c r="S67" s="64"/>
      <c r="T67" s="64"/>
    </row>
    <row r="68" spans="1:20" ht="14.25" thickBot="1" x14ac:dyDescent="0.3">
      <c r="A68" s="65"/>
      <c r="B68" s="76"/>
      <c r="C68" s="77"/>
      <c r="D68" s="78"/>
      <c r="E68" s="79"/>
      <c r="F68" s="74"/>
      <c r="G68" s="74"/>
      <c r="H68" s="74"/>
    </row>
    <row r="69" spans="1:20" ht="14.25" thickBot="1" x14ac:dyDescent="0.3">
      <c r="A69" s="80" t="s">
        <v>31</v>
      </c>
      <c r="B69" s="67">
        <v>201134</v>
      </c>
      <c r="C69" s="67">
        <v>194125</v>
      </c>
      <c r="D69" s="81">
        <v>2.7000000000000001E-3</v>
      </c>
      <c r="E69" s="81">
        <v>0.17469999999999999</v>
      </c>
      <c r="F69" s="74"/>
      <c r="G69" s="74"/>
      <c r="H69" s="74"/>
    </row>
    <row r="70" spans="1:20" ht="14.25" thickBot="1" x14ac:dyDescent="0.3">
      <c r="A70" s="50" t="s">
        <v>32</v>
      </c>
      <c r="B70" s="70">
        <v>29679</v>
      </c>
      <c r="C70" s="70">
        <v>27574</v>
      </c>
      <c r="D70" s="27">
        <v>-2.5399999999999999E-2</v>
      </c>
      <c r="E70" s="27">
        <v>6.4899999999999999E-2</v>
      </c>
      <c r="F70" s="74"/>
      <c r="G70" s="74"/>
      <c r="H70" s="74"/>
    </row>
    <row r="71" spans="1:20" ht="14.25" thickBot="1" x14ac:dyDescent="0.3">
      <c r="A71" s="54" t="s">
        <v>42</v>
      </c>
      <c r="B71" s="82">
        <v>171455</v>
      </c>
      <c r="C71" s="82">
        <v>166552</v>
      </c>
      <c r="D71" s="83">
        <v>2.2200000000000001E-2</v>
      </c>
      <c r="E71" s="83">
        <v>0.24709999999999999</v>
      </c>
      <c r="F71" s="74"/>
      <c r="G71" s="84"/>
      <c r="H71" s="74"/>
      <c r="I71" s="63"/>
      <c r="J71" s="63"/>
    </row>
    <row r="72" spans="1:20" ht="13.5" x14ac:dyDescent="0.25">
      <c r="A72" s="85"/>
      <c r="B72" s="85"/>
      <c r="C72" s="85"/>
      <c r="D72" s="85"/>
      <c r="E72" s="85"/>
      <c r="F72" s="74"/>
      <c r="G72" s="74"/>
      <c r="H72" s="74"/>
    </row>
    <row r="73" spans="1:20" ht="13.5" x14ac:dyDescent="0.25">
      <c r="A73" s="85"/>
      <c r="B73" s="85"/>
      <c r="C73" s="85"/>
      <c r="D73" s="85"/>
      <c r="E73" s="85"/>
      <c r="F73" s="74"/>
      <c r="G73" s="74"/>
      <c r="H73" s="74"/>
    </row>
    <row r="74" spans="1:20" ht="16.5" thickBot="1" x14ac:dyDescent="0.3">
      <c r="A74" s="4" t="s">
        <v>60</v>
      </c>
      <c r="B74" s="5"/>
      <c r="C74" s="5"/>
      <c r="D74" s="5"/>
      <c r="E74" s="5"/>
      <c r="F74" s="5"/>
      <c r="G74" s="5"/>
      <c r="H74" s="5"/>
    </row>
    <row r="75" spans="1:20" x14ac:dyDescent="0.2">
      <c r="A75" s="8"/>
      <c r="B75" s="9"/>
      <c r="C75" s="9"/>
      <c r="D75" s="9"/>
      <c r="E75" s="9"/>
      <c r="F75" s="9"/>
      <c r="G75" s="9"/>
      <c r="H75" s="10"/>
    </row>
    <row r="76" spans="1:20" ht="34.5" thickBot="1" x14ac:dyDescent="0.3">
      <c r="A76" s="86"/>
      <c r="B76" s="13" t="s">
        <v>209</v>
      </c>
      <c r="C76" s="75" t="s">
        <v>216</v>
      </c>
      <c r="D76" s="13" t="s">
        <v>0</v>
      </c>
      <c r="E76" s="60" t="s">
        <v>59</v>
      </c>
      <c r="F76" s="13" t="s">
        <v>1</v>
      </c>
      <c r="G76" s="87" t="s">
        <v>210</v>
      </c>
      <c r="H76" s="62" t="s">
        <v>217</v>
      </c>
    </row>
    <row r="77" spans="1:20" ht="14.25" thickBot="1" x14ac:dyDescent="0.3">
      <c r="A77" s="88"/>
      <c r="B77" s="76"/>
      <c r="C77" s="77"/>
      <c r="D77" s="76"/>
      <c r="E77" s="79"/>
      <c r="F77" s="76"/>
      <c r="G77" s="76"/>
      <c r="H77" s="76"/>
    </row>
    <row r="78" spans="1:20" ht="14.25" thickBot="1" x14ac:dyDescent="0.3">
      <c r="A78" s="66" t="s">
        <v>31</v>
      </c>
      <c r="B78" s="67">
        <v>590964</v>
      </c>
      <c r="C78" s="67">
        <v>615166</v>
      </c>
      <c r="D78" s="89">
        <v>-3.9300000000000002E-2</v>
      </c>
      <c r="E78" s="81">
        <v>0.51339999999999997</v>
      </c>
      <c r="F78" s="89">
        <v>0.70553580193138365</v>
      </c>
      <c r="G78" s="67">
        <v>2076.8908801812263</v>
      </c>
      <c r="H78" s="67">
        <v>1994.6893938060412</v>
      </c>
    </row>
    <row r="79" spans="1:20" ht="14.25" thickBot="1" x14ac:dyDescent="0.3">
      <c r="A79" s="69" t="s">
        <v>32</v>
      </c>
      <c r="B79" s="70">
        <v>313628</v>
      </c>
      <c r="C79" s="70">
        <v>321650</v>
      </c>
      <c r="D79" s="27">
        <v>-2.4899999999999999E-2</v>
      </c>
      <c r="E79" s="27">
        <v>0.68569999999999998</v>
      </c>
      <c r="F79" s="27">
        <v>0.68947731412436708</v>
      </c>
      <c r="G79" s="70">
        <v>2162.064972607488</v>
      </c>
      <c r="H79" s="70">
        <v>1906.4932885191727</v>
      </c>
    </row>
    <row r="80" spans="1:20" ht="14.25" thickBot="1" x14ac:dyDescent="0.3">
      <c r="A80" s="71" t="s">
        <v>33</v>
      </c>
      <c r="B80" s="70">
        <v>14957</v>
      </c>
      <c r="C80" s="70">
        <v>14109</v>
      </c>
      <c r="D80" s="27">
        <v>6.0100000000000001E-2</v>
      </c>
      <c r="E80" s="27">
        <v>0.3</v>
      </c>
      <c r="F80" s="27">
        <v>0.73207370810522099</v>
      </c>
      <c r="G80" s="70">
        <v>2329.8014495235857</v>
      </c>
      <c r="H80" s="70">
        <v>2429.4893441909412</v>
      </c>
    </row>
    <row r="81" spans="1:20" ht="14.25" thickBot="1" x14ac:dyDescent="0.3">
      <c r="A81" s="71" t="s">
        <v>34</v>
      </c>
      <c r="B81" s="70">
        <v>166480</v>
      </c>
      <c r="C81" s="70">
        <v>210571</v>
      </c>
      <c r="D81" s="27">
        <v>-0.2094</v>
      </c>
      <c r="E81" s="27">
        <v>0.87649999999999995</v>
      </c>
      <c r="F81" s="27">
        <v>0.81194646947129723</v>
      </c>
      <c r="G81" s="70">
        <v>3563.4446726303777</v>
      </c>
      <c r="H81" s="70">
        <v>2978.0924573541579</v>
      </c>
    </row>
    <row r="82" spans="1:20" ht="14.25" thickBot="1" x14ac:dyDescent="0.3">
      <c r="A82" s="72" t="s">
        <v>35</v>
      </c>
      <c r="B82" s="70">
        <v>444</v>
      </c>
      <c r="C82" s="70">
        <v>404</v>
      </c>
      <c r="D82" s="27">
        <v>9.8000000000000004E-2</v>
      </c>
      <c r="E82" s="27">
        <v>0.24890000000000001</v>
      </c>
      <c r="F82" s="27">
        <v>1</v>
      </c>
      <c r="G82" s="70">
        <v>6623.7378688363888</v>
      </c>
      <c r="H82" s="70">
        <v>5574.3243243243232</v>
      </c>
    </row>
    <row r="83" spans="1:20" ht="14.25" thickBot="1" x14ac:dyDescent="0.3">
      <c r="A83" s="71" t="s">
        <v>36</v>
      </c>
      <c r="B83" s="70">
        <v>83803</v>
      </c>
      <c r="C83" s="70">
        <v>57785</v>
      </c>
      <c r="D83" s="27">
        <v>0.45029999999999998</v>
      </c>
      <c r="E83" s="27">
        <v>0.7177</v>
      </c>
      <c r="F83" s="27">
        <v>0.64647766323024058</v>
      </c>
      <c r="G83" s="70">
        <v>1645.5329037998085</v>
      </c>
      <c r="H83" s="70">
        <v>1587.6337832590325</v>
      </c>
    </row>
    <row r="84" spans="1:20" ht="14.25" thickBot="1" x14ac:dyDescent="0.3">
      <c r="A84" s="71" t="s">
        <v>37</v>
      </c>
      <c r="B84" s="70">
        <v>46603</v>
      </c>
      <c r="C84" s="70">
        <v>37569</v>
      </c>
      <c r="D84" s="27">
        <v>0.24049999999999999</v>
      </c>
      <c r="E84" s="27">
        <v>0.4768</v>
      </c>
      <c r="F84" s="27">
        <v>0.83327708403644951</v>
      </c>
      <c r="G84" s="70">
        <v>4470.0676858028228</v>
      </c>
      <c r="H84" s="70">
        <v>4350.4243509236967</v>
      </c>
    </row>
    <row r="85" spans="1:20" ht="14.25" thickBot="1" x14ac:dyDescent="0.3">
      <c r="A85" s="71" t="s">
        <v>38</v>
      </c>
      <c r="B85" s="70">
        <v>810</v>
      </c>
      <c r="C85" s="70">
        <v>-85</v>
      </c>
      <c r="D85" s="27">
        <v>10.5716</v>
      </c>
      <c r="E85" s="27">
        <v>12.511100000000001</v>
      </c>
      <c r="F85" s="27" t="s">
        <v>208</v>
      </c>
      <c r="G85" s="70">
        <v>10000</v>
      </c>
      <c r="H85" s="70">
        <v>10000</v>
      </c>
    </row>
    <row r="86" spans="1:20" ht="14.25" thickBot="1" x14ac:dyDescent="0.3">
      <c r="A86" s="71" t="s">
        <v>39</v>
      </c>
      <c r="B86" s="70">
        <v>394</v>
      </c>
      <c r="C86" s="70">
        <v>844</v>
      </c>
      <c r="D86" s="27">
        <v>-0.53310000000000002</v>
      </c>
      <c r="E86" s="27"/>
      <c r="F86" s="27">
        <v>1</v>
      </c>
      <c r="G86" s="70">
        <v>7680.7854720244386</v>
      </c>
      <c r="H86" s="70">
        <v>4864.2067561648073</v>
      </c>
      <c r="J86" s="63"/>
    </row>
    <row r="87" spans="1:20" s="7" customFormat="1" ht="16.5" thickBot="1" x14ac:dyDescent="0.3">
      <c r="A87" s="71" t="s">
        <v>40</v>
      </c>
      <c r="B87" s="70">
        <v>580</v>
      </c>
      <c r="C87" s="70">
        <v>857</v>
      </c>
      <c r="D87" s="27">
        <v>-0.32269999999999999</v>
      </c>
      <c r="E87" s="27">
        <v>0.1958</v>
      </c>
      <c r="F87" s="27">
        <v>1</v>
      </c>
      <c r="G87" s="70">
        <v>10000</v>
      </c>
      <c r="H87" s="70">
        <v>10000</v>
      </c>
    </row>
    <row r="88" spans="1:20" ht="14.25" thickBot="1" x14ac:dyDescent="0.3">
      <c r="A88" s="71" t="s">
        <v>41</v>
      </c>
      <c r="B88" s="70">
        <v>0</v>
      </c>
      <c r="C88" s="70">
        <v>0</v>
      </c>
      <c r="D88" s="27"/>
      <c r="E88" s="27"/>
      <c r="F88" s="27" t="s">
        <v>208</v>
      </c>
      <c r="G88" s="70" t="s">
        <v>208</v>
      </c>
      <c r="H88" s="70" t="s">
        <v>208</v>
      </c>
    </row>
    <row r="89" spans="1:20" ht="14.25" thickBot="1" x14ac:dyDescent="0.3">
      <c r="A89" s="69" t="s">
        <v>42</v>
      </c>
      <c r="B89" s="70">
        <v>277336</v>
      </c>
      <c r="C89" s="70">
        <v>293516</v>
      </c>
      <c r="D89" s="27">
        <v>-5.5100000000000003E-2</v>
      </c>
      <c r="E89" s="27">
        <v>0.39979999999999999</v>
      </c>
      <c r="F89" s="27">
        <v>0.73075276707637737</v>
      </c>
      <c r="G89" s="70">
        <v>2275.8462911616498</v>
      </c>
      <c r="H89" s="70">
        <v>2272.9600994037874</v>
      </c>
    </row>
    <row r="90" spans="1:20" ht="14.25" thickBot="1" x14ac:dyDescent="0.3">
      <c r="A90" s="71" t="s">
        <v>43</v>
      </c>
      <c r="B90" s="70"/>
      <c r="C90" s="70"/>
      <c r="D90" s="27"/>
      <c r="E90" s="27"/>
      <c r="F90" s="27" t="s">
        <v>208</v>
      </c>
      <c r="G90" s="70" t="s">
        <v>208</v>
      </c>
      <c r="H90" s="70" t="s">
        <v>208</v>
      </c>
    </row>
    <row r="91" spans="1:20" ht="15" thickBot="1" x14ac:dyDescent="0.3">
      <c r="A91" s="72" t="s">
        <v>44</v>
      </c>
      <c r="B91" s="70">
        <v>328</v>
      </c>
      <c r="C91" s="70">
        <v>1622</v>
      </c>
      <c r="D91" s="27">
        <v>-0.79800000000000004</v>
      </c>
      <c r="E91" s="27">
        <v>9.69E-2</v>
      </c>
      <c r="F91" s="27">
        <v>1</v>
      </c>
      <c r="G91" s="70">
        <v>6380.5341348126831</v>
      </c>
      <c r="H91" s="70">
        <v>8187.0212945038311</v>
      </c>
      <c r="I91" s="63"/>
      <c r="J91" s="63"/>
      <c r="K91" s="63"/>
      <c r="L91" s="63"/>
      <c r="M91" s="63"/>
      <c r="N91" s="63"/>
      <c r="O91" s="63"/>
      <c r="P91" s="63"/>
      <c r="Q91" s="64"/>
      <c r="R91" s="64"/>
      <c r="S91" s="64"/>
      <c r="T91" s="64"/>
    </row>
    <row r="92" spans="1:20" ht="14.25" thickBot="1" x14ac:dyDescent="0.3">
      <c r="A92" s="72" t="s">
        <v>45</v>
      </c>
      <c r="B92" s="70">
        <v>16988</v>
      </c>
      <c r="C92" s="70">
        <v>19566</v>
      </c>
      <c r="D92" s="27">
        <v>-0.1318</v>
      </c>
      <c r="E92" s="27">
        <v>0.27400000000000002</v>
      </c>
      <c r="F92" s="27">
        <v>0.70838652656388101</v>
      </c>
      <c r="G92" s="70">
        <v>2425.62438033115</v>
      </c>
      <c r="H92" s="70">
        <v>3334.467755095855</v>
      </c>
    </row>
    <row r="93" spans="1:20" ht="14.25" thickBot="1" x14ac:dyDescent="0.3">
      <c r="A93" s="72" t="s">
        <v>46</v>
      </c>
      <c r="B93" s="70">
        <v>0</v>
      </c>
      <c r="C93" s="70">
        <v>0</v>
      </c>
      <c r="D93" s="27"/>
      <c r="E93" s="27"/>
      <c r="F93" s="27" t="s">
        <v>208</v>
      </c>
      <c r="G93" s="70" t="s">
        <v>208</v>
      </c>
      <c r="H93" s="70" t="s">
        <v>208</v>
      </c>
    </row>
    <row r="94" spans="1:20" ht="14.25" thickBot="1" x14ac:dyDescent="0.3">
      <c r="A94" s="72" t="s">
        <v>47</v>
      </c>
      <c r="B94" s="70">
        <v>100895</v>
      </c>
      <c r="C94" s="70">
        <v>96209</v>
      </c>
      <c r="D94" s="27">
        <v>4.87E-2</v>
      </c>
      <c r="E94" s="27">
        <v>0.51600000000000001</v>
      </c>
      <c r="F94" s="27">
        <v>0.72685979190703376</v>
      </c>
      <c r="G94" s="70">
        <v>2211.1184045050823</v>
      </c>
      <c r="H94" s="70">
        <v>1985.8586032060175</v>
      </c>
    </row>
    <row r="95" spans="1:20" ht="14.25" thickBot="1" x14ac:dyDescent="0.3">
      <c r="A95" s="72" t="s">
        <v>48</v>
      </c>
      <c r="B95" s="70">
        <v>95830</v>
      </c>
      <c r="C95" s="70">
        <v>99084</v>
      </c>
      <c r="D95" s="27">
        <v>-3.2800000000000003E-2</v>
      </c>
      <c r="E95" s="27">
        <v>0.49669999999999997</v>
      </c>
      <c r="F95" s="27">
        <v>0.76369545032497677</v>
      </c>
      <c r="G95" s="70">
        <v>2549.7717116317663</v>
      </c>
      <c r="H95" s="70">
        <v>2482.3093836306989</v>
      </c>
    </row>
    <row r="96" spans="1:20" ht="14.25" thickBot="1" x14ac:dyDescent="0.3">
      <c r="A96" s="72" t="s">
        <v>49</v>
      </c>
      <c r="B96" s="70">
        <v>916</v>
      </c>
      <c r="C96" s="70">
        <v>442</v>
      </c>
      <c r="D96" s="27">
        <v>1.0742</v>
      </c>
      <c r="E96" s="27">
        <v>0.17119999999999999</v>
      </c>
      <c r="F96" s="27">
        <v>1.1324503311258278</v>
      </c>
      <c r="G96" s="70">
        <v>20767.443400985485</v>
      </c>
      <c r="H96" s="70">
        <v>7800.5896140869945</v>
      </c>
    </row>
    <row r="97" spans="1:8" ht="14.25" thickBot="1" x14ac:dyDescent="0.3">
      <c r="A97" s="72" t="s">
        <v>50</v>
      </c>
      <c r="B97" s="70">
        <v>42726</v>
      </c>
      <c r="C97" s="70">
        <v>51715</v>
      </c>
      <c r="D97" s="27">
        <v>-0.17380000000000001</v>
      </c>
      <c r="E97" s="27">
        <v>0.24660000000000001</v>
      </c>
      <c r="F97" s="27">
        <v>0.73180395036913914</v>
      </c>
      <c r="G97" s="70">
        <v>2496.1124175894215</v>
      </c>
      <c r="H97" s="70">
        <v>2833.8137961041234</v>
      </c>
    </row>
    <row r="98" spans="1:8" ht="14.25" thickBot="1" x14ac:dyDescent="0.3">
      <c r="A98" s="72" t="s">
        <v>51</v>
      </c>
      <c r="B98" s="70">
        <v>15746</v>
      </c>
      <c r="C98" s="70">
        <v>16786</v>
      </c>
      <c r="D98" s="27">
        <v>-6.2E-2</v>
      </c>
      <c r="E98" s="27">
        <v>0.32619999999999999</v>
      </c>
      <c r="F98" s="27">
        <v>0.893183538040631</v>
      </c>
      <c r="G98" s="70">
        <v>4218.9994754310055</v>
      </c>
      <c r="H98" s="70">
        <v>4292.7708155744185</v>
      </c>
    </row>
    <row r="99" spans="1:8" ht="14.25" thickBot="1" x14ac:dyDescent="0.3">
      <c r="A99" s="72" t="s">
        <v>52</v>
      </c>
      <c r="B99" s="70">
        <v>90</v>
      </c>
      <c r="C99" s="70">
        <v>2139</v>
      </c>
      <c r="D99" s="27">
        <v>-0.95779999999999998</v>
      </c>
      <c r="E99" s="27">
        <v>-0.20519999999999999</v>
      </c>
      <c r="F99" s="27">
        <v>1</v>
      </c>
      <c r="G99" s="70">
        <v>8846.6907567796898</v>
      </c>
      <c r="H99" s="70">
        <v>57317.257921979544</v>
      </c>
    </row>
    <row r="100" spans="1:8" ht="14.25" thickBot="1" x14ac:dyDescent="0.3">
      <c r="A100" s="72" t="s">
        <v>53</v>
      </c>
      <c r="B100" s="70">
        <v>302</v>
      </c>
      <c r="C100" s="70">
        <v>359</v>
      </c>
      <c r="D100" s="27">
        <v>-0.15840000000000001</v>
      </c>
      <c r="E100" s="27">
        <v>0.2676</v>
      </c>
      <c r="F100" s="27">
        <v>1</v>
      </c>
      <c r="G100" s="70">
        <v>6365.2777777777783</v>
      </c>
      <c r="H100" s="70">
        <v>6671.4179202666564</v>
      </c>
    </row>
    <row r="101" spans="1:8" ht="14.25" thickBot="1" x14ac:dyDescent="0.3">
      <c r="A101" s="72" t="s">
        <v>54</v>
      </c>
      <c r="B101" s="70">
        <v>2751</v>
      </c>
      <c r="C101" s="70">
        <v>4008</v>
      </c>
      <c r="D101" s="27">
        <v>-0.31359999999999999</v>
      </c>
      <c r="E101" s="27">
        <v>0.40639999999999998</v>
      </c>
      <c r="F101" s="27">
        <v>0.81234444997511202</v>
      </c>
      <c r="G101" s="70">
        <v>2726.2541885808178</v>
      </c>
      <c r="H101" s="70">
        <v>3874.715397104203</v>
      </c>
    </row>
    <row r="102" spans="1:8" ht="14.25" thickBot="1" x14ac:dyDescent="0.3">
      <c r="A102" s="72" t="s">
        <v>55</v>
      </c>
      <c r="B102" s="70">
        <v>765</v>
      </c>
      <c r="C102" s="70">
        <v>1586</v>
      </c>
      <c r="D102" s="27">
        <v>-0.51800000000000002</v>
      </c>
      <c r="E102" s="48">
        <v>0.13730000000000001</v>
      </c>
      <c r="F102" s="27">
        <v>0.95477386934673369</v>
      </c>
      <c r="G102" s="70">
        <v>5421.6354005492576</v>
      </c>
      <c r="H102" s="70">
        <v>4060.4013047887943</v>
      </c>
    </row>
    <row r="103" spans="1:8" ht="14.25" thickBot="1" x14ac:dyDescent="0.3">
      <c r="A103" s="73" t="s">
        <v>56</v>
      </c>
      <c r="B103" s="70">
        <v>0</v>
      </c>
      <c r="C103" s="70">
        <v>0</v>
      </c>
      <c r="D103" s="83"/>
      <c r="E103" s="90"/>
      <c r="F103" s="27" t="s">
        <v>208</v>
      </c>
      <c r="G103" s="70" t="s">
        <v>208</v>
      </c>
      <c r="H103" s="70" t="s">
        <v>208</v>
      </c>
    </row>
    <row r="104" spans="1:8" s="7" customFormat="1" ht="19.899999999999999" customHeight="1" x14ac:dyDescent="0.3">
      <c r="A104" s="381" t="s">
        <v>61</v>
      </c>
      <c r="B104" s="381"/>
      <c r="C104" s="381"/>
      <c r="D104" s="381"/>
      <c r="E104" s="381"/>
      <c r="F104" s="381"/>
      <c r="G104" s="381"/>
      <c r="H104" s="381"/>
    </row>
    <row r="105" spans="1:8" ht="14.25" x14ac:dyDescent="0.3">
      <c r="A105" s="57"/>
      <c r="B105" s="57"/>
      <c r="C105" s="57"/>
      <c r="D105" s="57"/>
      <c r="E105" s="57"/>
      <c r="F105" s="57"/>
      <c r="G105" s="57"/>
      <c r="H105" s="57"/>
    </row>
    <row r="106" spans="1:8" ht="16.5" thickBot="1" x14ac:dyDescent="0.3">
      <c r="A106" s="4" t="s">
        <v>62</v>
      </c>
      <c r="B106" s="5"/>
      <c r="C106" s="5"/>
      <c r="D106" s="6"/>
      <c r="E106" s="6"/>
      <c r="F106" s="6"/>
      <c r="G106" s="6"/>
      <c r="H106" s="6"/>
    </row>
    <row r="107" spans="1:8" x14ac:dyDescent="0.2">
      <c r="A107" s="8"/>
      <c r="B107" s="9"/>
      <c r="C107" s="9"/>
      <c r="D107" s="9"/>
      <c r="E107" s="9"/>
      <c r="F107" s="9"/>
      <c r="G107" s="9"/>
      <c r="H107" s="10"/>
    </row>
    <row r="108" spans="1:8" ht="34.5" thickBot="1" x14ac:dyDescent="0.25">
      <c r="A108" s="12"/>
      <c r="B108" s="13" t="s">
        <v>211</v>
      </c>
      <c r="C108" s="75" t="s">
        <v>218</v>
      </c>
      <c r="D108" s="13" t="s">
        <v>212</v>
      </c>
      <c r="E108" s="75" t="s">
        <v>219</v>
      </c>
      <c r="F108" s="13" t="s">
        <v>213</v>
      </c>
      <c r="G108" s="75" t="s">
        <v>220</v>
      </c>
      <c r="H108" s="10"/>
    </row>
    <row r="109" spans="1:8" ht="13.5" thickBot="1" x14ac:dyDescent="0.25">
      <c r="A109" s="16"/>
      <c r="B109" s="76"/>
      <c r="C109" s="77"/>
      <c r="D109" s="76"/>
      <c r="E109" s="77"/>
      <c r="F109" s="76"/>
      <c r="G109" s="77"/>
      <c r="H109" s="10"/>
    </row>
    <row r="110" spans="1:8" s="36" customFormat="1" ht="13.5" thickBot="1" x14ac:dyDescent="0.25">
      <c r="A110" s="91" t="s">
        <v>63</v>
      </c>
      <c r="B110" s="92">
        <v>0.43430000000000002</v>
      </c>
      <c r="C110" s="92">
        <v>0.46600000000000003</v>
      </c>
      <c r="D110" s="92">
        <v>0.45490000000000003</v>
      </c>
      <c r="E110" s="92">
        <v>0.47760000000000002</v>
      </c>
      <c r="F110" s="92">
        <v>0.3992</v>
      </c>
      <c r="G110" s="92">
        <v>0.38390000000000002</v>
      </c>
      <c r="H110" s="67"/>
    </row>
    <row r="111" spans="1:8" s="36" customFormat="1" ht="13.5" thickBot="1" x14ac:dyDescent="0.25">
      <c r="A111" s="93" t="s">
        <v>43</v>
      </c>
      <c r="B111" s="27"/>
      <c r="C111" s="27"/>
      <c r="D111" s="27"/>
      <c r="E111" s="27"/>
      <c r="F111" s="27"/>
      <c r="G111" s="27"/>
      <c r="H111" s="10"/>
    </row>
    <row r="112" spans="1:8" s="36" customFormat="1" ht="13.5" thickBot="1" x14ac:dyDescent="0.25">
      <c r="A112" s="94" t="s">
        <v>44</v>
      </c>
      <c r="B112" s="27">
        <v>9.3299999999999994E-2</v>
      </c>
      <c r="C112" s="27">
        <v>0.34570000000000001</v>
      </c>
      <c r="D112" s="27">
        <v>0.17649999999999999</v>
      </c>
      <c r="E112" s="27">
        <v>0.38019999999999998</v>
      </c>
      <c r="F112" s="27">
        <v>0.43959999999999999</v>
      </c>
      <c r="G112" s="27">
        <v>0.49030000000000001</v>
      </c>
      <c r="H112" s="10"/>
    </row>
    <row r="113" spans="1:8" s="36" customFormat="1" ht="13.5" thickBot="1" x14ac:dyDescent="0.25">
      <c r="A113" s="94" t="s">
        <v>45</v>
      </c>
      <c r="B113" s="27">
        <v>0.2742</v>
      </c>
      <c r="C113" s="27">
        <v>0.32279999999999998</v>
      </c>
      <c r="D113" s="27">
        <v>0.27479999999999999</v>
      </c>
      <c r="E113" s="27">
        <v>0.316</v>
      </c>
      <c r="F113" s="27">
        <v>0.4385</v>
      </c>
      <c r="G113" s="27">
        <v>0.33250000000000002</v>
      </c>
      <c r="H113" s="10"/>
    </row>
    <row r="114" spans="1:8" s="36" customFormat="1" ht="13.5" thickBot="1" x14ac:dyDescent="0.25">
      <c r="A114" s="94" t="s">
        <v>46</v>
      </c>
      <c r="B114" s="27">
        <v>0</v>
      </c>
      <c r="C114" s="27">
        <v>0</v>
      </c>
      <c r="D114" s="27">
        <v>0</v>
      </c>
      <c r="E114" s="27">
        <v>0</v>
      </c>
      <c r="F114" s="27">
        <v>0</v>
      </c>
      <c r="G114" s="27">
        <v>0</v>
      </c>
      <c r="H114" s="10"/>
    </row>
    <row r="115" spans="1:8" s="36" customFormat="1" ht="13.5" thickBot="1" x14ac:dyDescent="0.25">
      <c r="A115" s="94" t="s">
        <v>47</v>
      </c>
      <c r="B115" s="27">
        <v>0.55689999999999995</v>
      </c>
      <c r="C115" s="27">
        <v>0.54300000000000004</v>
      </c>
      <c r="D115" s="27">
        <v>0.5484</v>
      </c>
      <c r="E115" s="27">
        <v>0.52859999999999996</v>
      </c>
      <c r="F115" s="27">
        <v>0.38640000000000002</v>
      </c>
      <c r="G115" s="27">
        <v>0.40760000000000002</v>
      </c>
      <c r="H115" s="10"/>
    </row>
    <row r="116" spans="1:8" s="36" customFormat="1" ht="13.5" thickBot="1" x14ac:dyDescent="0.25">
      <c r="A116" s="94" t="s">
        <v>48</v>
      </c>
      <c r="B116" s="27">
        <v>0.51670000000000005</v>
      </c>
      <c r="C116" s="27">
        <v>0.55020000000000002</v>
      </c>
      <c r="D116" s="27">
        <v>0.5242</v>
      </c>
      <c r="E116" s="27">
        <v>0.56240000000000001</v>
      </c>
      <c r="F116" s="27">
        <v>0.30020000000000002</v>
      </c>
      <c r="G116" s="27">
        <v>0.31230000000000002</v>
      </c>
      <c r="H116" s="10"/>
    </row>
    <row r="117" spans="1:8" ht="13.5" thickBot="1" x14ac:dyDescent="0.25">
      <c r="A117" s="94" t="s">
        <v>49</v>
      </c>
      <c r="B117" s="27">
        <v>0.17710000000000001</v>
      </c>
      <c r="C117" s="27">
        <v>9.11E-2</v>
      </c>
      <c r="D117" s="27">
        <v>0.23089999999999999</v>
      </c>
      <c r="E117" s="27">
        <v>0.20180000000000001</v>
      </c>
      <c r="F117" s="27">
        <v>0.40579999999999999</v>
      </c>
      <c r="G117" s="27">
        <v>0.44390000000000002</v>
      </c>
      <c r="H117" s="10"/>
    </row>
    <row r="118" spans="1:8" s="36" customFormat="1" ht="13.5" thickBot="1" x14ac:dyDescent="0.25">
      <c r="A118" s="94" t="s">
        <v>50</v>
      </c>
      <c r="B118" s="27">
        <v>0.28670000000000001</v>
      </c>
      <c r="C118" s="27">
        <v>0.3533</v>
      </c>
      <c r="D118" s="27">
        <v>0.3291</v>
      </c>
      <c r="E118" s="27">
        <v>0.38229999999999997</v>
      </c>
      <c r="F118" s="27">
        <v>0.52280000000000004</v>
      </c>
      <c r="G118" s="27">
        <v>0.48680000000000001</v>
      </c>
      <c r="H118" s="10"/>
    </row>
    <row r="119" spans="1:8" s="36" customFormat="1" ht="13.5" thickBot="1" x14ac:dyDescent="0.25">
      <c r="A119" s="94" t="s">
        <v>51</v>
      </c>
      <c r="B119" s="27">
        <v>0.39510000000000001</v>
      </c>
      <c r="C119" s="27">
        <v>0.42399999999999999</v>
      </c>
      <c r="D119" s="27">
        <v>0.50070000000000003</v>
      </c>
      <c r="E119" s="27">
        <v>0.4491</v>
      </c>
      <c r="F119" s="27">
        <v>0.35699999999999998</v>
      </c>
      <c r="G119" s="27">
        <v>0.34</v>
      </c>
      <c r="H119" s="10"/>
    </row>
    <row r="120" spans="1:8" s="36" customFormat="1" ht="13.5" thickBot="1" x14ac:dyDescent="0.25">
      <c r="A120" s="94" t="s">
        <v>52</v>
      </c>
      <c r="B120" s="27">
        <v>-0.1021</v>
      </c>
      <c r="C120" s="27">
        <v>1.4198999999999999</v>
      </c>
      <c r="D120" s="27">
        <v>4.02E-2</v>
      </c>
      <c r="E120" s="27">
        <v>1.756</v>
      </c>
      <c r="F120" s="27">
        <v>-0.219</v>
      </c>
      <c r="G120" s="27">
        <v>0.57440000000000002</v>
      </c>
      <c r="H120" s="10"/>
    </row>
    <row r="121" spans="1:8" s="36" customFormat="1" ht="13.5" thickBot="1" x14ac:dyDescent="0.25">
      <c r="A121" s="94" t="s">
        <v>53</v>
      </c>
      <c r="B121" s="27">
        <v>0.28199999999999997</v>
      </c>
      <c r="C121" s="27">
        <v>0.30430000000000001</v>
      </c>
      <c r="D121" s="27">
        <v>0.28220000000000001</v>
      </c>
      <c r="E121" s="27">
        <v>0.30599999999999999</v>
      </c>
      <c r="F121" s="27">
        <v>0.57299999999999995</v>
      </c>
      <c r="G121" s="27">
        <v>0.48720000000000002</v>
      </c>
      <c r="H121" s="10"/>
    </row>
    <row r="122" spans="1:8" s="36" customFormat="1" ht="13.5" thickBot="1" x14ac:dyDescent="0.25">
      <c r="A122" s="94" t="s">
        <v>54</v>
      </c>
      <c r="B122" s="27">
        <v>0.41220000000000001</v>
      </c>
      <c r="C122" s="27">
        <v>0.40939999999999999</v>
      </c>
      <c r="D122" s="27">
        <v>0.56910000000000005</v>
      </c>
      <c r="E122" s="27">
        <v>0.40970000000000001</v>
      </c>
      <c r="F122" s="27">
        <v>0.71279999999999999</v>
      </c>
      <c r="G122" s="27">
        <v>0.51529999999999998</v>
      </c>
      <c r="H122" s="10"/>
    </row>
    <row r="123" spans="1:8" ht="13.5" thickBot="1" x14ac:dyDescent="0.25">
      <c r="A123" s="94" t="s">
        <v>55</v>
      </c>
      <c r="B123" s="27">
        <v>0.13700000000000001</v>
      </c>
      <c r="C123" s="27">
        <v>0.4017</v>
      </c>
      <c r="D123" s="27">
        <v>0.16200000000000001</v>
      </c>
      <c r="E123" s="27">
        <v>0.2994</v>
      </c>
      <c r="F123" s="27">
        <v>0.7399</v>
      </c>
      <c r="G123" s="27">
        <v>0.65039999999999998</v>
      </c>
      <c r="H123" s="10"/>
    </row>
    <row r="124" spans="1:8" s="7" customFormat="1" ht="15.75" thickBot="1" x14ac:dyDescent="0.25">
      <c r="A124" s="95" t="s">
        <v>56</v>
      </c>
      <c r="B124" s="83">
        <v>0</v>
      </c>
      <c r="C124" s="83">
        <v>0</v>
      </c>
      <c r="D124" s="83">
        <v>0</v>
      </c>
      <c r="E124" s="83">
        <v>0</v>
      </c>
      <c r="F124" s="83">
        <v>0</v>
      </c>
      <c r="G124" s="83">
        <v>0</v>
      </c>
      <c r="H124" s="10"/>
    </row>
    <row r="125" spans="1:8" s="7" customFormat="1" ht="22.15" customHeight="1" x14ac:dyDescent="0.25">
      <c r="A125" s="383" t="s">
        <v>64</v>
      </c>
      <c r="B125" s="383"/>
      <c r="C125" s="383"/>
      <c r="D125" s="383"/>
      <c r="E125" s="383"/>
      <c r="F125" s="383"/>
      <c r="G125" s="383"/>
      <c r="H125" s="383"/>
    </row>
    <row r="126" spans="1:8" ht="13.5" x14ac:dyDescent="0.25">
      <c r="A126" s="96"/>
      <c r="B126" s="96"/>
      <c r="C126" s="96"/>
      <c r="D126" s="96"/>
      <c r="E126" s="96"/>
      <c r="F126" s="96"/>
      <c r="G126" s="96"/>
      <c r="H126" s="96"/>
    </row>
    <row r="127" spans="1:8" ht="16.5" thickBot="1" x14ac:dyDescent="0.3">
      <c r="A127" s="4" t="s">
        <v>65</v>
      </c>
      <c r="B127" s="5"/>
      <c r="C127" s="5"/>
      <c r="D127" s="5"/>
      <c r="E127" s="5"/>
      <c r="F127" s="7"/>
      <c r="G127" s="7"/>
      <c r="H127" s="7"/>
    </row>
    <row r="128" spans="1:8" x14ac:dyDescent="0.2">
      <c r="A128" s="8"/>
      <c r="B128" s="9"/>
      <c r="C128" s="9"/>
      <c r="D128" s="9"/>
      <c r="E128" s="9"/>
    </row>
    <row r="129" spans="1:8" ht="34.5" thickBot="1" x14ac:dyDescent="0.3">
      <c r="A129" s="58"/>
      <c r="B129" s="13" t="s">
        <v>209</v>
      </c>
      <c r="C129" s="75" t="s">
        <v>216</v>
      </c>
      <c r="D129" s="13" t="s">
        <v>0</v>
      </c>
      <c r="E129" s="75" t="s">
        <v>66</v>
      </c>
    </row>
    <row r="130" spans="1:8" ht="14.25" thickBot="1" x14ac:dyDescent="0.3">
      <c r="A130" s="65"/>
      <c r="B130" s="76"/>
      <c r="C130" s="77"/>
      <c r="D130" s="76"/>
      <c r="E130" s="77"/>
    </row>
    <row r="131" spans="1:8" ht="14.25" thickBot="1" x14ac:dyDescent="0.3">
      <c r="A131" s="80" t="s">
        <v>31</v>
      </c>
      <c r="B131" s="97">
        <v>4484464</v>
      </c>
      <c r="C131" s="97">
        <v>4545438</v>
      </c>
      <c r="D131" s="89">
        <v>-1.34E-2</v>
      </c>
      <c r="E131" s="89">
        <v>1</v>
      </c>
    </row>
    <row r="132" spans="1:8" ht="14.25" thickBot="1" x14ac:dyDescent="0.3">
      <c r="A132" s="25" t="s">
        <v>32</v>
      </c>
      <c r="B132" s="98">
        <v>3544031</v>
      </c>
      <c r="C132" s="98">
        <v>3632107</v>
      </c>
      <c r="D132" s="27">
        <v>-2.4199999999999999E-2</v>
      </c>
      <c r="E132" s="27">
        <v>0.7903</v>
      </c>
      <c r="H132" s="99"/>
    </row>
    <row r="133" spans="1:8" ht="14.25" thickBot="1" x14ac:dyDescent="0.3">
      <c r="A133" s="32" t="s">
        <v>33</v>
      </c>
      <c r="B133" s="98">
        <v>-308895</v>
      </c>
      <c r="C133" s="98">
        <v>-267430</v>
      </c>
      <c r="D133" s="27">
        <v>-0.15509999999999999</v>
      </c>
      <c r="E133" s="27">
        <v>-6.8900000000000003E-2</v>
      </c>
      <c r="F133" s="36"/>
      <c r="H133" s="100"/>
    </row>
    <row r="134" spans="1:8" ht="14.25" thickBot="1" x14ac:dyDescent="0.3">
      <c r="A134" s="32" t="s">
        <v>34</v>
      </c>
      <c r="B134" s="98">
        <v>2680257</v>
      </c>
      <c r="C134" s="98">
        <v>2635204</v>
      </c>
      <c r="D134" s="27">
        <v>1.7100000000000001E-2</v>
      </c>
      <c r="E134" s="27">
        <v>0.59770000000000001</v>
      </c>
      <c r="F134" s="36"/>
      <c r="H134" s="100"/>
    </row>
    <row r="135" spans="1:8" ht="14.25" thickBot="1" x14ac:dyDescent="0.3">
      <c r="A135" s="37" t="s">
        <v>35</v>
      </c>
      <c r="B135" s="98">
        <v>13758</v>
      </c>
      <c r="C135" s="98">
        <v>11559</v>
      </c>
      <c r="D135" s="27">
        <v>0.1903</v>
      </c>
      <c r="E135" s="27">
        <v>3.0999999999999999E-3</v>
      </c>
      <c r="F135" s="36"/>
      <c r="H135" s="100"/>
    </row>
    <row r="136" spans="1:8" ht="14.25" thickBot="1" x14ac:dyDescent="0.3">
      <c r="A136" s="32" t="s">
        <v>36</v>
      </c>
      <c r="B136" s="98">
        <v>985017</v>
      </c>
      <c r="C136" s="98">
        <v>1018137</v>
      </c>
      <c r="D136" s="27">
        <v>-3.2500000000000001E-2</v>
      </c>
      <c r="E136" s="27">
        <v>0.21970000000000001</v>
      </c>
      <c r="F136" s="36"/>
      <c r="H136" s="100"/>
    </row>
    <row r="137" spans="1:8" ht="14.25" thickBot="1" x14ac:dyDescent="0.3">
      <c r="A137" s="32" t="s">
        <v>37</v>
      </c>
      <c r="B137" s="98">
        <v>120452</v>
      </c>
      <c r="C137" s="98">
        <v>180914</v>
      </c>
      <c r="D137" s="27">
        <v>-0.3342</v>
      </c>
      <c r="E137" s="27">
        <v>2.69E-2</v>
      </c>
      <c r="F137" s="36"/>
      <c r="H137" s="100"/>
    </row>
    <row r="138" spans="1:8" ht="14.25" thickBot="1" x14ac:dyDescent="0.3">
      <c r="A138" s="32" t="s">
        <v>39</v>
      </c>
      <c r="B138" s="98">
        <v>67201</v>
      </c>
      <c r="C138" s="98">
        <v>65282</v>
      </c>
      <c r="D138" s="27">
        <v>2.9399999999999999E-2</v>
      </c>
      <c r="E138" s="27">
        <v>1.4999999999999999E-2</v>
      </c>
      <c r="F138" s="101"/>
      <c r="H138" s="101"/>
    </row>
    <row r="139" spans="1:8" ht="14.25" thickBot="1" x14ac:dyDescent="0.3">
      <c r="A139" s="32" t="s">
        <v>41</v>
      </c>
      <c r="B139" s="98">
        <v>0</v>
      </c>
      <c r="C139" s="98">
        <v>0</v>
      </c>
      <c r="D139" s="27"/>
      <c r="E139" s="27">
        <v>0</v>
      </c>
      <c r="F139" s="101"/>
      <c r="H139" s="101"/>
    </row>
    <row r="140" spans="1:8" ht="14.25" thickBot="1" x14ac:dyDescent="0.3">
      <c r="A140" s="25" t="s">
        <v>42</v>
      </c>
      <c r="B140" s="98">
        <v>940433</v>
      </c>
      <c r="C140" s="98">
        <v>913331</v>
      </c>
      <c r="D140" s="27">
        <v>2.9700000000000001E-2</v>
      </c>
      <c r="E140" s="27">
        <v>0.2097</v>
      </c>
      <c r="H140" s="99"/>
    </row>
    <row r="141" spans="1:8" ht="14.25" thickBot="1" x14ac:dyDescent="0.3">
      <c r="A141" s="32" t="s">
        <v>67</v>
      </c>
      <c r="B141" s="98">
        <v>0</v>
      </c>
      <c r="C141" s="98">
        <v>0</v>
      </c>
      <c r="D141" s="27"/>
      <c r="E141" s="27">
        <v>0</v>
      </c>
      <c r="F141" s="36"/>
      <c r="H141" s="100"/>
    </row>
    <row r="142" spans="1:8" ht="14.25" thickBot="1" x14ac:dyDescent="0.3">
      <c r="A142" s="32" t="s">
        <v>68</v>
      </c>
      <c r="B142" s="70">
        <v>885766</v>
      </c>
      <c r="C142" s="70">
        <v>850433</v>
      </c>
      <c r="D142" s="27">
        <v>4.1500000000000002E-2</v>
      </c>
      <c r="E142" s="48">
        <v>0.19750000000000001</v>
      </c>
      <c r="F142" s="36"/>
      <c r="H142" s="100"/>
    </row>
    <row r="143" spans="1:8" ht="14.25" thickBot="1" x14ac:dyDescent="0.3">
      <c r="A143" s="102" t="s">
        <v>69</v>
      </c>
      <c r="B143" s="82">
        <v>54666</v>
      </c>
      <c r="C143" s="82">
        <v>62898</v>
      </c>
      <c r="D143" s="83">
        <v>-0.13089999999999999</v>
      </c>
      <c r="E143" s="90">
        <v>1.2200000000000001E-2</v>
      </c>
      <c r="F143" s="101"/>
      <c r="H143" s="101"/>
    </row>
    <row r="144" spans="1:8" ht="14.25" x14ac:dyDescent="0.3">
      <c r="A144" s="381"/>
      <c r="B144" s="381"/>
      <c r="C144" s="381"/>
      <c r="D144" s="381"/>
      <c r="E144" s="381"/>
      <c r="F144" s="382"/>
      <c r="G144" s="382"/>
      <c r="H144" s="382"/>
    </row>
    <row r="145" spans="1:8" ht="16.5" thickBot="1" x14ac:dyDescent="0.3">
      <c r="A145" s="103" t="s">
        <v>70</v>
      </c>
      <c r="B145" s="6"/>
      <c r="C145" s="6"/>
      <c r="D145" s="6"/>
      <c r="E145" s="6"/>
      <c r="F145" s="6"/>
      <c r="G145" s="6"/>
      <c r="H145" s="6"/>
    </row>
    <row r="146" spans="1:8" x14ac:dyDescent="0.2">
      <c r="A146" s="8"/>
      <c r="B146" s="9"/>
      <c r="C146" s="9"/>
      <c r="D146" s="9"/>
      <c r="E146" s="9"/>
    </row>
    <row r="147" spans="1:8" ht="34.5" thickBot="1" x14ac:dyDescent="0.25">
      <c r="A147" s="12"/>
      <c r="B147" s="13" t="s">
        <v>209</v>
      </c>
      <c r="C147" s="75" t="s">
        <v>216</v>
      </c>
      <c r="D147" s="13" t="s">
        <v>0</v>
      </c>
      <c r="E147" s="60" t="s">
        <v>71</v>
      </c>
    </row>
    <row r="148" spans="1:8" ht="14.25" thickBot="1" x14ac:dyDescent="0.3">
      <c r="A148" s="16"/>
      <c r="B148" s="17"/>
      <c r="C148" s="17"/>
      <c r="D148" s="18"/>
      <c r="E148" s="18"/>
    </row>
    <row r="149" spans="1:8" ht="14.25" thickBot="1" x14ac:dyDescent="0.3">
      <c r="A149" s="50" t="s">
        <v>72</v>
      </c>
      <c r="B149" s="104">
        <v>4852323</v>
      </c>
      <c r="C149" s="104">
        <v>4768801</v>
      </c>
      <c r="D149" s="89">
        <v>1.7500000000000002E-2</v>
      </c>
      <c r="E149" s="89">
        <v>1.3866000000000001</v>
      </c>
    </row>
    <row r="150" spans="1:8" ht="14.25" thickBot="1" x14ac:dyDescent="0.3">
      <c r="A150" s="105" t="s">
        <v>73</v>
      </c>
      <c r="B150" s="106">
        <v>52573</v>
      </c>
      <c r="C150" s="106">
        <v>36201</v>
      </c>
      <c r="D150" s="27">
        <v>0.45229999999999998</v>
      </c>
      <c r="E150" s="27">
        <v>1.4999999999999999E-2</v>
      </c>
    </row>
    <row r="151" spans="1:8" ht="14.25" thickBot="1" x14ac:dyDescent="0.3">
      <c r="A151" s="25" t="s">
        <v>74</v>
      </c>
      <c r="B151" s="106">
        <v>180838</v>
      </c>
      <c r="C151" s="106">
        <v>189244</v>
      </c>
      <c r="D151" s="27">
        <v>-4.4400000000000002E-2</v>
      </c>
      <c r="E151" s="27">
        <v>5.1700000000000003E-2</v>
      </c>
    </row>
    <row r="152" spans="1:8" ht="14.25" thickBot="1" x14ac:dyDescent="0.3">
      <c r="A152" s="25" t="s">
        <v>75</v>
      </c>
      <c r="B152" s="106">
        <v>29283</v>
      </c>
      <c r="C152" s="106">
        <v>6553</v>
      </c>
      <c r="D152" s="27">
        <v>3.4683999999999999</v>
      </c>
      <c r="E152" s="27">
        <v>8.3999999999999995E-3</v>
      </c>
    </row>
    <row r="153" spans="1:8" ht="14.25" thickBot="1" x14ac:dyDescent="0.3">
      <c r="A153" s="25" t="s">
        <v>76</v>
      </c>
      <c r="B153" s="106">
        <v>4230918</v>
      </c>
      <c r="C153" s="106">
        <v>4233729</v>
      </c>
      <c r="D153" s="27">
        <v>-6.9999999999999999E-4</v>
      </c>
      <c r="E153" s="27">
        <v>1.2090000000000001</v>
      </c>
    </row>
    <row r="154" spans="1:8" ht="14.25" thickBot="1" x14ac:dyDescent="0.3">
      <c r="A154" s="32" t="s">
        <v>77</v>
      </c>
      <c r="B154" s="106">
        <v>2264213</v>
      </c>
      <c r="C154" s="106">
        <v>2339731</v>
      </c>
      <c r="D154" s="27">
        <v>-3.2300000000000002E-2</v>
      </c>
      <c r="E154" s="27">
        <v>0.64700000000000002</v>
      </c>
    </row>
    <row r="155" spans="1:8" ht="14.25" thickBot="1" x14ac:dyDescent="0.3">
      <c r="A155" s="32" t="s">
        <v>78</v>
      </c>
      <c r="B155" s="106">
        <v>1957526</v>
      </c>
      <c r="C155" s="106">
        <v>1884271</v>
      </c>
      <c r="D155" s="27">
        <v>3.8899999999999997E-2</v>
      </c>
      <c r="E155" s="27">
        <v>0.55940000000000001</v>
      </c>
    </row>
    <row r="156" spans="1:8" ht="14.25" thickBot="1" x14ac:dyDescent="0.3">
      <c r="A156" s="32" t="s">
        <v>79</v>
      </c>
      <c r="B156" s="106">
        <v>9179</v>
      </c>
      <c r="C156" s="106">
        <v>9727</v>
      </c>
      <c r="D156" s="27">
        <v>-5.6399999999999999E-2</v>
      </c>
      <c r="E156" s="27">
        <v>2.5999999999999999E-3</v>
      </c>
    </row>
    <row r="157" spans="1:8" ht="14.25" thickBot="1" x14ac:dyDescent="0.3">
      <c r="A157" s="32" t="s">
        <v>80</v>
      </c>
      <c r="B157" s="106">
        <v>0</v>
      </c>
      <c r="C157" s="106">
        <v>0</v>
      </c>
      <c r="D157" s="27"/>
      <c r="E157" s="27">
        <v>0</v>
      </c>
    </row>
    <row r="158" spans="1:8" ht="14.25" thickBot="1" x14ac:dyDescent="0.3">
      <c r="A158" s="25" t="s">
        <v>81</v>
      </c>
      <c r="B158" s="106">
        <v>322931</v>
      </c>
      <c r="C158" s="106">
        <v>272510</v>
      </c>
      <c r="D158" s="27">
        <v>0.185</v>
      </c>
      <c r="E158" s="27">
        <v>9.2299999999999993E-2</v>
      </c>
    </row>
    <row r="159" spans="1:8" ht="14.25" thickBot="1" x14ac:dyDescent="0.3">
      <c r="A159" s="25" t="s">
        <v>82</v>
      </c>
      <c r="B159" s="106">
        <v>2885</v>
      </c>
      <c r="C159" s="106">
        <v>3133</v>
      </c>
      <c r="D159" s="27">
        <v>-7.9000000000000001E-2</v>
      </c>
      <c r="E159" s="27">
        <v>8.0000000000000004E-4</v>
      </c>
    </row>
    <row r="160" spans="1:8" ht="14.25" thickBot="1" x14ac:dyDescent="0.3">
      <c r="A160" s="25" t="s">
        <v>83</v>
      </c>
      <c r="B160" s="106">
        <v>32896</v>
      </c>
      <c r="C160" s="106">
        <v>27431</v>
      </c>
      <c r="D160" s="27">
        <v>0.19919999999999999</v>
      </c>
      <c r="E160" s="27">
        <v>9.4000000000000004E-3</v>
      </c>
    </row>
    <row r="161" spans="1:8" ht="14.25" thickBot="1" x14ac:dyDescent="0.3">
      <c r="A161" s="25" t="s">
        <v>84</v>
      </c>
      <c r="B161" s="106">
        <v>0</v>
      </c>
      <c r="C161" s="106">
        <v>0</v>
      </c>
      <c r="D161" s="27"/>
      <c r="E161" s="27">
        <v>0</v>
      </c>
    </row>
    <row r="162" spans="1:8" ht="14.25" thickBot="1" x14ac:dyDescent="0.3">
      <c r="A162" s="107" t="s">
        <v>85</v>
      </c>
      <c r="B162" s="106">
        <v>1319714</v>
      </c>
      <c r="C162" s="106">
        <v>1172927</v>
      </c>
      <c r="D162" s="27">
        <v>0.12509999999999999</v>
      </c>
      <c r="E162" s="27">
        <v>1.3398000000000001</v>
      </c>
    </row>
    <row r="163" spans="1:8" ht="14.25" thickBot="1" x14ac:dyDescent="0.3">
      <c r="A163" s="107" t="s">
        <v>86</v>
      </c>
      <c r="B163" s="106">
        <v>65251</v>
      </c>
      <c r="C163" s="106">
        <v>133465</v>
      </c>
      <c r="D163" s="27">
        <v>-0.5111</v>
      </c>
      <c r="E163" s="27">
        <v>1.8599999999999998E-2</v>
      </c>
    </row>
    <row r="164" spans="1:8" ht="14.25" thickBot="1" x14ac:dyDescent="0.3">
      <c r="A164" s="107" t="s">
        <v>87</v>
      </c>
      <c r="B164" s="106">
        <v>227342</v>
      </c>
      <c r="C164" s="106">
        <v>205533</v>
      </c>
      <c r="D164" s="27">
        <v>0.1061</v>
      </c>
      <c r="E164" s="27">
        <v>6.5000000000000002E-2</v>
      </c>
    </row>
    <row r="165" spans="1:8" ht="14.25" thickBot="1" x14ac:dyDescent="0.3">
      <c r="A165" s="25" t="s">
        <v>88</v>
      </c>
      <c r="B165" s="106">
        <v>236222</v>
      </c>
      <c r="C165" s="106">
        <v>209003</v>
      </c>
      <c r="D165" s="27">
        <v>0.13020000000000001</v>
      </c>
      <c r="E165" s="27">
        <v>6.7500000000000004E-2</v>
      </c>
    </row>
    <row r="166" spans="1:8" ht="14.25" thickBot="1" x14ac:dyDescent="0.3">
      <c r="A166" s="25" t="s">
        <v>89</v>
      </c>
      <c r="B166" s="108">
        <v>-8941</v>
      </c>
      <c r="C166" s="108">
        <v>-3469</v>
      </c>
      <c r="D166" s="27">
        <v>-1.5771999999999999</v>
      </c>
      <c r="E166" s="27">
        <v>-2.5999999999999999E-3</v>
      </c>
    </row>
    <row r="167" spans="1:8" ht="14.25" thickBot="1" x14ac:dyDescent="0.3">
      <c r="A167" s="25" t="s">
        <v>90</v>
      </c>
      <c r="B167" s="108">
        <v>60</v>
      </c>
      <c r="C167" s="108">
        <v>-1</v>
      </c>
      <c r="D167" s="27">
        <v>43.949800000000003</v>
      </c>
      <c r="E167" s="27">
        <v>0</v>
      </c>
    </row>
    <row r="168" spans="1:8" ht="14.25" thickBot="1" x14ac:dyDescent="0.3">
      <c r="A168" s="109" t="s">
        <v>91</v>
      </c>
      <c r="B168" s="110">
        <v>239816</v>
      </c>
      <c r="C168" s="110">
        <v>223183</v>
      </c>
      <c r="D168" s="83">
        <v>7.4499999999999997E-2</v>
      </c>
      <c r="E168" s="83">
        <v>6.8500000000000005E-2</v>
      </c>
    </row>
    <row r="169" spans="1:8" ht="19.899999999999999" customHeight="1" x14ac:dyDescent="0.3">
      <c r="A169" s="382" t="s">
        <v>92</v>
      </c>
      <c r="B169" s="382"/>
      <c r="C169" s="382"/>
      <c r="D169" s="382"/>
      <c r="E169" s="382"/>
      <c r="F169" s="382"/>
      <c r="G169" s="382"/>
      <c r="H169" s="382"/>
    </row>
    <row r="170" spans="1:8" ht="14.25" x14ac:dyDescent="0.3">
      <c r="A170" s="111"/>
      <c r="B170" s="85"/>
      <c r="C170" s="85"/>
      <c r="D170" s="85"/>
      <c r="E170" s="85"/>
    </row>
    <row r="171" spans="1:8" ht="16.5" thickBot="1" x14ac:dyDescent="0.3">
      <c r="A171" s="4" t="s">
        <v>93</v>
      </c>
      <c r="B171" s="5"/>
      <c r="C171" s="5"/>
      <c r="D171" s="5"/>
      <c r="E171" s="6"/>
    </row>
    <row r="172" spans="1:8" x14ac:dyDescent="0.2">
      <c r="A172" s="8"/>
      <c r="B172" s="9"/>
      <c r="C172" s="9"/>
      <c r="D172" s="9"/>
      <c r="E172" s="112"/>
    </row>
    <row r="173" spans="1:8" ht="23.25" thickBot="1" x14ac:dyDescent="0.3">
      <c r="A173" s="58"/>
      <c r="B173" s="13" t="s">
        <v>209</v>
      </c>
      <c r="C173" s="75" t="s">
        <v>216</v>
      </c>
      <c r="D173" s="13" t="s">
        <v>0</v>
      </c>
      <c r="E173" s="113"/>
    </row>
    <row r="174" spans="1:8" ht="14.25" thickBot="1" x14ac:dyDescent="0.3">
      <c r="A174" s="65"/>
      <c r="B174" s="76"/>
      <c r="C174" s="77"/>
      <c r="D174" s="76"/>
      <c r="E174" s="114"/>
    </row>
    <row r="175" spans="1:8" ht="14.25" thickBot="1" x14ac:dyDescent="0.3">
      <c r="A175" s="80" t="s">
        <v>94</v>
      </c>
      <c r="B175" s="97">
        <v>1645174</v>
      </c>
      <c r="C175" s="97">
        <v>1402057</v>
      </c>
      <c r="D175" s="89">
        <v>0.1734</v>
      </c>
      <c r="E175" s="81"/>
    </row>
    <row r="176" spans="1:8" ht="14.25" thickBot="1" x14ac:dyDescent="0.3">
      <c r="A176" s="25" t="s">
        <v>95</v>
      </c>
      <c r="B176" s="98">
        <v>1645174</v>
      </c>
      <c r="C176" s="98">
        <v>1402057</v>
      </c>
      <c r="D176" s="27">
        <v>0.1734</v>
      </c>
      <c r="E176" s="81"/>
    </row>
    <row r="177" spans="1:7" ht="14.25" thickBot="1" x14ac:dyDescent="0.3">
      <c r="A177" s="32" t="s">
        <v>96</v>
      </c>
      <c r="B177" s="98">
        <v>1641917</v>
      </c>
      <c r="C177" s="98">
        <v>1398762</v>
      </c>
      <c r="D177" s="27">
        <v>0.17380000000000001</v>
      </c>
      <c r="E177" s="81"/>
    </row>
    <row r="178" spans="1:7" ht="14.25" thickBot="1" x14ac:dyDescent="0.3">
      <c r="A178" s="32" t="s">
        <v>97</v>
      </c>
      <c r="B178" s="98">
        <v>0</v>
      </c>
      <c r="C178" s="98">
        <v>0</v>
      </c>
      <c r="D178" s="27"/>
      <c r="E178" s="81"/>
    </row>
    <row r="179" spans="1:7" ht="14.25" thickBot="1" x14ac:dyDescent="0.3">
      <c r="A179" s="32" t="s">
        <v>98</v>
      </c>
      <c r="B179" s="98">
        <v>0</v>
      </c>
      <c r="C179" s="98">
        <v>0</v>
      </c>
      <c r="D179" s="27"/>
      <c r="E179" s="81"/>
    </row>
    <row r="180" spans="1:7" ht="14.25" thickBot="1" x14ac:dyDescent="0.3">
      <c r="A180" s="32" t="s">
        <v>99</v>
      </c>
      <c r="B180" s="98">
        <v>3257</v>
      </c>
      <c r="C180" s="98">
        <v>3295</v>
      </c>
      <c r="D180" s="27">
        <v>-1.1299999999999999E-2</v>
      </c>
      <c r="E180" s="81"/>
    </row>
    <row r="181" spans="1:7" ht="14.25" thickBot="1" x14ac:dyDescent="0.3">
      <c r="A181" s="25" t="s">
        <v>100</v>
      </c>
      <c r="B181" s="98">
        <v>0</v>
      </c>
      <c r="C181" s="98">
        <v>0</v>
      </c>
      <c r="D181" s="27"/>
      <c r="E181" s="81"/>
    </row>
    <row r="182" spans="1:7" ht="14.25" thickBot="1" x14ac:dyDescent="0.3">
      <c r="A182" s="107" t="s">
        <v>101</v>
      </c>
      <c r="B182" s="98">
        <v>1725628</v>
      </c>
      <c r="C182" s="98">
        <v>1555186</v>
      </c>
      <c r="D182" s="27">
        <v>0.1096</v>
      </c>
      <c r="E182" s="81"/>
    </row>
    <row r="183" spans="1:7" ht="14.25" thickBot="1" x14ac:dyDescent="0.3">
      <c r="A183" s="107" t="s">
        <v>102</v>
      </c>
      <c r="B183" s="98">
        <v>1366142</v>
      </c>
      <c r="C183" s="98">
        <v>1141121</v>
      </c>
      <c r="D183" s="27">
        <v>0.19719999999999999</v>
      </c>
      <c r="E183" s="81"/>
    </row>
    <row r="184" spans="1:7" ht="14.25" thickBot="1" x14ac:dyDescent="0.3">
      <c r="A184" s="107" t="s">
        <v>103</v>
      </c>
      <c r="B184" s="286">
        <v>810107</v>
      </c>
      <c r="C184" s="98">
        <v>0</v>
      </c>
      <c r="D184" s="27"/>
      <c r="E184" s="81"/>
    </row>
    <row r="185" spans="1:7" ht="14.25" thickBot="1" x14ac:dyDescent="0.3">
      <c r="A185" s="109" t="s">
        <v>104</v>
      </c>
      <c r="B185" s="287">
        <v>298935</v>
      </c>
      <c r="C185" s="287">
        <v>0</v>
      </c>
      <c r="D185" s="288"/>
      <c r="E185" s="81"/>
    </row>
    <row r="186" spans="1:7" ht="14.25" x14ac:dyDescent="0.3">
      <c r="A186" s="111"/>
      <c r="B186" s="85"/>
      <c r="C186" s="85"/>
      <c r="D186" s="85"/>
      <c r="E186" s="85"/>
    </row>
    <row r="187" spans="1:7" ht="14.25" x14ac:dyDescent="0.3">
      <c r="A187" s="111"/>
      <c r="B187" s="85"/>
      <c r="C187" s="85"/>
      <c r="D187" s="85"/>
      <c r="E187" s="85"/>
    </row>
    <row r="188" spans="1:7" ht="16.5" thickBot="1" x14ac:dyDescent="0.3">
      <c r="A188" s="4" t="s">
        <v>105</v>
      </c>
      <c r="B188" s="5"/>
      <c r="C188" s="5"/>
      <c r="D188" s="5"/>
      <c r="E188" s="5"/>
      <c r="F188" s="5"/>
      <c r="G188" s="5"/>
    </row>
    <row r="189" spans="1:7" x14ac:dyDescent="0.2">
      <c r="A189" s="8"/>
      <c r="B189" s="9"/>
      <c r="C189" s="9"/>
      <c r="D189" s="9"/>
      <c r="E189" s="112"/>
    </row>
    <row r="190" spans="1:7" ht="57" thickBot="1" x14ac:dyDescent="0.3">
      <c r="A190" s="58"/>
      <c r="B190" s="13" t="s">
        <v>214</v>
      </c>
      <c r="C190" s="75" t="s">
        <v>221</v>
      </c>
      <c r="D190" s="13" t="s">
        <v>215</v>
      </c>
      <c r="E190" s="13" t="s">
        <v>4</v>
      </c>
      <c r="F190" s="13" t="s">
        <v>5</v>
      </c>
      <c r="G190" s="13" t="s">
        <v>6</v>
      </c>
    </row>
    <row r="191" spans="1:7" ht="14.25" thickBot="1" x14ac:dyDescent="0.3">
      <c r="A191" s="65"/>
      <c r="B191" s="76"/>
      <c r="C191" s="77"/>
      <c r="D191" s="76"/>
      <c r="E191" s="114"/>
    </row>
    <row r="192" spans="1:7" ht="14.25" thickBot="1" x14ac:dyDescent="0.3">
      <c r="A192" s="115" t="s">
        <v>106</v>
      </c>
      <c r="B192" s="289">
        <v>2.0308106473040994</v>
      </c>
      <c r="C192" s="290">
        <v>1.7703631862473368</v>
      </c>
      <c r="D192" s="290">
        <v>2.0405733777748765</v>
      </c>
      <c r="E192" s="290">
        <v>1.5915999999999999</v>
      </c>
      <c r="F192" s="290">
        <v>1.9293</v>
      </c>
      <c r="G192" s="290">
        <v>2.1438000000000001</v>
      </c>
    </row>
    <row r="193" spans="1:7" ht="14.25" thickBot="1" x14ac:dyDescent="0.3">
      <c r="A193" s="109" t="s">
        <v>107</v>
      </c>
      <c r="B193" s="291">
        <v>5.4925477353180474</v>
      </c>
      <c r="C193" s="292">
        <v>4.8913131888627364</v>
      </c>
      <c r="D193" s="292">
        <v>4.0099797920454456</v>
      </c>
      <c r="E193" s="292">
        <v>3.4851000000000001</v>
      </c>
      <c r="F193" s="292">
        <v>4.2355999999999998</v>
      </c>
      <c r="G193" s="292">
        <v>5.6710000000000003</v>
      </c>
    </row>
  </sheetData>
  <mergeCells count="8">
    <mergeCell ref="A144:H144"/>
    <mergeCell ref="A169:H169"/>
    <mergeCell ref="A31:H31"/>
    <mergeCell ref="A32:H32"/>
    <mergeCell ref="A63:H63"/>
    <mergeCell ref="A64:H64"/>
    <mergeCell ref="A104:H104"/>
    <mergeCell ref="A125:H125"/>
  </mergeCells>
  <pageMargins left="0.75" right="0.75" top="1" bottom="1" header="0.5" footer="0.5"/>
  <pageSetup paperSize="9" scale="80" orientation="portrait" r:id="rId1"/>
  <headerFooter alignWithMargins="0"/>
  <rowBreaks count="1" manualBreakCount="1">
    <brk id="62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H44"/>
  <sheetViews>
    <sheetView view="pageBreakPreview" zoomScale="115" zoomScaleNormal="100" zoomScaleSheetLayoutView="100" workbookViewId="0"/>
  </sheetViews>
  <sheetFormatPr defaultColWidth="8" defaultRowHeight="12.75" x14ac:dyDescent="0.2"/>
  <cols>
    <col min="1" max="1" width="27.75" style="121" customWidth="1"/>
    <col min="2" max="3" width="11" style="121" customWidth="1"/>
    <col min="4" max="4" width="11" style="152" customWidth="1"/>
    <col min="5" max="13" width="11" style="121" customWidth="1"/>
    <col min="14" max="16384" width="8" style="121"/>
  </cols>
  <sheetData>
    <row r="1" spans="1:8" ht="16.5" thickBot="1" x14ac:dyDescent="0.3">
      <c r="A1" s="117" t="s">
        <v>226</v>
      </c>
      <c r="B1" s="118"/>
      <c r="C1" s="118"/>
      <c r="D1" s="119"/>
      <c r="E1" s="118"/>
      <c r="F1" s="118"/>
      <c r="G1" s="120"/>
      <c r="H1" s="120"/>
    </row>
    <row r="2" spans="1:8" ht="9" customHeight="1" x14ac:dyDescent="0.25">
      <c r="A2" s="122"/>
      <c r="B2" s="123"/>
      <c r="C2" s="123"/>
      <c r="D2" s="124"/>
      <c r="E2" s="118"/>
      <c r="F2" s="118"/>
    </row>
    <row r="3" spans="1:8" ht="22.5" x14ac:dyDescent="0.2">
      <c r="A3" s="125"/>
      <c r="B3" s="126" t="s">
        <v>108</v>
      </c>
      <c r="C3" s="126" t="s">
        <v>109</v>
      </c>
      <c r="D3" s="127"/>
      <c r="E3" s="118"/>
      <c r="F3" s="118"/>
    </row>
    <row r="4" spans="1:8" ht="9" customHeight="1" thickBot="1" x14ac:dyDescent="0.25">
      <c r="A4" s="128"/>
      <c r="B4" s="125"/>
      <c r="C4" s="125"/>
      <c r="D4" s="129"/>
      <c r="E4" s="118"/>
      <c r="F4" s="118"/>
    </row>
    <row r="5" spans="1:8" ht="12" customHeight="1" thickBot="1" x14ac:dyDescent="0.25">
      <c r="A5" s="130" t="s">
        <v>110</v>
      </c>
      <c r="B5" s="131">
        <v>0.30143569175218421</v>
      </c>
      <c r="C5" s="132">
        <v>3368441.6060877992</v>
      </c>
      <c r="D5" s="118"/>
      <c r="E5" s="118"/>
      <c r="F5" s="118"/>
    </row>
    <row r="6" spans="1:8" ht="12" customHeight="1" thickBot="1" x14ac:dyDescent="0.25">
      <c r="A6" s="133" t="s">
        <v>206</v>
      </c>
      <c r="B6" s="134">
        <v>0.26277891324041569</v>
      </c>
      <c r="C6" s="135">
        <v>2936465.2188873999</v>
      </c>
      <c r="D6" s="118"/>
      <c r="E6" s="118"/>
      <c r="F6" s="118"/>
    </row>
    <row r="7" spans="1:8" ht="12" customHeight="1" thickBot="1" x14ac:dyDescent="0.25">
      <c r="A7" s="133" t="s">
        <v>112</v>
      </c>
      <c r="B7" s="134">
        <v>0.20049020100195339</v>
      </c>
      <c r="C7" s="135">
        <v>2240409.9884199998</v>
      </c>
      <c r="D7" s="118"/>
      <c r="E7" s="118"/>
      <c r="F7" s="118"/>
    </row>
    <row r="8" spans="1:8" ht="12" customHeight="1" thickBot="1" x14ac:dyDescent="0.25">
      <c r="A8" s="133" t="s">
        <v>111</v>
      </c>
      <c r="B8" s="134">
        <v>0.1837502082529032</v>
      </c>
      <c r="C8" s="135">
        <v>2053346.247780201</v>
      </c>
      <c r="D8" s="118"/>
      <c r="E8" s="118"/>
      <c r="F8" s="118"/>
    </row>
    <row r="9" spans="1:8" ht="12" customHeight="1" thickBot="1" x14ac:dyDescent="0.25">
      <c r="A9" s="136" t="s">
        <v>113</v>
      </c>
      <c r="B9" s="137">
        <v>5.1544985752543758E-2</v>
      </c>
      <c r="C9" s="138">
        <v>575997.73133969994</v>
      </c>
      <c r="D9" s="118"/>
      <c r="E9" s="118"/>
      <c r="F9" s="118"/>
    </row>
    <row r="10" spans="1:8" x14ac:dyDescent="0.2">
      <c r="A10" s="139" t="s">
        <v>114</v>
      </c>
      <c r="B10" s="118"/>
      <c r="C10" s="118"/>
      <c r="D10" s="118"/>
      <c r="E10" s="118"/>
      <c r="F10" s="118"/>
    </row>
    <row r="11" spans="1:8" x14ac:dyDescent="0.2">
      <c r="A11" s="139"/>
      <c r="B11" s="118"/>
      <c r="C11" s="118"/>
      <c r="D11" s="118"/>
      <c r="E11" s="118"/>
      <c r="F11" s="118"/>
    </row>
    <row r="12" spans="1:8" ht="16.5" thickBot="1" x14ac:dyDescent="0.3">
      <c r="A12" s="117" t="s">
        <v>225</v>
      </c>
      <c r="B12" s="118"/>
      <c r="C12" s="118"/>
      <c r="D12" s="118"/>
      <c r="E12" s="118"/>
      <c r="F12" s="118"/>
    </row>
    <row r="13" spans="1:8" ht="9" customHeight="1" x14ac:dyDescent="0.25">
      <c r="A13" s="122"/>
      <c r="B13" s="122"/>
      <c r="C13" s="122"/>
      <c r="D13" s="122"/>
      <c r="E13" s="122"/>
      <c r="F13" s="122"/>
    </row>
    <row r="14" spans="1:8" ht="21" customHeight="1" x14ac:dyDescent="0.2">
      <c r="A14" s="125"/>
      <c r="B14" s="296" t="s">
        <v>115</v>
      </c>
      <c r="C14" s="296" t="s">
        <v>116</v>
      </c>
      <c r="D14" s="296" t="s">
        <v>117</v>
      </c>
      <c r="E14" s="296" t="s">
        <v>222</v>
      </c>
      <c r="F14" s="296" t="s">
        <v>223</v>
      </c>
    </row>
    <row r="15" spans="1:8" ht="9" customHeight="1" thickBot="1" x14ac:dyDescent="0.25">
      <c r="A15" s="128"/>
      <c r="B15" s="128"/>
      <c r="C15" s="128"/>
      <c r="D15" s="128"/>
      <c r="E15" s="128"/>
      <c r="F15" s="128"/>
    </row>
    <row r="16" spans="1:8" ht="12" customHeight="1" thickBot="1" x14ac:dyDescent="0.25">
      <c r="A16" s="130" t="s">
        <v>110</v>
      </c>
      <c r="B16" s="297">
        <v>15995</v>
      </c>
      <c r="C16" s="298">
        <v>5430</v>
      </c>
      <c r="D16" s="297">
        <v>10565</v>
      </c>
      <c r="E16" s="299">
        <v>0.18542895254142089</v>
      </c>
      <c r="F16" s="300">
        <v>0.19281308172427639</v>
      </c>
    </row>
    <row r="17" spans="1:8" ht="12" customHeight="1" thickBot="1" x14ac:dyDescent="0.25">
      <c r="A17" s="133" t="s">
        <v>206</v>
      </c>
      <c r="B17" s="301">
        <v>19555</v>
      </c>
      <c r="C17" s="302">
        <v>6884</v>
      </c>
      <c r="D17" s="301">
        <v>12671</v>
      </c>
      <c r="E17" s="303">
        <v>0.1508308732501667</v>
      </c>
      <c r="F17" s="304">
        <v>0.15563662269388559</v>
      </c>
    </row>
    <row r="18" spans="1:8" ht="12" customHeight="1" thickBot="1" x14ac:dyDescent="0.25">
      <c r="A18" s="133" t="s">
        <v>113</v>
      </c>
      <c r="B18" s="301">
        <v>3123</v>
      </c>
      <c r="C18" s="302">
        <v>1195</v>
      </c>
      <c r="D18" s="301">
        <v>1928</v>
      </c>
      <c r="E18" s="303">
        <v>0.1217325419876247</v>
      </c>
      <c r="F18" s="304">
        <v>0.128208538369464</v>
      </c>
    </row>
    <row r="19" spans="1:8" ht="12" customHeight="1" thickBot="1" x14ac:dyDescent="0.25">
      <c r="A19" s="133" t="s">
        <v>112</v>
      </c>
      <c r="B19" s="301">
        <v>11406</v>
      </c>
      <c r="C19" s="302">
        <v>4263</v>
      </c>
      <c r="D19" s="301">
        <v>7143</v>
      </c>
      <c r="E19" s="303">
        <v>0.17177692807156769</v>
      </c>
      <c r="F19" s="304">
        <v>0.19371898136848101</v>
      </c>
    </row>
    <row r="20" spans="1:8" ht="12" customHeight="1" thickBot="1" x14ac:dyDescent="0.25">
      <c r="A20" s="136" t="s">
        <v>111</v>
      </c>
      <c r="B20" s="305">
        <v>13441</v>
      </c>
      <c r="C20" s="306">
        <v>3835</v>
      </c>
      <c r="D20" s="305">
        <v>9606</v>
      </c>
      <c r="E20" s="307">
        <v>0.32832045936154208</v>
      </c>
      <c r="F20" s="308">
        <v>0.37495608727897262</v>
      </c>
    </row>
    <row r="21" spans="1:8" ht="12" customHeight="1" x14ac:dyDescent="0.2">
      <c r="A21" s="309" t="s">
        <v>224</v>
      </c>
      <c r="B21" s="310"/>
      <c r="C21" s="311"/>
      <c r="D21" s="310"/>
      <c r="E21" s="312"/>
      <c r="F21" s="313"/>
    </row>
    <row r="22" spans="1:8" x14ac:dyDescent="0.2">
      <c r="A22" s="139"/>
      <c r="B22" s="118"/>
      <c r="C22" s="118"/>
      <c r="D22" s="118"/>
      <c r="E22" s="118"/>
      <c r="F22" s="118"/>
    </row>
    <row r="23" spans="1:8" ht="16.5" thickBot="1" x14ac:dyDescent="0.3">
      <c r="A23" s="117" t="s">
        <v>118</v>
      </c>
      <c r="B23" s="118"/>
      <c r="C23" s="118"/>
      <c r="D23" s="119"/>
      <c r="E23" s="118"/>
      <c r="F23" s="118"/>
      <c r="G23" s="120"/>
      <c r="H23" s="120"/>
    </row>
    <row r="24" spans="1:8" ht="9" customHeight="1" x14ac:dyDescent="0.25">
      <c r="A24" s="122"/>
      <c r="B24" s="122"/>
      <c r="C24" s="141"/>
      <c r="D24" s="119"/>
      <c r="E24" s="118"/>
      <c r="F24" s="118"/>
    </row>
    <row r="25" spans="1:8" ht="13.5" x14ac:dyDescent="0.2">
      <c r="A25" s="125"/>
      <c r="B25" s="126" t="s">
        <v>227</v>
      </c>
      <c r="C25" s="127"/>
      <c r="D25" s="119"/>
      <c r="E25" s="118"/>
      <c r="F25" s="118"/>
    </row>
    <row r="26" spans="1:8" ht="9" customHeight="1" thickBot="1" x14ac:dyDescent="0.25">
      <c r="A26" s="128"/>
      <c r="B26" s="128"/>
      <c r="C26" s="142"/>
      <c r="D26" s="119"/>
      <c r="E26" s="118"/>
      <c r="F26" s="118"/>
    </row>
    <row r="27" spans="1:8" ht="12" customHeight="1" thickBot="1" x14ac:dyDescent="0.25">
      <c r="A27" s="143" t="s">
        <v>31</v>
      </c>
      <c r="B27" s="144">
        <v>11174660.792515101</v>
      </c>
      <c r="C27" s="140"/>
      <c r="D27" s="119"/>
      <c r="E27" s="118"/>
      <c r="F27" s="118"/>
    </row>
    <row r="28" spans="1:8" ht="12" customHeight="1" thickBot="1" x14ac:dyDescent="0.25">
      <c r="A28" s="145" t="s">
        <v>119</v>
      </c>
      <c r="B28" s="146">
        <v>7235355.5684939995</v>
      </c>
      <c r="C28" s="140"/>
      <c r="D28" s="119"/>
      <c r="E28" s="147"/>
      <c r="F28" s="118"/>
    </row>
    <row r="29" spans="1:8" ht="12" customHeight="1" thickBot="1" x14ac:dyDescent="0.25">
      <c r="A29" s="145" t="s">
        <v>120</v>
      </c>
      <c r="B29" s="146">
        <v>126575.9319813</v>
      </c>
      <c r="C29" s="140"/>
      <c r="D29" s="119"/>
      <c r="E29" s="118"/>
      <c r="F29" s="118"/>
    </row>
    <row r="30" spans="1:8" ht="12" customHeight="1" thickBot="1" x14ac:dyDescent="0.25">
      <c r="A30" s="145" t="s">
        <v>121</v>
      </c>
      <c r="B30" s="146">
        <v>1628644.3752653999</v>
      </c>
      <c r="C30" s="140"/>
      <c r="D30" s="119"/>
      <c r="E30" s="118"/>
      <c r="F30" s="118"/>
    </row>
    <row r="31" spans="1:8" ht="12" customHeight="1" thickBot="1" x14ac:dyDescent="0.25">
      <c r="A31" s="148" t="s">
        <v>122</v>
      </c>
      <c r="B31" s="149">
        <v>2184084.916774401</v>
      </c>
      <c r="C31" s="140"/>
      <c r="D31" s="119"/>
      <c r="E31" s="118"/>
      <c r="F31" s="118"/>
    </row>
    <row r="32" spans="1:8" x14ac:dyDescent="0.2">
      <c r="A32" s="150" t="s">
        <v>114</v>
      </c>
      <c r="B32" s="118"/>
      <c r="C32" s="118"/>
      <c r="D32" s="119"/>
      <c r="E32" s="147"/>
      <c r="F32" s="118"/>
    </row>
    <row r="33" spans="1:8" ht="15.75" x14ac:dyDescent="0.25">
      <c r="A33" s="151"/>
      <c r="B33" s="118"/>
      <c r="C33" s="118"/>
      <c r="D33" s="119"/>
      <c r="E33" s="118"/>
      <c r="F33" s="118"/>
    </row>
    <row r="34" spans="1:8" ht="16.5" thickBot="1" x14ac:dyDescent="0.3">
      <c r="A34" s="117" t="s">
        <v>123</v>
      </c>
      <c r="B34" s="118"/>
      <c r="C34" s="118"/>
      <c r="D34" s="119"/>
      <c r="E34" s="118"/>
      <c r="F34" s="118"/>
      <c r="G34" s="120"/>
      <c r="H34" s="120"/>
    </row>
    <row r="35" spans="1:8" ht="9" customHeight="1" x14ac:dyDescent="0.25">
      <c r="A35" s="122"/>
      <c r="B35" s="122"/>
      <c r="C35" s="141"/>
      <c r="D35" s="141"/>
      <c r="E35" s="141"/>
      <c r="F35" s="152"/>
    </row>
    <row r="36" spans="1:8" ht="23.25" customHeight="1" x14ac:dyDescent="0.2">
      <c r="A36" s="125"/>
      <c r="B36" s="126" t="s">
        <v>228</v>
      </c>
      <c r="C36" s="127"/>
      <c r="D36" s="127"/>
      <c r="E36" s="127"/>
      <c r="F36" s="118"/>
    </row>
    <row r="37" spans="1:8" ht="9" customHeight="1" thickBot="1" x14ac:dyDescent="0.25">
      <c r="A37" s="128"/>
      <c r="B37" s="128"/>
      <c r="C37" s="142"/>
      <c r="D37" s="142"/>
      <c r="E37" s="142"/>
      <c r="F37" s="118"/>
    </row>
    <row r="38" spans="1:8" ht="12" customHeight="1" thickBot="1" x14ac:dyDescent="0.25">
      <c r="A38" s="143" t="s">
        <v>31</v>
      </c>
      <c r="B38" s="144">
        <v>11174660.792515101</v>
      </c>
      <c r="C38" s="153"/>
      <c r="D38" s="140"/>
      <c r="E38" s="154"/>
      <c r="F38" s="118"/>
    </row>
    <row r="39" spans="1:8" ht="12" customHeight="1" thickBot="1" x14ac:dyDescent="0.25">
      <c r="A39" s="145" t="s">
        <v>124</v>
      </c>
      <c r="B39" s="146">
        <v>411561.56593009998</v>
      </c>
      <c r="C39" s="153"/>
      <c r="D39" s="140"/>
      <c r="E39" s="154"/>
      <c r="F39" s="118"/>
    </row>
    <row r="40" spans="1:8" ht="12" customHeight="1" thickBot="1" x14ac:dyDescent="0.25">
      <c r="A40" s="145" t="s">
        <v>76</v>
      </c>
      <c r="B40" s="146">
        <v>6781829.7017549993</v>
      </c>
      <c r="C40" s="153"/>
      <c r="D40" s="140"/>
      <c r="E40" s="154"/>
      <c r="F40" s="118"/>
    </row>
    <row r="41" spans="1:8" ht="12" customHeight="1" thickBot="1" x14ac:dyDescent="0.25">
      <c r="A41" s="145" t="s">
        <v>125</v>
      </c>
      <c r="B41" s="146">
        <v>0</v>
      </c>
      <c r="C41" s="153"/>
      <c r="D41" s="140"/>
      <c r="E41" s="154"/>
      <c r="F41" s="118"/>
    </row>
    <row r="42" spans="1:8" ht="12" customHeight="1" thickBot="1" x14ac:dyDescent="0.25">
      <c r="A42" s="145" t="s">
        <v>126</v>
      </c>
      <c r="B42" s="146">
        <v>4374493.7337231999</v>
      </c>
      <c r="C42" s="153"/>
      <c r="D42" s="140"/>
      <c r="E42" s="154"/>
      <c r="F42" s="118"/>
    </row>
    <row r="43" spans="1:8" ht="12" customHeight="1" thickBot="1" x14ac:dyDescent="0.25">
      <c r="A43" s="145" t="s">
        <v>127</v>
      </c>
      <c r="B43" s="146">
        <v>72169.95434750001</v>
      </c>
      <c r="C43" s="153"/>
      <c r="D43" s="140"/>
      <c r="E43" s="154"/>
      <c r="F43" s="118"/>
    </row>
    <row r="44" spans="1:8" ht="12" customHeight="1" thickBot="1" x14ac:dyDescent="0.25">
      <c r="A44" s="148" t="s">
        <v>128</v>
      </c>
      <c r="B44" s="149">
        <v>-465394.16324069991</v>
      </c>
      <c r="C44" s="153"/>
      <c r="D44" s="140"/>
      <c r="E44" s="154"/>
      <c r="F44" s="118"/>
    </row>
  </sheetData>
  <pageMargins left="0.5" right="0.5" top="1" bottom="1" header="0.5" footer="0.5"/>
  <pageSetup paperSize="9" scale="9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H43"/>
  <sheetViews>
    <sheetView view="pageBreakPreview" zoomScale="115" zoomScaleNormal="100" zoomScaleSheetLayoutView="100" workbookViewId="0"/>
  </sheetViews>
  <sheetFormatPr defaultColWidth="8" defaultRowHeight="12.75" x14ac:dyDescent="0.2"/>
  <cols>
    <col min="1" max="1" width="28.625" style="121" customWidth="1"/>
    <col min="2" max="3" width="9.125" style="121" customWidth="1"/>
    <col min="4" max="4" width="9.125" style="152" customWidth="1"/>
    <col min="5" max="6" width="9.125" style="121" customWidth="1"/>
    <col min="7" max="13" width="11" style="121" customWidth="1"/>
    <col min="14" max="16384" width="8" style="121"/>
  </cols>
  <sheetData>
    <row r="1" spans="1:8" ht="16.5" thickBot="1" x14ac:dyDescent="0.3">
      <c r="A1" s="117" t="s">
        <v>229</v>
      </c>
      <c r="B1" s="118"/>
      <c r="C1" s="118"/>
      <c r="D1" s="119"/>
      <c r="E1" s="118"/>
      <c r="F1" s="118"/>
      <c r="G1" s="120"/>
      <c r="H1" s="120"/>
    </row>
    <row r="2" spans="1:8" ht="9" customHeight="1" x14ac:dyDescent="0.25">
      <c r="A2" s="122"/>
      <c r="B2" s="123"/>
      <c r="C2" s="123"/>
      <c r="D2" s="121"/>
      <c r="E2" s="118"/>
      <c r="F2" s="118"/>
    </row>
    <row r="3" spans="1:8" ht="22.5" x14ac:dyDescent="0.2">
      <c r="A3" s="155"/>
      <c r="B3" s="156" t="s">
        <v>108</v>
      </c>
      <c r="C3" s="156" t="s">
        <v>129</v>
      </c>
      <c r="D3" s="118"/>
      <c r="E3" s="118"/>
      <c r="F3" s="118"/>
    </row>
    <row r="4" spans="1:8" ht="9" customHeight="1" thickBot="1" x14ac:dyDescent="0.25">
      <c r="A4" s="157"/>
      <c r="B4" s="155"/>
      <c r="C4" s="155"/>
      <c r="D4" s="118"/>
      <c r="E4" s="118"/>
      <c r="F4" s="118"/>
    </row>
    <row r="5" spans="1:8" ht="12" customHeight="1" thickBot="1" x14ac:dyDescent="0.25">
      <c r="A5" s="158" t="s">
        <v>130</v>
      </c>
      <c r="B5" s="131">
        <v>0.3888635493701903</v>
      </c>
      <c r="C5" s="132">
        <v>1121176.3634195989</v>
      </c>
      <c r="D5" s="118"/>
      <c r="E5" s="118"/>
      <c r="F5" s="118"/>
    </row>
    <row r="6" spans="1:8" ht="12" customHeight="1" thickBot="1" x14ac:dyDescent="0.25">
      <c r="A6" s="159" t="s">
        <v>131</v>
      </c>
      <c r="B6" s="160">
        <v>0.31814252806335341</v>
      </c>
      <c r="C6" s="161">
        <v>917272.6094819007</v>
      </c>
      <c r="D6" s="118"/>
      <c r="E6" s="118"/>
      <c r="F6" s="118"/>
    </row>
    <row r="7" spans="1:8" ht="12" customHeight="1" thickBot="1" x14ac:dyDescent="0.25">
      <c r="A7" s="162" t="s">
        <v>207</v>
      </c>
      <c r="B7" s="163">
        <v>0.1489769352535876</v>
      </c>
      <c r="C7" s="164">
        <v>429532.20678960002</v>
      </c>
      <c r="D7" s="118"/>
      <c r="E7" s="118"/>
      <c r="F7" s="118"/>
    </row>
    <row r="8" spans="1:8" ht="12" customHeight="1" thickBot="1" x14ac:dyDescent="0.25">
      <c r="A8" s="165" t="s">
        <v>132</v>
      </c>
      <c r="B8" s="166">
        <v>0.14401698731286769</v>
      </c>
      <c r="C8" s="167">
        <v>415231.62139420002</v>
      </c>
      <c r="D8" s="118"/>
      <c r="E8" s="118"/>
    </row>
    <row r="9" spans="1:8" x14ac:dyDescent="0.2">
      <c r="A9" s="139" t="s">
        <v>114</v>
      </c>
      <c r="B9" s="118"/>
      <c r="C9" s="118"/>
      <c r="D9" s="118"/>
      <c r="E9" s="118"/>
      <c r="F9" s="118"/>
    </row>
    <row r="10" spans="1:8" x14ac:dyDescent="0.2">
      <c r="A10" s="139"/>
      <c r="B10" s="118"/>
      <c r="C10" s="118"/>
      <c r="D10" s="118"/>
      <c r="E10" s="118"/>
      <c r="F10" s="118"/>
    </row>
    <row r="11" spans="1:8" ht="16.5" thickBot="1" x14ac:dyDescent="0.3">
      <c r="A11" s="117" t="s">
        <v>230</v>
      </c>
      <c r="B11" s="118"/>
      <c r="C11" s="118"/>
      <c r="D11" s="118"/>
      <c r="E11" s="118"/>
      <c r="F11" s="118"/>
    </row>
    <row r="12" spans="1:8" ht="9" customHeight="1" x14ac:dyDescent="0.25">
      <c r="A12" s="122"/>
      <c r="B12" s="122"/>
      <c r="C12" s="122"/>
      <c r="D12" s="122"/>
      <c r="E12" s="122"/>
      <c r="F12" s="122"/>
    </row>
    <row r="13" spans="1:8" ht="22.5" x14ac:dyDescent="0.2">
      <c r="A13" s="125"/>
      <c r="B13" s="296" t="s">
        <v>115</v>
      </c>
      <c r="C13" s="296" t="s">
        <v>116</v>
      </c>
      <c r="D13" s="296" t="s">
        <v>117</v>
      </c>
      <c r="E13" s="296" t="s">
        <v>222</v>
      </c>
      <c r="F13" s="296" t="s">
        <v>223</v>
      </c>
    </row>
    <row r="14" spans="1:8" ht="9" customHeight="1" thickBot="1" x14ac:dyDescent="0.25">
      <c r="A14" s="128"/>
      <c r="B14" s="128"/>
      <c r="C14" s="128"/>
      <c r="D14" s="128"/>
      <c r="E14" s="128"/>
      <c r="F14" s="128"/>
    </row>
    <row r="15" spans="1:8" ht="12" customHeight="1" thickBot="1" x14ac:dyDescent="0.25">
      <c r="A15" s="130" t="s">
        <v>207</v>
      </c>
      <c r="B15" s="297">
        <v>4029</v>
      </c>
      <c r="C15" s="298">
        <v>2494</v>
      </c>
      <c r="D15" s="297">
        <v>1535</v>
      </c>
      <c r="E15" s="299">
        <v>0.15416290047202971</v>
      </c>
      <c r="F15" s="300">
        <v>0.1650715130659211</v>
      </c>
    </row>
    <row r="16" spans="1:8" ht="12" customHeight="1" thickBot="1" x14ac:dyDescent="0.25">
      <c r="A16" s="133" t="s">
        <v>130</v>
      </c>
      <c r="B16" s="301">
        <v>9127</v>
      </c>
      <c r="C16" s="302">
        <v>4960</v>
      </c>
      <c r="D16" s="301">
        <v>4167</v>
      </c>
      <c r="E16" s="303">
        <v>0.27698750332358413</v>
      </c>
      <c r="F16" s="304">
        <v>0.37435989578654211</v>
      </c>
    </row>
    <row r="17" spans="1:7" ht="12" customHeight="1" thickBot="1" x14ac:dyDescent="0.25">
      <c r="A17" s="133" t="s">
        <v>132</v>
      </c>
      <c r="B17" s="301">
        <v>3053</v>
      </c>
      <c r="C17" s="302">
        <v>1953</v>
      </c>
      <c r="D17" s="301">
        <v>1100</v>
      </c>
      <c r="E17" s="303">
        <v>8.9795918367346933E-2</v>
      </c>
      <c r="F17" s="304">
        <v>0.1059832353791309</v>
      </c>
    </row>
    <row r="18" spans="1:7" ht="12" customHeight="1" thickBot="1" x14ac:dyDescent="0.25">
      <c r="A18" s="136" t="s">
        <v>131</v>
      </c>
      <c r="B18" s="305">
        <v>9517</v>
      </c>
      <c r="C18" s="306">
        <v>7329</v>
      </c>
      <c r="D18" s="305">
        <v>2188</v>
      </c>
      <c r="E18" s="307">
        <v>0.12533654121555821</v>
      </c>
      <c r="F18" s="308">
        <v>0.14765825347550279</v>
      </c>
    </row>
    <row r="19" spans="1:7" ht="12" customHeight="1" x14ac:dyDescent="0.2">
      <c r="A19" s="309" t="s">
        <v>224</v>
      </c>
      <c r="B19" s="310"/>
      <c r="C19" s="311"/>
      <c r="D19" s="310"/>
      <c r="E19" s="312"/>
      <c r="F19" s="313"/>
    </row>
    <row r="20" spans="1:7" x14ac:dyDescent="0.2">
      <c r="A20" s="139"/>
      <c r="B20" s="118"/>
      <c r="C20" s="118"/>
      <c r="D20" s="118"/>
      <c r="E20" s="118"/>
      <c r="F20" s="118"/>
    </row>
    <row r="21" spans="1:7" ht="16.5" customHeight="1" thickBot="1" x14ac:dyDescent="0.3">
      <c r="A21" s="117" t="s">
        <v>133</v>
      </c>
      <c r="B21" s="118"/>
      <c r="C21" s="118"/>
      <c r="D21" s="119"/>
      <c r="E21" s="118"/>
      <c r="F21" s="118"/>
    </row>
    <row r="22" spans="1:7" ht="9" customHeight="1" x14ac:dyDescent="0.25">
      <c r="A22" s="122"/>
      <c r="B22" s="122"/>
      <c r="C22" s="118"/>
      <c r="D22" s="119"/>
      <c r="E22" s="118"/>
      <c r="F22" s="118"/>
    </row>
    <row r="23" spans="1:7" ht="13.5" x14ac:dyDescent="0.2">
      <c r="A23" s="155"/>
      <c r="B23" s="156" t="s">
        <v>227</v>
      </c>
      <c r="C23" s="118"/>
      <c r="D23" s="119"/>
      <c r="E23" s="118"/>
      <c r="F23" s="118"/>
    </row>
    <row r="24" spans="1:7" ht="9" customHeight="1" thickBot="1" x14ac:dyDescent="0.25">
      <c r="A24" s="157"/>
      <c r="B24" s="157"/>
      <c r="C24" s="118"/>
      <c r="D24" s="119"/>
      <c r="E24" s="118"/>
      <c r="F24" s="118"/>
      <c r="G24" s="120"/>
    </row>
    <row r="25" spans="1:7" ht="12" customHeight="1" thickBot="1" x14ac:dyDescent="0.25">
      <c r="A25" s="168" t="s">
        <v>31</v>
      </c>
      <c r="B25" s="144">
        <v>2883212.801085304</v>
      </c>
      <c r="C25" s="118"/>
      <c r="D25" s="119"/>
      <c r="E25" s="118"/>
      <c r="F25" s="118"/>
    </row>
    <row r="26" spans="1:7" ht="12" customHeight="1" thickBot="1" x14ac:dyDescent="0.25">
      <c r="A26" s="169" t="s">
        <v>134</v>
      </c>
      <c r="B26" s="146">
        <v>2778141.5701627042</v>
      </c>
      <c r="C26" s="118"/>
      <c r="D26" s="119"/>
      <c r="E26" s="118"/>
      <c r="F26" s="118"/>
    </row>
    <row r="27" spans="1:7" ht="12" customHeight="1" thickBot="1" x14ac:dyDescent="0.25">
      <c r="A27" s="170" t="s">
        <v>135</v>
      </c>
      <c r="B27" s="149">
        <v>105071.23092260001</v>
      </c>
      <c r="C27" s="118"/>
      <c r="D27" s="119"/>
      <c r="E27" s="118"/>
      <c r="F27" s="118"/>
    </row>
    <row r="28" spans="1:7" ht="12" customHeight="1" x14ac:dyDescent="0.2">
      <c r="A28" s="150" t="s">
        <v>114</v>
      </c>
      <c r="B28" s="118"/>
      <c r="C28" s="118"/>
      <c r="D28" s="119"/>
      <c r="E28" s="118"/>
      <c r="F28" s="118"/>
    </row>
    <row r="29" spans="1:7" ht="12" customHeight="1" x14ac:dyDescent="0.25">
      <c r="A29" s="151"/>
      <c r="B29" s="118"/>
      <c r="C29" s="118"/>
      <c r="D29" s="119"/>
      <c r="E29" s="118"/>
      <c r="F29" s="118"/>
    </row>
    <row r="30" spans="1:7" ht="16.5" customHeight="1" thickBot="1" x14ac:dyDescent="0.3">
      <c r="A30" s="117" t="s">
        <v>136</v>
      </c>
      <c r="B30" s="118"/>
      <c r="C30" s="118"/>
      <c r="D30" s="119"/>
      <c r="E30" s="118"/>
      <c r="F30" s="118"/>
    </row>
    <row r="31" spans="1:7" ht="9" customHeight="1" x14ac:dyDescent="0.25">
      <c r="A31" s="122"/>
      <c r="B31" s="122"/>
      <c r="C31" s="141"/>
      <c r="D31" s="119"/>
      <c r="E31" s="118"/>
      <c r="F31" s="118"/>
    </row>
    <row r="32" spans="1:7" ht="22.5" x14ac:dyDescent="0.2">
      <c r="A32" s="155"/>
      <c r="B32" s="156" t="s">
        <v>228</v>
      </c>
      <c r="C32" s="127"/>
      <c r="D32" s="119"/>
      <c r="E32" s="118"/>
      <c r="F32" s="118"/>
    </row>
    <row r="33" spans="1:6" ht="9" customHeight="1" thickBot="1" x14ac:dyDescent="0.25">
      <c r="A33" s="157"/>
      <c r="B33" s="157"/>
      <c r="C33" s="142"/>
      <c r="D33" s="119"/>
      <c r="E33" s="118"/>
      <c r="F33" s="118"/>
    </row>
    <row r="34" spans="1:6" ht="12" customHeight="1" thickBot="1" x14ac:dyDescent="0.25">
      <c r="A34" s="168" t="s">
        <v>31</v>
      </c>
      <c r="B34" s="144">
        <v>2883212.8010716019</v>
      </c>
      <c r="C34" s="153"/>
      <c r="D34" s="119"/>
      <c r="E34" s="118"/>
      <c r="F34" s="118"/>
    </row>
    <row r="35" spans="1:6" ht="12" customHeight="1" thickBot="1" x14ac:dyDescent="0.25">
      <c r="A35" s="169" t="s">
        <v>124</v>
      </c>
      <c r="B35" s="146">
        <v>126457.5578904</v>
      </c>
      <c r="C35" s="153"/>
      <c r="D35" s="119"/>
      <c r="E35" s="118"/>
      <c r="F35" s="118"/>
    </row>
    <row r="36" spans="1:6" ht="12" customHeight="1" thickBot="1" x14ac:dyDescent="0.25">
      <c r="A36" s="169" t="s">
        <v>76</v>
      </c>
      <c r="B36" s="146">
        <v>1085224.8951091019</v>
      </c>
      <c r="C36" s="153"/>
      <c r="D36" s="119"/>
      <c r="E36" s="118"/>
      <c r="F36" s="118"/>
    </row>
    <row r="37" spans="1:6" ht="12" customHeight="1" thickBot="1" x14ac:dyDescent="0.25">
      <c r="A37" s="169" t="s">
        <v>125</v>
      </c>
      <c r="B37" s="146">
        <v>11813.8431671</v>
      </c>
      <c r="C37" s="153"/>
      <c r="D37" s="119"/>
      <c r="E37" s="118"/>
      <c r="F37" s="118"/>
    </row>
    <row r="38" spans="1:6" ht="12" customHeight="1" thickBot="1" x14ac:dyDescent="0.25">
      <c r="A38" s="169" t="s">
        <v>126</v>
      </c>
      <c r="B38" s="146">
        <v>1684130.1223243</v>
      </c>
      <c r="C38" s="153"/>
      <c r="D38" s="119"/>
      <c r="E38" s="118"/>
      <c r="F38" s="118"/>
    </row>
    <row r="39" spans="1:6" ht="12" customHeight="1" thickBot="1" x14ac:dyDescent="0.25">
      <c r="A39" s="169" t="s">
        <v>127</v>
      </c>
      <c r="B39" s="146">
        <v>61706.049674399997</v>
      </c>
      <c r="C39" s="153"/>
      <c r="D39" s="119"/>
      <c r="E39" s="118"/>
      <c r="F39" s="118"/>
    </row>
    <row r="40" spans="1:6" ht="12" customHeight="1" thickBot="1" x14ac:dyDescent="0.25">
      <c r="A40" s="170" t="s">
        <v>128</v>
      </c>
      <c r="B40" s="149">
        <v>-86119.667093699914</v>
      </c>
      <c r="C40" s="153"/>
      <c r="D40" s="119"/>
      <c r="E40" s="118"/>
      <c r="F40" s="118"/>
    </row>
    <row r="41" spans="1:6" ht="12" customHeight="1" x14ac:dyDescent="0.2"/>
    <row r="42" spans="1:6" ht="12" customHeight="1" x14ac:dyDescent="0.2"/>
    <row r="43" spans="1:6" ht="12" customHeight="1" x14ac:dyDescent="0.2"/>
  </sheetData>
  <pageMargins left="0.5" right="0.5" top="1" bottom="1" header="0.5" footer="0.5"/>
  <pageSetup paperSize="9" scale="95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Q414"/>
  <sheetViews>
    <sheetView view="pageBreakPreview" zoomScale="115" zoomScaleNormal="100" workbookViewId="0"/>
  </sheetViews>
  <sheetFormatPr defaultColWidth="8" defaultRowHeight="12.75" x14ac:dyDescent="0.2"/>
  <cols>
    <col min="1" max="1" width="23.75" style="147" customWidth="1"/>
    <col min="2" max="10" width="8.125" style="147" customWidth="1"/>
    <col min="11" max="12" width="11" style="147" customWidth="1"/>
    <col min="13" max="13" width="8.875" style="147" customWidth="1"/>
    <col min="14" max="16384" width="8" style="147"/>
  </cols>
  <sheetData>
    <row r="1" spans="1:10" ht="16.5" thickBot="1" x14ac:dyDescent="0.3">
      <c r="A1" s="171" t="s">
        <v>231</v>
      </c>
      <c r="B1" s="172"/>
      <c r="C1" s="172"/>
      <c r="D1" s="172"/>
      <c r="E1" s="172"/>
      <c r="F1" s="172"/>
      <c r="G1" s="172"/>
      <c r="H1" s="172"/>
      <c r="I1" s="172"/>
      <c r="J1" s="172"/>
    </row>
    <row r="2" spans="1:10" ht="9" customHeight="1" x14ac:dyDescent="0.25">
      <c r="A2" s="173"/>
      <c r="B2" s="173"/>
      <c r="C2" s="173"/>
      <c r="D2" s="172"/>
      <c r="E2" s="172"/>
      <c r="F2" s="172"/>
      <c r="G2" s="172"/>
      <c r="H2" s="172"/>
      <c r="I2" s="172"/>
      <c r="J2" s="172"/>
    </row>
    <row r="3" spans="1:10" ht="42.75" customHeight="1" x14ac:dyDescent="0.2">
      <c r="A3" s="174" t="s">
        <v>137</v>
      </c>
      <c r="B3" s="175" t="s">
        <v>138</v>
      </c>
      <c r="C3" s="176" t="s">
        <v>108</v>
      </c>
      <c r="D3" s="172"/>
      <c r="E3" s="172"/>
      <c r="F3" s="172"/>
      <c r="G3" s="172"/>
      <c r="H3" s="172"/>
      <c r="I3" s="172"/>
      <c r="J3" s="172"/>
    </row>
    <row r="4" spans="1:10" ht="9" customHeight="1" thickBot="1" x14ac:dyDescent="0.25">
      <c r="A4" s="177"/>
      <c r="B4" s="177"/>
      <c r="C4" s="177"/>
      <c r="D4" s="172"/>
      <c r="E4" s="172"/>
      <c r="F4" s="172"/>
      <c r="G4" s="172"/>
      <c r="H4" s="172"/>
      <c r="I4" s="172"/>
      <c r="J4" s="172"/>
    </row>
    <row r="5" spans="1:10" ht="12" customHeight="1" thickBot="1" x14ac:dyDescent="0.25">
      <c r="A5" s="178" t="s">
        <v>139</v>
      </c>
      <c r="B5" s="144">
        <v>8514765.4361338001</v>
      </c>
      <c r="C5" s="179">
        <v>1</v>
      </c>
      <c r="D5" s="172"/>
      <c r="E5" s="172"/>
      <c r="F5" s="172"/>
      <c r="G5" s="172"/>
      <c r="H5" s="172"/>
      <c r="I5" s="172"/>
      <c r="J5" s="172"/>
    </row>
    <row r="6" spans="1:10" ht="12" customHeight="1" thickBot="1" x14ac:dyDescent="0.25">
      <c r="A6" s="180" t="s">
        <v>140</v>
      </c>
      <c r="B6" s="146">
        <v>2540264.7720501008</v>
      </c>
      <c r="C6" s="181">
        <v>0.29833643581889779</v>
      </c>
      <c r="D6" s="172"/>
      <c r="E6" s="172"/>
      <c r="F6" s="172"/>
      <c r="G6" s="172"/>
      <c r="H6" s="172"/>
      <c r="I6" s="172"/>
      <c r="J6" s="172"/>
    </row>
    <row r="7" spans="1:10" ht="12" customHeight="1" thickBot="1" x14ac:dyDescent="0.25">
      <c r="A7" s="180" t="s">
        <v>142</v>
      </c>
      <c r="B7" s="146">
        <v>1881786.5794196001</v>
      </c>
      <c r="C7" s="181">
        <v>0.2210027502852786</v>
      </c>
      <c r="D7" s="172"/>
      <c r="E7" s="172"/>
      <c r="F7" s="172"/>
      <c r="G7" s="172"/>
      <c r="H7" s="172"/>
      <c r="I7" s="172"/>
      <c r="J7" s="172"/>
    </row>
    <row r="8" spans="1:10" ht="12" customHeight="1" thickBot="1" x14ac:dyDescent="0.25">
      <c r="A8" s="180" t="s">
        <v>241</v>
      </c>
      <c r="B8" s="146">
        <v>1738303.3069885001</v>
      </c>
      <c r="C8" s="181">
        <v>0.20415163753210699</v>
      </c>
      <c r="D8" s="172"/>
      <c r="E8" s="172"/>
      <c r="F8" s="172"/>
      <c r="G8" s="172"/>
      <c r="H8" s="172"/>
      <c r="I8" s="172"/>
      <c r="J8" s="172"/>
    </row>
    <row r="9" spans="1:10" ht="12" customHeight="1" thickBot="1" x14ac:dyDescent="0.25">
      <c r="A9" s="180" t="s">
        <v>141</v>
      </c>
      <c r="B9" s="146">
        <v>1603027.2492565</v>
      </c>
      <c r="C9" s="181">
        <v>0.18826440508317371</v>
      </c>
      <c r="D9" s="172"/>
      <c r="E9" s="172"/>
      <c r="F9" s="172"/>
      <c r="G9" s="172"/>
      <c r="H9" s="172"/>
      <c r="I9" s="172"/>
      <c r="J9" s="172"/>
    </row>
    <row r="10" spans="1:10" ht="12" customHeight="1" thickBot="1" x14ac:dyDescent="0.25">
      <c r="A10" s="180" t="s">
        <v>143</v>
      </c>
      <c r="B10" s="146">
        <v>574375.45050719997</v>
      </c>
      <c r="C10" s="181">
        <v>6.7456403211031968E-2</v>
      </c>
      <c r="D10" s="172"/>
      <c r="E10" s="172"/>
      <c r="F10" s="172"/>
      <c r="G10" s="172"/>
      <c r="H10" s="172"/>
      <c r="I10" s="172"/>
      <c r="J10" s="172"/>
    </row>
    <row r="11" spans="1:10" ht="12" customHeight="1" thickBot="1" x14ac:dyDescent="0.25">
      <c r="A11" s="180" t="s">
        <v>144</v>
      </c>
      <c r="B11" s="146">
        <v>167188.6992798</v>
      </c>
      <c r="C11" s="181">
        <v>1.963515032020817E-2</v>
      </c>
      <c r="D11" s="172"/>
      <c r="E11" s="172"/>
      <c r="F11" s="172"/>
      <c r="G11" s="172"/>
      <c r="H11" s="172"/>
      <c r="I11" s="172"/>
      <c r="J11" s="172"/>
    </row>
    <row r="12" spans="1:10" ht="12" customHeight="1" thickBot="1" x14ac:dyDescent="0.25">
      <c r="A12" s="182" t="s">
        <v>205</v>
      </c>
      <c r="B12" s="149">
        <v>9819.3786320999989</v>
      </c>
      <c r="C12" s="183">
        <v>1.1532177493028589E-3</v>
      </c>
      <c r="D12" s="172"/>
      <c r="E12" s="172"/>
      <c r="F12" s="172"/>
      <c r="G12" s="172"/>
      <c r="H12" s="172"/>
      <c r="I12" s="172"/>
      <c r="J12" s="172"/>
    </row>
    <row r="13" spans="1:10" ht="9.75" customHeight="1" x14ac:dyDescent="0.2">
      <c r="A13" s="184" t="s">
        <v>114</v>
      </c>
      <c r="B13" s="172"/>
      <c r="C13" s="172"/>
      <c r="D13" s="172"/>
      <c r="E13" s="172"/>
      <c r="F13" s="172"/>
      <c r="G13" s="172"/>
      <c r="H13" s="172"/>
      <c r="I13" s="172"/>
      <c r="J13" s="172"/>
    </row>
    <row r="14" spans="1:10" ht="14.25" x14ac:dyDescent="0.2">
      <c r="A14" s="185"/>
      <c r="B14" s="172"/>
      <c r="C14" s="172"/>
      <c r="D14" s="172"/>
      <c r="E14" s="172"/>
      <c r="F14" s="172"/>
      <c r="G14" s="172"/>
      <c r="H14" s="172"/>
      <c r="I14" s="172"/>
      <c r="J14" s="172"/>
    </row>
    <row r="15" spans="1:10" ht="16.5" thickBot="1" x14ac:dyDescent="0.3">
      <c r="A15" s="171" t="s">
        <v>232</v>
      </c>
      <c r="B15" s="172"/>
      <c r="C15" s="172"/>
      <c r="D15" s="172"/>
      <c r="E15" s="172"/>
      <c r="F15" s="172"/>
      <c r="G15" s="172"/>
      <c r="H15" s="172"/>
      <c r="I15" s="172"/>
      <c r="J15" s="172"/>
    </row>
    <row r="16" spans="1:10" ht="9" customHeight="1" x14ac:dyDescent="0.2">
      <c r="A16" s="186"/>
      <c r="B16" s="186"/>
      <c r="C16" s="186"/>
      <c r="D16" s="186"/>
      <c r="E16" s="186"/>
      <c r="F16" s="186"/>
      <c r="G16" s="172"/>
      <c r="H16" s="172"/>
      <c r="I16" s="172"/>
      <c r="J16" s="172"/>
    </row>
    <row r="17" spans="1:10" ht="22.5" x14ac:dyDescent="0.2">
      <c r="A17" s="174" t="s">
        <v>145</v>
      </c>
      <c r="B17" s="176" t="s">
        <v>115</v>
      </c>
      <c r="C17" s="176" t="s">
        <v>116</v>
      </c>
      <c r="D17" s="176" t="s">
        <v>117</v>
      </c>
      <c r="E17" s="176" t="s">
        <v>146</v>
      </c>
      <c r="F17" s="176" t="s">
        <v>147</v>
      </c>
      <c r="G17" s="172"/>
      <c r="H17" s="172"/>
      <c r="I17" s="172"/>
      <c r="J17" s="172"/>
    </row>
    <row r="18" spans="1:10" ht="9" customHeight="1" thickBot="1" x14ac:dyDescent="0.25">
      <c r="A18" s="187"/>
      <c r="B18" s="188"/>
      <c r="C18" s="188"/>
      <c r="D18" s="188"/>
      <c r="E18" s="188"/>
      <c r="F18" s="188"/>
      <c r="G18" s="172"/>
      <c r="H18" s="172"/>
      <c r="I18" s="172"/>
      <c r="J18" s="172"/>
    </row>
    <row r="19" spans="1:10" ht="12" customHeight="1" thickBot="1" x14ac:dyDescent="0.25">
      <c r="A19" s="189" t="s">
        <v>139</v>
      </c>
      <c r="B19" s="190">
        <v>52619</v>
      </c>
      <c r="C19" s="190">
        <v>32452</v>
      </c>
      <c r="D19" s="190">
        <v>20167</v>
      </c>
      <c r="E19" s="191">
        <v>0.20923163114975199</v>
      </c>
      <c r="F19" s="192">
        <v>0.23615860227645319</v>
      </c>
      <c r="G19" s="172"/>
      <c r="H19" s="172"/>
      <c r="I19" s="172"/>
      <c r="J19" s="172"/>
    </row>
    <row r="20" spans="1:10" ht="12" customHeight="1" thickBot="1" x14ac:dyDescent="0.25">
      <c r="A20" s="193" t="s">
        <v>142</v>
      </c>
      <c r="B20" s="194">
        <v>11285</v>
      </c>
      <c r="C20" s="164">
        <v>9417</v>
      </c>
      <c r="D20" s="194">
        <v>1868</v>
      </c>
      <c r="E20" s="195">
        <v>0.228725358148647</v>
      </c>
      <c r="F20" s="196">
        <v>0.31997259335388828</v>
      </c>
      <c r="G20" s="172"/>
      <c r="H20" s="172"/>
      <c r="I20" s="172"/>
      <c r="J20" s="172"/>
    </row>
    <row r="21" spans="1:10" ht="12" customHeight="1" thickBot="1" x14ac:dyDescent="0.25">
      <c r="A21" s="193" t="s">
        <v>205</v>
      </c>
      <c r="B21" s="194">
        <v>257</v>
      </c>
      <c r="C21" s="164">
        <v>351</v>
      </c>
      <c r="D21" s="194">
        <v>-94</v>
      </c>
      <c r="E21" s="195">
        <v>-0.1212903225806452</v>
      </c>
      <c r="F21" s="196">
        <v>-0.1489698890649763</v>
      </c>
      <c r="G21" s="172"/>
      <c r="H21" s="172"/>
      <c r="I21" s="172"/>
      <c r="J21" s="172"/>
    </row>
    <row r="22" spans="1:10" ht="12" customHeight="1" thickBot="1" x14ac:dyDescent="0.25">
      <c r="A22" s="193" t="s">
        <v>143</v>
      </c>
      <c r="B22" s="194">
        <v>6963</v>
      </c>
      <c r="C22" s="164">
        <v>5125</v>
      </c>
      <c r="D22" s="194">
        <v>1838</v>
      </c>
      <c r="E22" s="195">
        <v>0.28660533291751128</v>
      </c>
      <c r="F22" s="196">
        <v>0.3933233468863685</v>
      </c>
      <c r="G22" s="172"/>
      <c r="H22" s="172"/>
      <c r="I22" s="172"/>
      <c r="J22" s="172"/>
    </row>
    <row r="23" spans="1:10" ht="12" customHeight="1" thickBot="1" x14ac:dyDescent="0.25">
      <c r="A23" s="193" t="s">
        <v>241</v>
      </c>
      <c r="B23" s="194">
        <v>12393</v>
      </c>
      <c r="C23" s="164">
        <v>5883</v>
      </c>
      <c r="D23" s="194">
        <v>6510</v>
      </c>
      <c r="E23" s="195">
        <v>0.58296767260678783</v>
      </c>
      <c r="F23" s="196">
        <v>0.73985680190930792</v>
      </c>
      <c r="G23" s="172"/>
      <c r="H23" s="172"/>
      <c r="I23" s="172"/>
      <c r="J23" s="172"/>
    </row>
    <row r="24" spans="1:10" ht="12" customHeight="1" thickBot="1" x14ac:dyDescent="0.25">
      <c r="A24" s="193" t="s">
        <v>140</v>
      </c>
      <c r="B24" s="194">
        <v>10873</v>
      </c>
      <c r="C24" s="194">
        <v>3464</v>
      </c>
      <c r="D24" s="194">
        <v>7409</v>
      </c>
      <c r="E24" s="196">
        <v>0.16052779824067251</v>
      </c>
      <c r="F24" s="196">
        <v>0.16804264005443409</v>
      </c>
      <c r="G24" s="172"/>
      <c r="H24" s="172"/>
      <c r="I24" s="172"/>
      <c r="J24" s="172"/>
    </row>
    <row r="25" spans="1:10" ht="12" customHeight="1" thickBot="1" x14ac:dyDescent="0.25">
      <c r="A25" s="197" t="s">
        <v>141</v>
      </c>
      <c r="B25" s="198">
        <v>10848</v>
      </c>
      <c r="C25" s="199">
        <v>8212</v>
      </c>
      <c r="D25" s="198">
        <v>2636</v>
      </c>
      <c r="E25" s="200">
        <v>0.11117671868409949</v>
      </c>
      <c r="F25" s="201">
        <v>0.1233793587643342</v>
      </c>
      <c r="G25" s="172"/>
      <c r="H25" s="172"/>
      <c r="I25" s="172"/>
      <c r="J25" s="172"/>
    </row>
    <row r="26" spans="1:10" ht="14.25" x14ac:dyDescent="0.2">
      <c r="A26" s="184" t="s">
        <v>148</v>
      </c>
      <c r="B26" s="172"/>
      <c r="C26" s="172"/>
      <c r="D26" s="172"/>
      <c r="E26" s="172"/>
      <c r="F26" s="172"/>
      <c r="G26" s="172"/>
      <c r="H26" s="172"/>
      <c r="I26" s="172"/>
      <c r="J26" s="172"/>
    </row>
    <row r="27" spans="1:10" ht="14.25" customHeight="1" x14ac:dyDescent="0.2">
      <c r="A27" s="202" t="s">
        <v>149</v>
      </c>
      <c r="B27" s="172"/>
      <c r="C27" s="172"/>
      <c r="D27" s="172"/>
      <c r="E27" s="172"/>
      <c r="F27" s="172"/>
      <c r="G27" s="172"/>
      <c r="H27" s="172"/>
      <c r="I27" s="172"/>
      <c r="J27" s="172"/>
    </row>
    <row r="28" spans="1:10" ht="14.25" x14ac:dyDescent="0.2">
      <c r="A28" s="185"/>
      <c r="B28" s="172"/>
      <c r="C28" s="172"/>
      <c r="D28" s="172"/>
      <c r="E28" s="172"/>
      <c r="F28" s="172"/>
      <c r="G28" s="172"/>
      <c r="H28" s="172"/>
      <c r="I28" s="172"/>
      <c r="J28" s="172"/>
    </row>
    <row r="29" spans="1:10" ht="16.5" thickBot="1" x14ac:dyDescent="0.3">
      <c r="A29" s="171" t="s">
        <v>233</v>
      </c>
      <c r="B29" s="172"/>
      <c r="C29" s="172"/>
      <c r="D29" s="172"/>
      <c r="E29" s="172"/>
      <c r="F29" s="172"/>
      <c r="G29" s="172"/>
      <c r="H29" s="172"/>
      <c r="I29" s="172"/>
      <c r="J29" s="172"/>
    </row>
    <row r="30" spans="1:10" ht="9" customHeight="1" x14ac:dyDescent="0.25">
      <c r="A30" s="203"/>
      <c r="B30" s="204"/>
      <c r="C30" s="204"/>
      <c r="D30" s="204"/>
      <c r="E30" s="204"/>
      <c r="F30" s="204"/>
      <c r="G30" s="205"/>
      <c r="H30" s="204"/>
      <c r="I30" s="172"/>
      <c r="J30" s="172"/>
    </row>
    <row r="31" spans="1:10" ht="12.75" customHeight="1" x14ac:dyDescent="0.2">
      <c r="A31" s="392" t="s">
        <v>150</v>
      </c>
      <c r="B31" s="393" t="s">
        <v>108</v>
      </c>
      <c r="C31" s="393" t="s">
        <v>151</v>
      </c>
      <c r="D31" s="393" t="s">
        <v>152</v>
      </c>
      <c r="E31" s="393" t="s">
        <v>1</v>
      </c>
      <c r="F31" s="393" t="s">
        <v>2</v>
      </c>
      <c r="G31" s="393" t="s">
        <v>3</v>
      </c>
      <c r="H31" s="175" t="s">
        <v>153</v>
      </c>
      <c r="I31" s="172"/>
      <c r="J31" s="172"/>
    </row>
    <row r="32" spans="1:10" ht="22.5" x14ac:dyDescent="0.2">
      <c r="A32" s="392"/>
      <c r="B32" s="393"/>
      <c r="C32" s="393"/>
      <c r="D32" s="393"/>
      <c r="E32" s="393"/>
      <c r="F32" s="393"/>
      <c r="G32" s="393"/>
      <c r="H32" s="175" t="s">
        <v>154</v>
      </c>
      <c r="I32" s="172"/>
      <c r="J32" s="172"/>
    </row>
    <row r="33" spans="1:14" ht="9" customHeight="1" thickBot="1" x14ac:dyDescent="0.25">
      <c r="A33" s="206"/>
      <c r="B33" s="177"/>
      <c r="C33" s="177"/>
      <c r="D33" s="177"/>
      <c r="E33" s="177"/>
      <c r="F33" s="177"/>
      <c r="G33" s="177"/>
      <c r="H33" s="177"/>
      <c r="I33" s="172"/>
      <c r="J33" s="172"/>
    </row>
    <row r="34" spans="1:14" ht="12" customHeight="1" thickBot="1" x14ac:dyDescent="0.25">
      <c r="A34" s="207" t="s">
        <v>155</v>
      </c>
      <c r="B34" s="208">
        <v>1</v>
      </c>
      <c r="C34" s="132">
        <v>11211884.784039812</v>
      </c>
      <c r="D34" s="144">
        <v>759</v>
      </c>
      <c r="E34" s="132"/>
      <c r="F34" s="144"/>
      <c r="G34" s="132"/>
      <c r="H34" s="144">
        <f>10000/D34</f>
        <v>13.175230566534914</v>
      </c>
      <c r="I34" s="172"/>
      <c r="J34" s="209"/>
    </row>
    <row r="35" spans="1:14" ht="12" customHeight="1" thickBot="1" x14ac:dyDescent="0.3">
      <c r="A35" s="180" t="s">
        <v>156</v>
      </c>
      <c r="B35" s="210">
        <v>0.75944103958815434</v>
      </c>
      <c r="C35" s="135">
        <v>8514765.4361338019</v>
      </c>
      <c r="D35" s="146">
        <v>99</v>
      </c>
      <c r="E35" s="181">
        <v>0.19789100114765881</v>
      </c>
      <c r="F35" s="1">
        <v>0.28480085491676171</v>
      </c>
      <c r="G35" s="135">
        <v>317.02451140254328</v>
      </c>
      <c r="H35" s="146">
        <v>101.010101010101</v>
      </c>
      <c r="I35" s="172"/>
      <c r="J35" s="211"/>
      <c r="L35" s="212"/>
      <c r="M35" s="212"/>
      <c r="N35" s="212"/>
    </row>
    <row r="36" spans="1:14" ht="12" customHeight="1" thickBot="1" x14ac:dyDescent="0.3">
      <c r="A36" s="180" t="s">
        <v>157</v>
      </c>
      <c r="B36" s="210"/>
      <c r="C36" s="135"/>
      <c r="D36" s="146"/>
      <c r="E36" s="181"/>
      <c r="F36" s="1"/>
      <c r="G36" s="135"/>
      <c r="H36" s="146"/>
      <c r="I36" s="172"/>
      <c r="J36" s="211"/>
    </row>
    <row r="37" spans="1:14" ht="12" customHeight="1" thickBot="1" x14ac:dyDescent="0.3">
      <c r="A37" s="180" t="s">
        <v>158</v>
      </c>
      <c r="B37" s="210">
        <v>0.1272919315005184</v>
      </c>
      <c r="C37" s="135">
        <v>1427182.4699217</v>
      </c>
      <c r="D37" s="146">
        <v>22</v>
      </c>
      <c r="E37" s="181">
        <v>0.45582315510110688</v>
      </c>
      <c r="F37" s="1">
        <v>0.64318390064920095</v>
      </c>
      <c r="G37" s="135">
        <v>1068.448695771471</v>
      </c>
      <c r="H37" s="146">
        <v>454.54545454545462</v>
      </c>
      <c r="I37" s="172"/>
      <c r="J37" s="211"/>
    </row>
    <row r="38" spans="1:14" ht="12" customHeight="1" thickBot="1" x14ac:dyDescent="0.3">
      <c r="A38" s="180" t="s">
        <v>159</v>
      </c>
      <c r="B38" s="210">
        <v>8.5856685345437112E-2</v>
      </c>
      <c r="C38" s="135">
        <v>962615.2640326001</v>
      </c>
      <c r="D38" s="146">
        <v>9</v>
      </c>
      <c r="E38" s="181">
        <v>0.69884977668754011</v>
      </c>
      <c r="F38" s="1">
        <v>0.86421490221302644</v>
      </c>
      <c r="G38" s="135">
        <v>2423.2494339929099</v>
      </c>
      <c r="H38" s="146">
        <v>1111.1111111111111</v>
      </c>
      <c r="I38" s="172"/>
      <c r="J38" s="211"/>
    </row>
    <row r="39" spans="1:14" ht="12" customHeight="1" thickBot="1" x14ac:dyDescent="0.3">
      <c r="A39" s="180" t="s">
        <v>160</v>
      </c>
      <c r="B39" s="210">
        <v>0.38008106392981922</v>
      </c>
      <c r="C39" s="135">
        <v>4261425.0973764006</v>
      </c>
      <c r="D39" s="146">
        <v>54</v>
      </c>
      <c r="E39" s="181">
        <v>0.26284054194449841</v>
      </c>
      <c r="F39" s="1">
        <v>0.38369341827321041</v>
      </c>
      <c r="G39" s="135">
        <v>480.41969753720019</v>
      </c>
      <c r="H39" s="146">
        <v>185.18518518518519</v>
      </c>
      <c r="I39" s="172"/>
      <c r="J39" s="211"/>
    </row>
    <row r="40" spans="1:14" ht="12" customHeight="1" thickBot="1" x14ac:dyDescent="0.3">
      <c r="A40" s="180" t="s">
        <v>161</v>
      </c>
      <c r="B40" s="210"/>
      <c r="C40" s="135"/>
      <c r="D40" s="146"/>
      <c r="E40" s="181"/>
      <c r="F40" s="1"/>
      <c r="G40" s="135"/>
      <c r="H40" s="146"/>
      <c r="I40" s="172"/>
      <c r="J40" s="211"/>
    </row>
    <row r="41" spans="1:14" ht="12" customHeight="1" thickBot="1" x14ac:dyDescent="0.3">
      <c r="A41" s="180" t="s">
        <v>162</v>
      </c>
      <c r="B41" s="210">
        <v>0.16578346857225429</v>
      </c>
      <c r="C41" s="135">
        <v>1858745.1487306</v>
      </c>
      <c r="D41" s="146">
        <v>12</v>
      </c>
      <c r="E41" s="181">
        <v>0.80004360074579084</v>
      </c>
      <c r="F41" s="1">
        <v>0.9516264695872344</v>
      </c>
      <c r="G41" s="135">
        <v>2847.6552362653761</v>
      </c>
      <c r="H41" s="146">
        <v>833.33333333333337</v>
      </c>
      <c r="I41" s="172"/>
      <c r="J41" s="211"/>
    </row>
    <row r="42" spans="1:14" ht="12" customHeight="1" thickBot="1" x14ac:dyDescent="0.3">
      <c r="A42" s="180" t="s">
        <v>163</v>
      </c>
      <c r="B42" s="210">
        <v>4.2789024012530072E-4</v>
      </c>
      <c r="C42" s="135">
        <v>4797.4560725000001</v>
      </c>
      <c r="D42" s="146">
        <v>2</v>
      </c>
      <c r="E42" s="181">
        <v>1</v>
      </c>
      <c r="F42" s="1">
        <v>1</v>
      </c>
      <c r="G42" s="135">
        <v>8181.5325024167978</v>
      </c>
      <c r="H42" s="146">
        <v>5000</v>
      </c>
      <c r="I42" s="172"/>
      <c r="J42" s="211"/>
    </row>
    <row r="43" spans="1:14" ht="12" customHeight="1" thickBot="1" x14ac:dyDescent="0.3">
      <c r="A43" s="180" t="s">
        <v>164</v>
      </c>
      <c r="B43" s="210">
        <v>0.24054302842428479</v>
      </c>
      <c r="C43" s="135">
        <v>2697119.3479060102</v>
      </c>
      <c r="D43" s="146">
        <v>660</v>
      </c>
      <c r="E43" s="181">
        <v>0.1243479439722915</v>
      </c>
      <c r="F43" s="1">
        <v>0.17845542982504051</v>
      </c>
      <c r="G43" s="135">
        <v>140.00368642690529</v>
      </c>
      <c r="H43" s="146">
        <v>15.15151515151515</v>
      </c>
      <c r="I43" s="172"/>
      <c r="J43" s="211"/>
    </row>
    <row r="44" spans="1:14" ht="12" customHeight="1" thickBot="1" x14ac:dyDescent="0.3">
      <c r="A44" s="180" t="s">
        <v>157</v>
      </c>
      <c r="B44" s="210">
        <v>1.3404767672392591E-3</v>
      </c>
      <c r="C44" s="135">
        <v>15030.266509999999</v>
      </c>
      <c r="D44" s="146">
        <v>8</v>
      </c>
      <c r="E44" s="181">
        <v>0.94966659376953377</v>
      </c>
      <c r="F44" s="1">
        <v>0.99814629235074015</v>
      </c>
      <c r="G44" s="135">
        <v>7410.4402812839126</v>
      </c>
      <c r="H44" s="146">
        <v>1250</v>
      </c>
      <c r="I44" s="172"/>
      <c r="J44" s="211"/>
    </row>
    <row r="45" spans="1:14" ht="12" customHeight="1" thickBot="1" x14ac:dyDescent="0.3">
      <c r="A45" s="180" t="s">
        <v>158</v>
      </c>
      <c r="B45" s="210">
        <v>4.5770304479462329E-2</v>
      </c>
      <c r="C45" s="135">
        <v>513205.36945000017</v>
      </c>
      <c r="D45" s="146">
        <v>198</v>
      </c>
      <c r="E45" s="181">
        <v>0.23249859659082331</v>
      </c>
      <c r="F45" s="1">
        <v>0.33963235664661451</v>
      </c>
      <c r="G45" s="135">
        <v>399.74092142515917</v>
      </c>
      <c r="H45" s="146">
        <v>50.505050505050512</v>
      </c>
      <c r="I45" s="172"/>
      <c r="J45" s="211"/>
    </row>
    <row r="46" spans="1:14" ht="12" customHeight="1" thickBot="1" x14ac:dyDescent="0.3">
      <c r="A46" s="180" t="s">
        <v>159</v>
      </c>
      <c r="B46" s="210">
        <v>0.1127630370324031</v>
      </c>
      <c r="C46" s="135">
        <v>1264369.9171039099</v>
      </c>
      <c r="D46" s="146">
        <v>323</v>
      </c>
      <c r="E46" s="181">
        <v>0.2101729125196839</v>
      </c>
      <c r="F46" s="1">
        <v>0.29282961241917321</v>
      </c>
      <c r="G46" s="135">
        <v>286.04018087541971</v>
      </c>
      <c r="H46" s="146">
        <v>30.959752321981419</v>
      </c>
      <c r="I46" s="172"/>
      <c r="J46" s="211"/>
    </row>
    <row r="47" spans="1:14" ht="12" customHeight="1" thickBot="1" x14ac:dyDescent="0.3">
      <c r="A47" s="180" t="s">
        <v>160</v>
      </c>
      <c r="B47" s="210">
        <v>6.0454337944689858E-2</v>
      </c>
      <c r="C47" s="135">
        <v>677851.96521209995</v>
      </c>
      <c r="D47" s="146">
        <v>93</v>
      </c>
      <c r="E47" s="181">
        <v>0.32516155068021863</v>
      </c>
      <c r="F47" s="1">
        <v>0.48792327229812121</v>
      </c>
      <c r="G47" s="135">
        <v>611.60284268484565</v>
      </c>
      <c r="H47" s="146">
        <v>107.5268817204301</v>
      </c>
      <c r="I47" s="172"/>
      <c r="J47" s="211"/>
    </row>
    <row r="48" spans="1:14" ht="12" customHeight="1" thickBot="1" x14ac:dyDescent="0.3">
      <c r="A48" s="180" t="s">
        <v>161</v>
      </c>
      <c r="B48" s="210">
        <v>7.3312691284255146E-3</v>
      </c>
      <c r="C48" s="135">
        <v>82202.789000000004</v>
      </c>
      <c r="D48" s="146">
        <v>27</v>
      </c>
      <c r="E48" s="181">
        <v>0.34080758500785169</v>
      </c>
      <c r="F48" s="1">
        <v>0.46162150289085691</v>
      </c>
      <c r="G48" s="135">
        <v>689.23998963606209</v>
      </c>
      <c r="H48" s="146">
        <v>370.37037037037038</v>
      </c>
      <c r="I48" s="172"/>
      <c r="J48" s="211"/>
    </row>
    <row r="49" spans="1:10" ht="12" customHeight="1" thickBot="1" x14ac:dyDescent="0.3">
      <c r="A49" s="180" t="s">
        <v>162</v>
      </c>
      <c r="B49" s="210">
        <v>1.154020265643574E-2</v>
      </c>
      <c r="C49" s="135">
        <v>129395.99234</v>
      </c>
      <c r="D49" s="146">
        <v>1</v>
      </c>
      <c r="E49" s="181">
        <v>1</v>
      </c>
      <c r="F49" s="1">
        <v>1</v>
      </c>
      <c r="G49" s="135">
        <v>10000</v>
      </c>
      <c r="H49" s="146">
        <v>10000</v>
      </c>
      <c r="I49" s="172"/>
      <c r="J49" s="211"/>
    </row>
    <row r="50" spans="1:10" ht="12" customHeight="1" thickBot="1" x14ac:dyDescent="0.3">
      <c r="A50" s="182" t="s">
        <v>163</v>
      </c>
      <c r="B50" s="213">
        <v>1.3434004156289601E-3</v>
      </c>
      <c r="C50" s="138">
        <v>15063.048290000001</v>
      </c>
      <c r="D50" s="149">
        <v>10</v>
      </c>
      <c r="E50" s="183">
        <v>0.99403401235461353</v>
      </c>
      <c r="F50" s="2">
        <v>0.99886536910252444</v>
      </c>
      <c r="G50" s="138">
        <v>4882.2534116023326</v>
      </c>
      <c r="H50" s="138">
        <v>1000</v>
      </c>
      <c r="I50" s="172"/>
      <c r="J50" s="211"/>
    </row>
    <row r="51" spans="1:10" ht="12" customHeight="1" x14ac:dyDescent="0.2">
      <c r="A51" s="214" t="s">
        <v>165</v>
      </c>
      <c r="B51" s="215"/>
      <c r="C51" s="215"/>
      <c r="D51" s="215"/>
      <c r="E51" s="216"/>
      <c r="F51" s="216"/>
      <c r="G51" s="217"/>
      <c r="H51" s="216"/>
      <c r="I51" s="172"/>
      <c r="J51" s="172"/>
    </row>
    <row r="52" spans="1:10" ht="25.5" customHeight="1" x14ac:dyDescent="0.2">
      <c r="A52" s="394" t="s">
        <v>166</v>
      </c>
      <c r="B52" s="395"/>
      <c r="C52" s="395"/>
      <c r="D52" s="395"/>
      <c r="E52" s="395"/>
      <c r="F52" s="395"/>
      <c r="G52" s="395"/>
      <c r="H52" s="395"/>
      <c r="I52" s="172"/>
      <c r="J52" s="172"/>
    </row>
    <row r="53" spans="1:10" ht="14.25" x14ac:dyDescent="0.2">
      <c r="A53" s="214"/>
      <c r="B53" s="172"/>
      <c r="C53" s="172"/>
      <c r="D53" s="172"/>
      <c r="E53" s="172"/>
      <c r="F53" s="172"/>
      <c r="G53" s="172"/>
      <c r="H53" s="172"/>
      <c r="I53" s="172"/>
      <c r="J53" s="172"/>
    </row>
    <row r="54" spans="1:10" ht="16.5" thickBot="1" x14ac:dyDescent="0.3">
      <c r="A54" s="171" t="s">
        <v>234</v>
      </c>
      <c r="B54" s="172"/>
      <c r="C54" s="172"/>
      <c r="D54" s="172"/>
      <c r="E54" s="172"/>
      <c r="F54" s="172"/>
      <c r="G54" s="172"/>
      <c r="H54" s="172"/>
      <c r="I54" s="172"/>
      <c r="J54" s="172"/>
    </row>
    <row r="55" spans="1:10" ht="9" customHeight="1" x14ac:dyDescent="0.25">
      <c r="A55" s="218"/>
      <c r="B55" s="218"/>
      <c r="C55" s="219"/>
      <c r="D55" s="220"/>
      <c r="E55" s="221"/>
      <c r="F55" s="222"/>
      <c r="G55" s="223"/>
      <c r="H55" s="224"/>
      <c r="I55" s="223"/>
      <c r="J55" s="172"/>
    </row>
    <row r="56" spans="1:10" ht="14.25" x14ac:dyDescent="0.2">
      <c r="A56" s="225"/>
      <c r="B56" s="226" t="s">
        <v>237</v>
      </c>
      <c r="C56" s="227"/>
      <c r="D56" s="228"/>
      <c r="E56" s="229"/>
      <c r="F56" s="230"/>
      <c r="G56" s="231"/>
      <c r="H56" s="231"/>
      <c r="I56" s="231"/>
      <c r="J56" s="172"/>
    </row>
    <row r="57" spans="1:10" ht="9" customHeight="1" thickBot="1" x14ac:dyDescent="0.25">
      <c r="A57" s="177"/>
      <c r="B57" s="177"/>
      <c r="C57" s="232"/>
      <c r="D57" s="233"/>
      <c r="E57" s="234"/>
      <c r="F57" s="235"/>
      <c r="G57" s="224"/>
      <c r="H57" s="224"/>
      <c r="I57" s="224"/>
      <c r="J57" s="172"/>
    </row>
    <row r="58" spans="1:10" ht="12" customHeight="1" thickBot="1" x14ac:dyDescent="0.3">
      <c r="A58" s="207" t="s">
        <v>167</v>
      </c>
      <c r="B58" s="144">
        <v>656908.9857609981</v>
      </c>
      <c r="C58" s="236"/>
      <c r="D58" s="237"/>
      <c r="E58" s="238"/>
      <c r="F58" s="239"/>
      <c r="G58" s="140"/>
      <c r="H58" s="240"/>
      <c r="I58" s="241"/>
      <c r="J58" s="172"/>
    </row>
    <row r="59" spans="1:10" ht="12" customHeight="1" thickBot="1" x14ac:dyDescent="0.3">
      <c r="A59" s="180" t="s">
        <v>156</v>
      </c>
      <c r="B59" s="146">
        <v>453575.04467249993</v>
      </c>
      <c r="C59" s="236"/>
      <c r="D59" s="237"/>
      <c r="E59" s="238"/>
      <c r="F59" s="239"/>
      <c r="G59" s="140"/>
      <c r="H59" s="242"/>
      <c r="I59" s="243"/>
      <c r="J59" s="172"/>
    </row>
    <row r="60" spans="1:10" ht="12" customHeight="1" thickBot="1" x14ac:dyDescent="0.3">
      <c r="A60" s="180" t="s">
        <v>157</v>
      </c>
      <c r="B60" s="146"/>
      <c r="D60" s="237"/>
      <c r="E60" s="238"/>
      <c r="F60" s="239"/>
      <c r="G60" s="140"/>
      <c r="H60" s="242"/>
      <c r="I60" s="243"/>
      <c r="J60" s="172"/>
    </row>
    <row r="61" spans="1:10" ht="12" customHeight="1" thickBot="1" x14ac:dyDescent="0.3">
      <c r="A61" s="180" t="s">
        <v>158</v>
      </c>
      <c r="B61" s="146">
        <v>-102282.50849000004</v>
      </c>
      <c r="C61" s="236"/>
      <c r="D61" s="237"/>
      <c r="E61" s="238"/>
      <c r="F61" s="239"/>
      <c r="G61" s="140"/>
      <c r="H61" s="242"/>
      <c r="I61" s="243"/>
      <c r="J61" s="172"/>
    </row>
    <row r="62" spans="1:10" ht="12" customHeight="1" thickBot="1" x14ac:dyDescent="0.3">
      <c r="A62" s="180" t="s">
        <v>159</v>
      </c>
      <c r="B62" s="146">
        <v>165483.2040425</v>
      </c>
      <c r="C62" s="236"/>
      <c r="D62" s="237"/>
      <c r="E62" s="238"/>
      <c r="F62" s="239"/>
      <c r="G62" s="140"/>
      <c r="H62" s="242"/>
      <c r="I62" s="243"/>
      <c r="J62" s="172"/>
    </row>
    <row r="63" spans="1:10" ht="12" customHeight="1" thickBot="1" x14ac:dyDescent="0.3">
      <c r="A63" s="180" t="s">
        <v>160</v>
      </c>
      <c r="B63" s="146">
        <v>236373.14262999999</v>
      </c>
      <c r="C63" s="236"/>
      <c r="D63" s="237"/>
      <c r="E63" s="238"/>
      <c r="F63" s="239"/>
      <c r="G63" s="140"/>
      <c r="H63" s="242"/>
      <c r="I63" s="243"/>
      <c r="J63" s="172"/>
    </row>
    <row r="64" spans="1:10" ht="12" customHeight="1" thickBot="1" x14ac:dyDescent="0.3">
      <c r="A64" s="180" t="s">
        <v>161</v>
      </c>
      <c r="B64" s="146"/>
      <c r="C64" s="236"/>
      <c r="D64" s="237"/>
      <c r="E64" s="238"/>
      <c r="F64" s="239"/>
      <c r="G64" s="140"/>
      <c r="H64" s="242"/>
      <c r="I64" s="243"/>
      <c r="J64" s="172"/>
    </row>
    <row r="65" spans="1:16" ht="12" customHeight="1" thickBot="1" x14ac:dyDescent="0.3">
      <c r="A65" s="180" t="s">
        <v>162</v>
      </c>
      <c r="B65" s="146">
        <v>153673.79566999999</v>
      </c>
      <c r="C65" s="236"/>
      <c r="D65" s="237"/>
      <c r="E65" s="238"/>
      <c r="F65" s="239"/>
      <c r="G65" s="140"/>
      <c r="H65" s="242"/>
      <c r="I65" s="243"/>
      <c r="J65" s="172"/>
    </row>
    <row r="66" spans="1:16" ht="12" customHeight="1" thickBot="1" x14ac:dyDescent="0.3">
      <c r="A66" s="180" t="s">
        <v>163</v>
      </c>
      <c r="B66" s="146">
        <v>327.41082</v>
      </c>
      <c r="C66" s="236"/>
      <c r="D66" s="237"/>
      <c r="E66" s="238"/>
      <c r="F66" s="239"/>
      <c r="G66" s="140"/>
      <c r="H66" s="242"/>
      <c r="I66" s="243"/>
      <c r="J66" s="172"/>
    </row>
    <row r="67" spans="1:16" ht="12" customHeight="1" thickBot="1" x14ac:dyDescent="0.3">
      <c r="A67" s="180" t="s">
        <v>164</v>
      </c>
      <c r="B67" s="146">
        <v>203333.94108849819</v>
      </c>
      <c r="C67" s="244"/>
      <c r="D67" s="237"/>
      <c r="E67" s="238"/>
      <c r="F67" s="245"/>
      <c r="G67" s="140"/>
      <c r="H67" s="246"/>
      <c r="I67" s="247"/>
      <c r="J67" s="172"/>
    </row>
    <row r="68" spans="1:16" ht="12" customHeight="1" thickBot="1" x14ac:dyDescent="0.3">
      <c r="A68" s="180" t="s">
        <v>157</v>
      </c>
      <c r="B68" s="146">
        <v>2933.40058</v>
      </c>
      <c r="C68" s="244"/>
      <c r="D68" s="237"/>
      <c r="E68" s="238"/>
      <c r="F68" s="245"/>
      <c r="G68" s="140"/>
      <c r="H68" s="246"/>
      <c r="I68" s="247"/>
      <c r="J68" s="172"/>
    </row>
    <row r="69" spans="1:16" ht="12" customHeight="1" thickBot="1" x14ac:dyDescent="0.3">
      <c r="A69" s="180" t="s">
        <v>158</v>
      </c>
      <c r="B69" s="146">
        <v>-39261.451752874309</v>
      </c>
      <c r="C69" s="244"/>
      <c r="D69" s="237"/>
      <c r="E69" s="238"/>
      <c r="F69" s="245"/>
      <c r="G69" s="140"/>
      <c r="H69" s="246"/>
      <c r="I69" s="247"/>
      <c r="J69" s="172"/>
    </row>
    <row r="70" spans="1:16" ht="12" customHeight="1" thickBot="1" x14ac:dyDescent="0.3">
      <c r="A70" s="180" t="s">
        <v>159</v>
      </c>
      <c r="B70" s="146">
        <v>154553.24267671991</v>
      </c>
      <c r="C70" s="248"/>
      <c r="D70" s="249"/>
      <c r="E70" s="238"/>
      <c r="F70" s="245"/>
      <c r="G70" s="140"/>
      <c r="H70" s="246"/>
      <c r="I70" s="247"/>
      <c r="J70" s="172"/>
    </row>
    <row r="71" spans="1:16" ht="12" customHeight="1" thickBot="1" x14ac:dyDescent="0.3">
      <c r="A71" s="180" t="s">
        <v>160</v>
      </c>
      <c r="B71" s="146">
        <v>85296.725599412952</v>
      </c>
      <c r="C71" s="248"/>
      <c r="D71" s="237"/>
      <c r="E71" s="238"/>
      <c r="F71" s="245"/>
      <c r="G71" s="140"/>
      <c r="H71" s="246"/>
      <c r="I71" s="247"/>
      <c r="J71" s="172"/>
    </row>
    <row r="72" spans="1:16" ht="12" customHeight="1" thickBot="1" x14ac:dyDescent="0.3">
      <c r="A72" s="180" t="s">
        <v>161</v>
      </c>
      <c r="B72" s="146">
        <v>-2599.982</v>
      </c>
      <c r="C72" s="248"/>
      <c r="D72" s="237"/>
      <c r="E72" s="238"/>
      <c r="F72" s="245"/>
      <c r="G72" s="140"/>
      <c r="H72" s="246"/>
      <c r="I72" s="247"/>
      <c r="J72" s="172"/>
    </row>
    <row r="73" spans="1:16" ht="12" customHeight="1" thickBot="1" x14ac:dyDescent="0.3">
      <c r="A73" s="180" t="s">
        <v>162</v>
      </c>
      <c r="B73" s="146">
        <v>3388.5</v>
      </c>
      <c r="C73" s="248"/>
      <c r="D73" s="237"/>
      <c r="E73" s="238"/>
      <c r="F73" s="245"/>
      <c r="G73" s="140"/>
      <c r="H73" s="246"/>
      <c r="I73" s="247"/>
      <c r="J73" s="172"/>
    </row>
    <row r="74" spans="1:16" ht="12" customHeight="1" thickBot="1" x14ac:dyDescent="0.3">
      <c r="A74" s="182" t="s">
        <v>163</v>
      </c>
      <c r="B74" s="149">
        <v>-976.49401476020012</v>
      </c>
      <c r="C74" s="248"/>
      <c r="D74" s="250"/>
      <c r="E74" s="251"/>
      <c r="F74" s="252"/>
      <c r="G74" s="140"/>
      <c r="H74" s="246"/>
      <c r="I74" s="247"/>
      <c r="J74" s="172"/>
    </row>
    <row r="75" spans="1:16" ht="13.5" customHeight="1" x14ac:dyDescent="0.2">
      <c r="A75" s="384"/>
      <c r="B75" s="385"/>
      <c r="C75" s="385"/>
      <c r="D75" s="385"/>
      <c r="E75" s="385"/>
      <c r="F75" s="385"/>
      <c r="G75" s="385"/>
      <c r="H75" s="385"/>
      <c r="I75" s="385"/>
      <c r="J75" s="172"/>
    </row>
    <row r="76" spans="1:16" ht="8.25" customHeight="1" x14ac:dyDescent="0.2">
      <c r="A76" s="214"/>
      <c r="B76" s="172"/>
      <c r="C76" s="172"/>
      <c r="D76" s="172"/>
      <c r="E76" s="172"/>
      <c r="F76" s="172"/>
      <c r="G76" s="172"/>
      <c r="H76" s="172"/>
      <c r="I76" s="172"/>
      <c r="J76" s="172"/>
    </row>
    <row r="77" spans="1:16" ht="16.5" thickBot="1" x14ac:dyDescent="0.3">
      <c r="A77" s="171" t="s">
        <v>235</v>
      </c>
      <c r="B77" s="172"/>
      <c r="C77" s="172"/>
      <c r="D77" s="172"/>
      <c r="E77" s="172"/>
      <c r="F77" s="172"/>
      <c r="G77" s="172"/>
      <c r="H77" s="172"/>
      <c r="I77" s="172"/>
      <c r="J77" s="172"/>
    </row>
    <row r="78" spans="1:16" ht="9" customHeight="1" x14ac:dyDescent="0.2">
      <c r="A78" s="253"/>
      <c r="B78" s="253"/>
      <c r="C78" s="253"/>
      <c r="D78" s="253"/>
      <c r="E78" s="253"/>
      <c r="F78" s="253"/>
      <c r="G78" s="253"/>
      <c r="H78" s="253"/>
      <c r="I78" s="253"/>
      <c r="J78" s="218"/>
    </row>
    <row r="79" spans="1:16" ht="13.5" x14ac:dyDescent="0.2">
      <c r="A79" s="225"/>
      <c r="B79" s="386" t="s">
        <v>168</v>
      </c>
      <c r="C79" s="387"/>
      <c r="D79" s="388"/>
      <c r="E79" s="389" t="s">
        <v>169</v>
      </c>
      <c r="F79" s="390"/>
      <c r="G79" s="391"/>
      <c r="H79" s="389" t="s">
        <v>170</v>
      </c>
      <c r="I79" s="390"/>
      <c r="J79" s="390"/>
    </row>
    <row r="80" spans="1:16" ht="13.5" x14ac:dyDescent="0.2">
      <c r="A80" s="225"/>
      <c r="B80" s="254" t="s">
        <v>171</v>
      </c>
      <c r="C80" s="254" t="s">
        <v>172</v>
      </c>
      <c r="D80" s="254" t="s">
        <v>173</v>
      </c>
      <c r="E80" s="255" t="s">
        <v>171</v>
      </c>
      <c r="F80" s="255" t="s">
        <v>172</v>
      </c>
      <c r="G80" s="255" t="s">
        <v>173</v>
      </c>
      <c r="H80" s="255" t="s">
        <v>171</v>
      </c>
      <c r="I80" s="255" t="s">
        <v>172</v>
      </c>
      <c r="J80" s="255" t="s">
        <v>173</v>
      </c>
      <c r="L80" s="256"/>
      <c r="N80" s="256"/>
      <c r="P80" s="212"/>
    </row>
    <row r="81" spans="1:17" ht="9" customHeight="1" thickBot="1" x14ac:dyDescent="0.25">
      <c r="A81" s="177"/>
      <c r="B81" s="177"/>
      <c r="C81" s="177"/>
      <c r="D81" s="177"/>
      <c r="E81" s="177"/>
      <c r="F81" s="177"/>
      <c r="G81" s="177"/>
      <c r="H81" s="177"/>
      <c r="I81" s="177"/>
      <c r="J81" s="177"/>
      <c r="L81" s="256"/>
      <c r="M81" s="256"/>
      <c r="N81" s="256"/>
    </row>
    <row r="82" spans="1:17" ht="12" customHeight="1" thickBot="1" x14ac:dyDescent="0.25">
      <c r="A82" s="189" t="s">
        <v>167</v>
      </c>
      <c r="B82" s="257">
        <v>-0.1035849878040833</v>
      </c>
      <c r="C82" s="257">
        <v>2.3869660031946415E-2</v>
      </c>
      <c r="D82" s="257">
        <v>0.17528658926127691</v>
      </c>
      <c r="E82" s="257">
        <v>-0.59827399999999997</v>
      </c>
      <c r="F82" s="257">
        <v>0.11067007935662698</v>
      </c>
      <c r="G82" s="257">
        <v>1.215569262658176</v>
      </c>
      <c r="H82" s="257">
        <v>-0.25806899999999999</v>
      </c>
      <c r="I82" s="257">
        <v>3.8736927580823324E-2</v>
      </c>
      <c r="J82" s="257">
        <v>0.32578190481351749</v>
      </c>
      <c r="L82" s="3"/>
      <c r="M82" s="3"/>
      <c r="N82" s="3"/>
      <c r="O82" s="3"/>
    </row>
    <row r="83" spans="1:17" ht="12" customHeight="1" thickBot="1" x14ac:dyDescent="0.25">
      <c r="A83" s="180" t="s">
        <v>156</v>
      </c>
      <c r="B83" s="258">
        <v>-7.0790699999999998E-2</v>
      </c>
      <c r="C83" s="258">
        <v>2.13673887050621E-2</v>
      </c>
      <c r="D83" s="258">
        <v>0.10165678</v>
      </c>
      <c r="E83" s="295">
        <v>-0.59827399999999997</v>
      </c>
      <c r="F83" s="258">
        <v>9.0104451235457919E-2</v>
      </c>
      <c r="G83" s="258">
        <v>0.68498475000000003</v>
      </c>
      <c r="H83" s="258">
        <v>-0.25806899999999999</v>
      </c>
      <c r="I83" s="258">
        <v>3.1936093104114181E-2</v>
      </c>
      <c r="J83" s="258">
        <v>0.15418886000000001</v>
      </c>
      <c r="L83" s="3"/>
      <c r="M83" s="3"/>
      <c r="N83" s="3"/>
      <c r="O83" s="3"/>
    </row>
    <row r="84" spans="1:17" ht="12" customHeight="1" thickBot="1" x14ac:dyDescent="0.25">
      <c r="A84" s="180" t="s">
        <v>157</v>
      </c>
      <c r="B84" s="258"/>
      <c r="C84" s="258"/>
      <c r="D84" s="258"/>
      <c r="E84" s="258"/>
      <c r="F84" s="258"/>
      <c r="G84" s="258"/>
      <c r="H84" s="258"/>
      <c r="I84" s="258"/>
      <c r="J84" s="258"/>
      <c r="L84" s="3"/>
      <c r="M84" s="3"/>
      <c r="N84" s="3"/>
      <c r="O84" s="3"/>
      <c r="P84" s="3"/>
    </row>
    <row r="85" spans="1:17" ht="12" customHeight="1" thickBot="1" x14ac:dyDescent="0.25">
      <c r="A85" s="180" t="s">
        <v>158</v>
      </c>
      <c r="B85" s="258">
        <v>-9.1887600000000007E-3</v>
      </c>
      <c r="C85" s="258">
        <v>4.5694339844985646E-3</v>
      </c>
      <c r="D85" s="258">
        <v>3.2200960000000001E-2</v>
      </c>
      <c r="E85" s="258">
        <v>-0.59827399999999997</v>
      </c>
      <c r="F85" s="258">
        <v>5.7545834818082797E-3</v>
      </c>
      <c r="G85" s="258">
        <v>9.8619319999999996E-2</v>
      </c>
      <c r="H85" s="258">
        <v>-0.25806899999999999</v>
      </c>
      <c r="I85" s="258">
        <v>4.5509341445763626E-3</v>
      </c>
      <c r="J85" s="258">
        <v>3.2645460000000001E-2</v>
      </c>
      <c r="L85" s="259"/>
      <c r="M85" s="3"/>
      <c r="N85" s="3"/>
      <c r="O85" s="3"/>
      <c r="P85" s="212"/>
      <c r="Q85" s="212"/>
    </row>
    <row r="86" spans="1:17" ht="12" customHeight="1" thickBot="1" x14ac:dyDescent="0.25">
      <c r="A86" s="180" t="s">
        <v>159</v>
      </c>
      <c r="B86" s="258">
        <v>-7.0790699999999998E-2</v>
      </c>
      <c r="C86" s="258">
        <v>7.1318567771608166E-2</v>
      </c>
      <c r="D86" s="258">
        <v>9.9049999999999999E-2</v>
      </c>
      <c r="E86" s="258">
        <v>0.19450289000000001</v>
      </c>
      <c r="F86" s="258">
        <v>0.30693000072177151</v>
      </c>
      <c r="G86" s="258">
        <v>0.35027999999999998</v>
      </c>
      <c r="H86" s="258">
        <v>0</v>
      </c>
      <c r="I86" s="258">
        <v>0.10279275738926751</v>
      </c>
      <c r="J86" s="258">
        <v>0.15285299999999999</v>
      </c>
      <c r="L86" s="256"/>
      <c r="M86" s="259"/>
      <c r="N86" s="259"/>
      <c r="O86" s="259"/>
      <c r="P86" s="259"/>
      <c r="Q86" s="212"/>
    </row>
    <row r="87" spans="1:17" ht="12" customHeight="1" thickBot="1" x14ac:dyDescent="0.25">
      <c r="A87" s="180" t="s">
        <v>160</v>
      </c>
      <c r="B87" s="258">
        <v>-6.2911900000000003E-3</v>
      </c>
      <c r="C87" s="258">
        <v>2.2409003319533341E-2</v>
      </c>
      <c r="D87" s="258">
        <v>0.10165678</v>
      </c>
      <c r="E87" s="258">
        <v>0</v>
      </c>
      <c r="F87" s="258">
        <v>9.9288966873098947E-2</v>
      </c>
      <c r="G87" s="258">
        <v>0.68498475000000003</v>
      </c>
      <c r="H87" s="258">
        <v>0</v>
      </c>
      <c r="I87" s="258">
        <v>2.7507284465931189E-2</v>
      </c>
      <c r="J87" s="258">
        <v>0.15418886000000001</v>
      </c>
      <c r="L87" s="256"/>
      <c r="M87" s="256"/>
      <c r="N87" s="256"/>
      <c r="O87" s="256"/>
    </row>
    <row r="88" spans="1:17" ht="12" customHeight="1" thickBot="1" x14ac:dyDescent="0.25">
      <c r="A88" s="180" t="s">
        <v>161</v>
      </c>
      <c r="B88" s="258"/>
      <c r="C88" s="258"/>
      <c r="D88" s="258"/>
      <c r="E88" s="258"/>
      <c r="F88" s="258"/>
      <c r="G88" s="258"/>
      <c r="H88" s="258"/>
      <c r="I88" s="258"/>
      <c r="J88" s="258"/>
      <c r="L88" s="260"/>
      <c r="M88" s="260"/>
      <c r="N88" s="260"/>
    </row>
    <row r="89" spans="1:17" ht="12" customHeight="1" thickBot="1" x14ac:dyDescent="0.25">
      <c r="A89" s="180" t="s">
        <v>162</v>
      </c>
      <c r="B89" s="258">
        <v>-6.0500500000000004E-3</v>
      </c>
      <c r="C89" s="258">
        <v>6.04910977714065E-3</v>
      </c>
      <c r="D89" s="258">
        <v>1.4370000000000001E-2</v>
      </c>
      <c r="E89" s="258">
        <v>-6.6629999999999997E-3</v>
      </c>
      <c r="F89" s="258">
        <v>2.1678623006428671E-2</v>
      </c>
      <c r="G89" s="258">
        <v>4.9651490000000013E-2</v>
      </c>
      <c r="H89" s="258">
        <v>-1.8218999999999999E-2</v>
      </c>
      <c r="I89" s="258">
        <v>2.6329693329076889E-2</v>
      </c>
      <c r="J89" s="258">
        <v>5.3043240000000012E-2</v>
      </c>
      <c r="L89" s="260"/>
      <c r="M89" s="260"/>
      <c r="N89" s="260"/>
    </row>
    <row r="90" spans="1:17" ht="12" customHeight="1" thickBot="1" x14ac:dyDescent="0.25">
      <c r="A90" s="180" t="s">
        <v>163</v>
      </c>
      <c r="B90" s="258">
        <v>-3.4324940000000012E-2</v>
      </c>
      <c r="C90" s="258">
        <v>5.5191296271194044E-3</v>
      </c>
      <c r="D90" s="258">
        <v>1.000318E-2</v>
      </c>
      <c r="E90" s="258">
        <v>0</v>
      </c>
      <c r="F90" s="258">
        <v>2.9635897055054639E-2</v>
      </c>
      <c r="G90" s="258">
        <v>3.297112E-2</v>
      </c>
      <c r="H90" s="258">
        <v>0</v>
      </c>
      <c r="I90" s="258">
        <v>5.5879871029491851E-2</v>
      </c>
      <c r="J90" s="258">
        <v>6.2168590000000003E-2</v>
      </c>
      <c r="L90" s="256"/>
      <c r="M90" s="256"/>
      <c r="N90" s="256"/>
    </row>
    <row r="91" spans="1:17" ht="12" customHeight="1" thickBot="1" x14ac:dyDescent="0.25">
      <c r="A91" s="180" t="s">
        <v>164</v>
      </c>
      <c r="B91" s="258">
        <v>-0.1035849878040833</v>
      </c>
      <c r="C91" s="258">
        <v>3.1769816400098301E-2</v>
      </c>
      <c r="D91" s="258">
        <v>0.17528658926127691</v>
      </c>
      <c r="E91" s="258">
        <v>-0.14142371810065571</v>
      </c>
      <c r="F91" s="258">
        <v>0.17559975993159391</v>
      </c>
      <c r="G91" s="258">
        <v>1.215569262658176</v>
      </c>
      <c r="H91" s="258">
        <v>-0.17556770860684251</v>
      </c>
      <c r="I91" s="258">
        <v>6.0208482332968959E-2</v>
      </c>
      <c r="J91" s="258">
        <v>0.32578190481351749</v>
      </c>
      <c r="L91" s="256"/>
      <c r="M91" s="256"/>
      <c r="N91" s="256"/>
    </row>
    <row r="92" spans="1:17" ht="12" customHeight="1" thickBot="1" x14ac:dyDescent="0.25">
      <c r="A92" s="180" t="s">
        <v>157</v>
      </c>
      <c r="B92" s="258">
        <v>-4.3584852914171253E-2</v>
      </c>
      <c r="C92" s="258">
        <v>-3.8904859052320502E-2</v>
      </c>
      <c r="D92" s="258">
        <v>-1.5321954493343619E-3</v>
      </c>
      <c r="E92" s="258">
        <v>-6.9325080886336266E-2</v>
      </c>
      <c r="F92" s="258">
        <v>-6.3837313017898578E-2</v>
      </c>
      <c r="G92" s="258">
        <v>-4.8581923847103026E-3</v>
      </c>
      <c r="H92" s="258">
        <v>-4.1221052505280742E-2</v>
      </c>
      <c r="I92" s="258">
        <v>1.4330033925682779E-2</v>
      </c>
      <c r="J92" s="258">
        <v>2.1781642247700631E-2</v>
      </c>
      <c r="L92" s="256"/>
      <c r="M92" s="256"/>
      <c r="N92" s="256"/>
    </row>
    <row r="93" spans="1:17" ht="12" customHeight="1" thickBot="1" x14ac:dyDescent="0.25">
      <c r="A93" s="180" t="s">
        <v>158</v>
      </c>
      <c r="B93" s="258">
        <v>-5.0528022681264113E-2</v>
      </c>
      <c r="C93" s="258">
        <v>2.6499562144819151E-3</v>
      </c>
      <c r="D93" s="258">
        <v>3.6043082520729193E-2</v>
      </c>
      <c r="E93" s="258">
        <v>-0.11855306684207</v>
      </c>
      <c r="F93" s="258">
        <v>3.0497760006028551E-2</v>
      </c>
      <c r="G93" s="258">
        <v>0.24302718067152251</v>
      </c>
      <c r="H93" s="258">
        <v>-4.6297416189075902E-2</v>
      </c>
      <c r="I93" s="258">
        <v>2.4760515138875502E-2</v>
      </c>
      <c r="J93" s="258">
        <v>9.8050449566674525E-2</v>
      </c>
      <c r="L93" s="261"/>
      <c r="M93" s="261"/>
      <c r="N93" s="261"/>
    </row>
    <row r="94" spans="1:17" ht="12" customHeight="1" thickBot="1" x14ac:dyDescent="0.25">
      <c r="A94" s="180" t="s">
        <v>159</v>
      </c>
      <c r="B94" s="258">
        <v>-0.1035849878040833</v>
      </c>
      <c r="C94" s="258">
        <v>5.2235512024468668E-2</v>
      </c>
      <c r="D94" s="258">
        <v>0.17528658926127691</v>
      </c>
      <c r="E94" s="258">
        <v>-0.14142371810065571</v>
      </c>
      <c r="F94" s="258">
        <v>0.28834713086586589</v>
      </c>
      <c r="G94" s="258">
        <v>1.215569262658176</v>
      </c>
      <c r="H94" s="258">
        <v>-0.17556770860684251</v>
      </c>
      <c r="I94" s="258">
        <v>0.1057080705766877</v>
      </c>
      <c r="J94" s="258">
        <v>0.32578190481351749</v>
      </c>
      <c r="L94" s="256"/>
      <c r="M94" s="256"/>
      <c r="N94" s="256"/>
    </row>
    <row r="95" spans="1:17" ht="12" customHeight="1" thickBot="1" x14ac:dyDescent="0.25">
      <c r="A95" s="180" t="s">
        <v>160</v>
      </c>
      <c r="B95" s="258">
        <v>-4.1756693885689478E-2</v>
      </c>
      <c r="C95" s="258">
        <v>2.3396445328447799E-2</v>
      </c>
      <c r="D95" s="258">
        <v>0.11566346315966961</v>
      </c>
      <c r="E95" s="258">
        <v>-1.0512483574244389E-2</v>
      </c>
      <c r="F95" s="258">
        <v>0.13132539381699651</v>
      </c>
      <c r="G95" s="258">
        <v>0.36969571517284189</v>
      </c>
      <c r="H95" s="258">
        <v>-1.40822003136899E-2</v>
      </c>
      <c r="I95" s="258">
        <v>3.575685690624119E-2</v>
      </c>
      <c r="J95" s="258">
        <v>0.18790251072692679</v>
      </c>
      <c r="L95" s="256"/>
      <c r="M95" s="256"/>
      <c r="N95" s="256"/>
    </row>
    <row r="96" spans="1:17" ht="12" customHeight="1" thickBot="1" x14ac:dyDescent="0.25">
      <c r="A96" s="180" t="s">
        <v>161</v>
      </c>
      <c r="B96" s="258">
        <v>-4.8536144552337117E-2</v>
      </c>
      <c r="C96" s="258">
        <v>6.6159806039047357E-3</v>
      </c>
      <c r="D96" s="258">
        <v>4.6985815602836878E-2</v>
      </c>
      <c r="E96" s="258">
        <v>-9.8827544305218673E-2</v>
      </c>
      <c r="F96" s="258">
        <v>5.4502289879450973E-2</v>
      </c>
      <c r="G96" s="258">
        <v>0.19052419354838721</v>
      </c>
      <c r="H96" s="258">
        <v>-3.4660014996780508E-2</v>
      </c>
      <c r="I96" s="258">
        <v>1.9971324051544032E-2</v>
      </c>
      <c r="J96" s="258">
        <v>6.0695133180793663E-2</v>
      </c>
    </row>
    <row r="97" spans="1:10" ht="12" customHeight="1" thickBot="1" x14ac:dyDescent="0.25">
      <c r="A97" s="180" t="s">
        <v>162</v>
      </c>
      <c r="B97" s="258">
        <v>9.089615706855847E-3</v>
      </c>
      <c r="C97" s="258">
        <v>9.089615706855847E-3</v>
      </c>
      <c r="D97" s="258">
        <v>9.089615706855847E-3</v>
      </c>
      <c r="E97" s="258">
        <v>3.0427317097614811E-2</v>
      </c>
      <c r="F97" s="258">
        <v>3.0427317097614811E-2</v>
      </c>
      <c r="G97" s="258">
        <v>3.0427317097614811E-2</v>
      </c>
      <c r="H97" s="258">
        <v>4.8310573305478943E-2</v>
      </c>
      <c r="I97" s="258">
        <v>4.8310573305478943E-2</v>
      </c>
      <c r="J97" s="258">
        <v>4.8310573305478943E-2</v>
      </c>
    </row>
    <row r="98" spans="1:10" ht="12" customHeight="1" thickBot="1" x14ac:dyDescent="0.25">
      <c r="A98" s="182" t="s">
        <v>163</v>
      </c>
      <c r="B98" s="262">
        <v>-4.2244636095131072E-2</v>
      </c>
      <c r="C98" s="262">
        <v>7.2912811877032344E-2</v>
      </c>
      <c r="D98" s="262">
        <v>0.1297000731528897</v>
      </c>
      <c r="E98" s="262">
        <v>-3.2975413664356752E-2</v>
      </c>
      <c r="F98" s="262">
        <v>0.26310920432066892</v>
      </c>
      <c r="G98" s="262">
        <v>0.40638528138528152</v>
      </c>
      <c r="H98" s="262">
        <v>-2.1196542651432119E-2</v>
      </c>
      <c r="I98" s="262">
        <v>2.0370490788723529E-2</v>
      </c>
      <c r="J98" s="262">
        <v>4.8878428289055982E-2</v>
      </c>
    </row>
    <row r="99" spans="1:10" ht="14.25" x14ac:dyDescent="0.2">
      <c r="A99" s="263"/>
      <c r="B99" s="172"/>
      <c r="C99" s="172"/>
      <c r="D99" s="172"/>
      <c r="E99" s="172"/>
      <c r="F99" s="172"/>
      <c r="G99" s="172"/>
      <c r="H99" s="172"/>
      <c r="I99" s="172"/>
      <c r="J99" s="172"/>
    </row>
    <row r="100" spans="1:10" ht="14.25" x14ac:dyDescent="0.2">
      <c r="A100" s="185"/>
      <c r="B100" s="172"/>
      <c r="C100" s="172"/>
      <c r="D100" s="172"/>
      <c r="E100" s="172"/>
      <c r="F100" s="172"/>
      <c r="G100" s="172"/>
      <c r="H100" s="172"/>
      <c r="I100" s="172"/>
      <c r="J100" s="172"/>
    </row>
    <row r="101" spans="1:10" ht="16.5" thickBot="1" x14ac:dyDescent="0.3">
      <c r="A101" s="171" t="s">
        <v>236</v>
      </c>
      <c r="B101" s="172"/>
      <c r="C101" s="172"/>
      <c r="D101" s="172"/>
      <c r="E101" s="172"/>
      <c r="F101" s="172"/>
      <c r="G101" s="172"/>
      <c r="H101" s="172"/>
      <c r="I101" s="172"/>
      <c r="J101" s="172"/>
    </row>
    <row r="102" spans="1:10" ht="9" customHeight="1" x14ac:dyDescent="0.25">
      <c r="A102" s="204"/>
      <c r="B102" s="204"/>
      <c r="C102" s="204"/>
      <c r="D102" s="204"/>
      <c r="E102" s="204"/>
      <c r="F102" s="204"/>
      <c r="G102" s="204"/>
    </row>
    <row r="103" spans="1:10" ht="44.25" customHeight="1" x14ac:dyDescent="0.2">
      <c r="A103" s="225"/>
      <c r="B103" s="176" t="s">
        <v>204</v>
      </c>
      <c r="C103" s="176" t="s">
        <v>174</v>
      </c>
      <c r="D103" s="176" t="s">
        <v>175</v>
      </c>
      <c r="E103" s="176" t="s">
        <v>176</v>
      </c>
      <c r="F103" s="176" t="s">
        <v>177</v>
      </c>
      <c r="G103" s="176" t="s">
        <v>178</v>
      </c>
    </row>
    <row r="104" spans="1:10" ht="9" customHeight="1" thickBot="1" x14ac:dyDescent="0.25">
      <c r="A104" s="177"/>
      <c r="B104" s="177"/>
      <c r="C104" s="177"/>
      <c r="D104" s="177"/>
      <c r="E104" s="177"/>
      <c r="F104" s="177"/>
      <c r="G104" s="177"/>
    </row>
    <row r="105" spans="1:10" ht="12" customHeight="1" thickBot="1" x14ac:dyDescent="0.25">
      <c r="A105" s="264" t="s">
        <v>139</v>
      </c>
      <c r="B105" s="144"/>
      <c r="C105" s="144">
        <v>1441097.3697919999</v>
      </c>
      <c r="D105" s="144">
        <v>973672.36199019989</v>
      </c>
      <c r="E105" s="144">
        <v>4305816.9107825002</v>
      </c>
      <c r="F105" s="144">
        <v>1920507.0316319</v>
      </c>
      <c r="G105" s="144">
        <v>4859.0601869000002</v>
      </c>
    </row>
    <row r="106" spans="1:10" ht="12" customHeight="1" thickBot="1" x14ac:dyDescent="0.25">
      <c r="A106" s="265" t="s">
        <v>179</v>
      </c>
      <c r="B106" s="146"/>
      <c r="C106" s="135">
        <v>234072.53596899999</v>
      </c>
      <c r="D106" s="135">
        <v>63881.883630900003</v>
      </c>
      <c r="E106" s="135">
        <v>495779.03891250002</v>
      </c>
      <c r="F106" s="135">
        <v>264064.83000680001</v>
      </c>
      <c r="G106" s="135">
        <v>858.12944679999998</v>
      </c>
    </row>
    <row r="107" spans="1:10" ht="12" customHeight="1" thickBot="1" x14ac:dyDescent="0.25">
      <c r="A107" s="265" t="s">
        <v>180</v>
      </c>
      <c r="B107" s="146"/>
      <c r="C107" s="135">
        <v>774102.69966069993</v>
      </c>
      <c r="D107" s="135">
        <v>0</v>
      </c>
      <c r="E107" s="135">
        <v>825023.32391129993</v>
      </c>
      <c r="F107" s="135">
        <v>167568.9338466</v>
      </c>
      <c r="G107" s="135">
        <v>535.43510000000003</v>
      </c>
    </row>
    <row r="108" spans="1:10" ht="12" customHeight="1" thickBot="1" x14ac:dyDescent="0.25">
      <c r="A108" s="265" t="s">
        <v>181</v>
      </c>
      <c r="B108" s="146"/>
      <c r="C108" s="135">
        <v>16604.980074899999</v>
      </c>
      <c r="D108" s="135">
        <v>26163.1847724</v>
      </c>
      <c r="E108" s="135">
        <v>77622.942929500001</v>
      </c>
      <c r="F108" s="135">
        <v>1018.01158</v>
      </c>
      <c r="G108" s="135">
        <v>0</v>
      </c>
    </row>
    <row r="109" spans="1:10" ht="12" customHeight="1" thickBot="1" x14ac:dyDescent="0.25">
      <c r="A109" s="265" t="s">
        <v>182</v>
      </c>
      <c r="B109" s="146"/>
      <c r="C109" s="135">
        <v>0</v>
      </c>
      <c r="D109" s="135">
        <v>454209.98415189999</v>
      </c>
      <c r="E109" s="135">
        <v>116626.49180839999</v>
      </c>
      <c r="F109" s="135">
        <v>30812.185072699998</v>
      </c>
      <c r="G109" s="135">
        <v>0</v>
      </c>
    </row>
    <row r="110" spans="1:10" ht="12" customHeight="1" thickBot="1" x14ac:dyDescent="0.25">
      <c r="A110" s="265" t="s">
        <v>183</v>
      </c>
      <c r="B110" s="146"/>
      <c r="C110" s="135">
        <v>404996.71016790002</v>
      </c>
      <c r="D110" s="135">
        <v>423416.32553520001</v>
      </c>
      <c r="E110" s="135">
        <v>2773188.9100668998</v>
      </c>
      <c r="F110" s="135">
        <v>142036.2367453</v>
      </c>
      <c r="G110" s="135">
        <v>213.44676720000001</v>
      </c>
    </row>
    <row r="111" spans="1:10" ht="12" customHeight="1" thickBot="1" x14ac:dyDescent="0.25">
      <c r="A111" s="265" t="s">
        <v>184</v>
      </c>
      <c r="B111" s="146"/>
      <c r="C111" s="135">
        <v>-4695.7392690000006</v>
      </c>
      <c r="D111" s="135">
        <v>-1023.0013647</v>
      </c>
      <c r="E111" s="135">
        <v>-6626.4859065000028</v>
      </c>
      <c r="F111" s="135">
        <v>-45.395769299999976</v>
      </c>
      <c r="G111" s="135">
        <v>0</v>
      </c>
    </row>
    <row r="112" spans="1:10" ht="12" customHeight="1" thickBot="1" x14ac:dyDescent="0.25">
      <c r="A112" s="266" t="s">
        <v>185</v>
      </c>
      <c r="B112" s="149"/>
      <c r="C112" s="138">
        <v>16016.183188499999</v>
      </c>
      <c r="D112" s="138">
        <v>7023.9852645000001</v>
      </c>
      <c r="E112" s="138">
        <v>24202.6890604</v>
      </c>
      <c r="F112" s="138">
        <v>1315052.2301498</v>
      </c>
      <c r="G112" s="138">
        <v>3252.0488728999999</v>
      </c>
    </row>
    <row r="113" spans="1:10" ht="12" customHeight="1" x14ac:dyDescent="0.2">
      <c r="A113" s="267" t="s">
        <v>186</v>
      </c>
      <c r="D113" s="172"/>
      <c r="E113" s="172"/>
      <c r="F113" s="172"/>
      <c r="G113" s="172"/>
      <c r="H113" s="172"/>
      <c r="I113" s="172"/>
      <c r="J113" s="172"/>
    </row>
    <row r="114" spans="1:10" ht="14.25" x14ac:dyDescent="0.2">
      <c r="A114" s="172"/>
      <c r="B114" s="172"/>
      <c r="C114" s="172"/>
      <c r="D114" s="172"/>
      <c r="E114" s="172"/>
      <c r="F114" s="172"/>
      <c r="G114" s="172"/>
      <c r="H114" s="172"/>
      <c r="I114" s="172"/>
      <c r="J114" s="172"/>
    </row>
    <row r="115" spans="1:10" ht="14.25" x14ac:dyDescent="0.2">
      <c r="A115" s="172"/>
      <c r="B115" s="172"/>
      <c r="C115" s="172"/>
      <c r="D115" s="172"/>
      <c r="E115" s="172"/>
      <c r="F115" s="172"/>
      <c r="G115" s="172"/>
      <c r="H115" s="172"/>
      <c r="I115" s="172"/>
      <c r="J115" s="172"/>
    </row>
    <row r="116" spans="1:10" ht="14.25" x14ac:dyDescent="0.2">
      <c r="A116" s="172"/>
      <c r="B116" s="172"/>
      <c r="C116" s="172"/>
      <c r="D116" s="172"/>
      <c r="E116" s="172"/>
      <c r="F116" s="172"/>
      <c r="G116" s="172"/>
      <c r="H116" s="172"/>
      <c r="I116" s="172"/>
      <c r="J116" s="172"/>
    </row>
    <row r="117" spans="1:10" ht="14.25" x14ac:dyDescent="0.2">
      <c r="A117" s="172"/>
      <c r="B117" s="172"/>
      <c r="C117" s="172"/>
      <c r="D117" s="172"/>
      <c r="E117" s="172"/>
      <c r="F117" s="172"/>
      <c r="G117" s="172"/>
      <c r="H117" s="172"/>
      <c r="I117" s="172"/>
      <c r="J117" s="172"/>
    </row>
    <row r="118" spans="1:10" ht="14.25" x14ac:dyDescent="0.2">
      <c r="A118" s="172"/>
      <c r="B118" s="172"/>
      <c r="C118" s="172"/>
      <c r="D118" s="172"/>
      <c r="E118" s="172"/>
      <c r="F118" s="172"/>
      <c r="G118" s="172"/>
      <c r="H118" s="172"/>
      <c r="I118" s="172"/>
      <c r="J118" s="172"/>
    </row>
    <row r="119" spans="1:10" ht="14.25" x14ac:dyDescent="0.2">
      <c r="A119" s="172"/>
      <c r="B119" s="172"/>
      <c r="C119" s="172"/>
      <c r="D119" s="172"/>
      <c r="E119" s="172"/>
      <c r="F119" s="172"/>
      <c r="G119" s="172"/>
      <c r="H119" s="172"/>
      <c r="I119" s="172"/>
      <c r="J119" s="172"/>
    </row>
    <row r="120" spans="1:10" ht="14.25" x14ac:dyDescent="0.2">
      <c r="A120" s="172"/>
      <c r="B120" s="172"/>
      <c r="C120" s="172"/>
      <c r="D120" s="172"/>
      <c r="E120" s="172"/>
      <c r="F120" s="172"/>
      <c r="G120" s="172"/>
      <c r="H120" s="172"/>
      <c r="I120" s="172"/>
      <c r="J120" s="172"/>
    </row>
    <row r="121" spans="1:10" ht="14.25" x14ac:dyDescent="0.2">
      <c r="A121" s="172"/>
      <c r="B121" s="172"/>
      <c r="C121" s="172"/>
      <c r="D121" s="172"/>
      <c r="E121" s="172"/>
      <c r="F121" s="172"/>
      <c r="G121" s="172"/>
      <c r="H121" s="172"/>
      <c r="I121" s="172"/>
      <c r="J121" s="172"/>
    </row>
    <row r="122" spans="1:10" ht="14.25" x14ac:dyDescent="0.2">
      <c r="A122" s="172"/>
      <c r="B122" s="172"/>
      <c r="C122" s="172"/>
      <c r="D122" s="172"/>
      <c r="E122" s="172"/>
      <c r="F122" s="172"/>
      <c r="G122" s="172"/>
      <c r="H122" s="172"/>
      <c r="I122" s="172"/>
      <c r="J122" s="172"/>
    </row>
    <row r="123" spans="1:10" ht="14.25" x14ac:dyDescent="0.2">
      <c r="A123" s="172"/>
      <c r="B123" s="172"/>
      <c r="C123" s="172"/>
      <c r="D123" s="172"/>
      <c r="E123" s="172"/>
      <c r="F123" s="172"/>
      <c r="G123" s="172"/>
      <c r="H123" s="172"/>
      <c r="I123" s="172"/>
      <c r="J123" s="172"/>
    </row>
    <row r="124" spans="1:10" ht="14.25" x14ac:dyDescent="0.2">
      <c r="A124" s="172"/>
      <c r="B124" s="172"/>
      <c r="C124" s="172"/>
      <c r="D124" s="172"/>
      <c r="E124" s="172"/>
      <c r="F124" s="172"/>
      <c r="G124" s="172"/>
      <c r="H124" s="172"/>
      <c r="I124" s="172"/>
      <c r="J124" s="172"/>
    </row>
    <row r="125" spans="1:10" ht="14.25" x14ac:dyDescent="0.2">
      <c r="A125" s="172"/>
      <c r="B125" s="172"/>
      <c r="C125" s="172"/>
      <c r="D125" s="172"/>
      <c r="E125" s="172"/>
      <c r="F125" s="172"/>
      <c r="G125" s="172"/>
      <c r="H125" s="172"/>
      <c r="I125" s="172"/>
      <c r="J125" s="172"/>
    </row>
    <row r="126" spans="1:10" ht="14.25" x14ac:dyDescent="0.2">
      <c r="A126" s="172"/>
      <c r="B126" s="172"/>
      <c r="C126" s="172"/>
      <c r="D126" s="172"/>
      <c r="E126" s="172"/>
      <c r="F126" s="172"/>
      <c r="G126" s="172"/>
      <c r="H126" s="172"/>
      <c r="I126" s="172"/>
      <c r="J126" s="172"/>
    </row>
    <row r="127" spans="1:10" ht="14.25" x14ac:dyDescent="0.2">
      <c r="A127" s="172"/>
      <c r="B127" s="172"/>
      <c r="C127" s="172"/>
      <c r="D127" s="172"/>
      <c r="E127" s="172"/>
      <c r="F127" s="172"/>
      <c r="G127" s="172"/>
      <c r="H127" s="172"/>
      <c r="I127" s="172"/>
      <c r="J127" s="172"/>
    </row>
    <row r="128" spans="1:10" ht="14.25" x14ac:dyDescent="0.2">
      <c r="A128" s="172"/>
      <c r="B128" s="172"/>
      <c r="C128" s="172"/>
      <c r="D128" s="172"/>
      <c r="E128" s="172"/>
      <c r="F128" s="172"/>
      <c r="G128" s="172"/>
      <c r="H128" s="172"/>
      <c r="I128" s="172"/>
      <c r="J128" s="172"/>
    </row>
    <row r="129" spans="1:10" ht="14.25" x14ac:dyDescent="0.2">
      <c r="A129" s="172"/>
      <c r="B129" s="172"/>
      <c r="C129" s="172"/>
      <c r="D129" s="172"/>
      <c r="E129" s="172"/>
      <c r="F129" s="172"/>
      <c r="G129" s="172"/>
      <c r="H129" s="172"/>
      <c r="I129" s="172"/>
      <c r="J129" s="172"/>
    </row>
    <row r="130" spans="1:10" ht="14.25" x14ac:dyDescent="0.2">
      <c r="A130" s="172"/>
      <c r="B130" s="172"/>
      <c r="C130" s="172"/>
      <c r="D130" s="172"/>
      <c r="E130" s="172"/>
      <c r="F130" s="172"/>
      <c r="G130" s="172"/>
      <c r="H130" s="172"/>
      <c r="I130" s="172"/>
      <c r="J130" s="172"/>
    </row>
    <row r="131" spans="1:10" ht="14.25" x14ac:dyDescent="0.2">
      <c r="A131" s="172"/>
      <c r="B131" s="172"/>
      <c r="C131" s="172"/>
      <c r="D131" s="172"/>
      <c r="E131" s="172"/>
      <c r="F131" s="172"/>
      <c r="G131" s="172"/>
      <c r="H131" s="172"/>
      <c r="I131" s="172"/>
      <c r="J131" s="172"/>
    </row>
    <row r="132" spans="1:10" ht="14.25" x14ac:dyDescent="0.2">
      <c r="A132" s="172"/>
      <c r="B132" s="172"/>
      <c r="C132" s="172"/>
      <c r="D132" s="172"/>
      <c r="E132" s="172"/>
      <c r="F132" s="172"/>
      <c r="G132" s="172"/>
      <c r="H132" s="172"/>
      <c r="I132" s="172"/>
      <c r="J132" s="172"/>
    </row>
    <row r="133" spans="1:10" ht="14.25" x14ac:dyDescent="0.2">
      <c r="A133" s="172"/>
      <c r="B133" s="172"/>
      <c r="C133" s="172"/>
      <c r="D133" s="172"/>
      <c r="E133" s="172"/>
      <c r="F133" s="172"/>
      <c r="G133" s="172"/>
      <c r="H133" s="172"/>
      <c r="I133" s="172"/>
      <c r="J133" s="172"/>
    </row>
    <row r="134" spans="1:10" ht="14.25" x14ac:dyDescent="0.2">
      <c r="A134" s="172"/>
      <c r="B134" s="172"/>
      <c r="C134" s="172"/>
      <c r="D134" s="172"/>
      <c r="E134" s="172"/>
      <c r="F134" s="172"/>
      <c r="G134" s="172"/>
      <c r="H134" s="172"/>
      <c r="I134" s="172"/>
      <c r="J134" s="172"/>
    </row>
    <row r="135" spans="1:10" ht="14.25" x14ac:dyDescent="0.2">
      <c r="A135" s="172"/>
      <c r="B135" s="172"/>
      <c r="C135" s="172"/>
      <c r="D135" s="172"/>
      <c r="E135" s="172"/>
      <c r="F135" s="172"/>
      <c r="G135" s="172"/>
      <c r="H135" s="172"/>
      <c r="I135" s="172"/>
      <c r="J135" s="172"/>
    </row>
    <row r="136" spans="1:10" ht="14.25" x14ac:dyDescent="0.2">
      <c r="A136" s="172"/>
      <c r="B136" s="172"/>
      <c r="C136" s="172"/>
      <c r="D136" s="172"/>
      <c r="E136" s="172"/>
      <c r="F136" s="172"/>
      <c r="G136" s="172"/>
      <c r="H136" s="172"/>
      <c r="I136" s="172"/>
      <c r="J136" s="172"/>
    </row>
    <row r="137" spans="1:10" ht="14.25" x14ac:dyDescent="0.2">
      <c r="A137" s="172"/>
      <c r="B137" s="172"/>
      <c r="C137" s="172"/>
      <c r="D137" s="172"/>
      <c r="E137" s="172"/>
      <c r="F137" s="172"/>
      <c r="G137" s="172"/>
      <c r="H137" s="172"/>
      <c r="I137" s="172"/>
      <c r="J137" s="172"/>
    </row>
    <row r="138" spans="1:10" ht="14.25" x14ac:dyDescent="0.2">
      <c r="A138" s="172"/>
      <c r="B138" s="172"/>
      <c r="C138" s="172"/>
      <c r="D138" s="172"/>
      <c r="E138" s="172"/>
      <c r="F138" s="172"/>
      <c r="G138" s="172"/>
      <c r="H138" s="172"/>
      <c r="I138" s="172"/>
      <c r="J138" s="172"/>
    </row>
    <row r="139" spans="1:10" ht="14.25" x14ac:dyDescent="0.2">
      <c r="A139" s="172"/>
      <c r="B139" s="172"/>
      <c r="C139" s="172"/>
      <c r="D139" s="172"/>
      <c r="E139" s="172"/>
      <c r="F139" s="172"/>
      <c r="G139" s="172"/>
      <c r="H139" s="172"/>
      <c r="I139" s="172"/>
      <c r="J139" s="172"/>
    </row>
    <row r="140" spans="1:10" ht="14.25" x14ac:dyDescent="0.2">
      <c r="A140" s="172"/>
      <c r="B140" s="172"/>
      <c r="C140" s="172"/>
      <c r="D140" s="172"/>
      <c r="E140" s="172"/>
      <c r="F140" s="172"/>
      <c r="G140" s="172"/>
      <c r="H140" s="172"/>
      <c r="I140" s="172"/>
      <c r="J140" s="172"/>
    </row>
    <row r="141" spans="1:10" ht="14.25" x14ac:dyDescent="0.2">
      <c r="A141" s="172"/>
      <c r="B141" s="172"/>
      <c r="C141" s="172"/>
      <c r="D141" s="172"/>
      <c r="E141" s="172"/>
      <c r="F141" s="172"/>
      <c r="G141" s="172"/>
      <c r="H141" s="172"/>
      <c r="I141" s="172"/>
      <c r="J141" s="172"/>
    </row>
    <row r="142" spans="1:10" ht="14.25" x14ac:dyDescent="0.2">
      <c r="A142" s="172"/>
      <c r="B142" s="172"/>
      <c r="C142" s="172"/>
      <c r="D142" s="172"/>
      <c r="E142" s="172"/>
      <c r="F142" s="172"/>
      <c r="G142" s="172"/>
      <c r="H142" s="172"/>
      <c r="I142" s="172"/>
      <c r="J142" s="172"/>
    </row>
    <row r="143" spans="1:10" ht="14.25" x14ac:dyDescent="0.2">
      <c r="A143" s="172"/>
      <c r="B143" s="172"/>
      <c r="C143" s="172"/>
      <c r="D143" s="172"/>
      <c r="E143" s="172"/>
      <c r="F143" s="172"/>
      <c r="G143" s="172"/>
      <c r="H143" s="172"/>
      <c r="I143" s="172"/>
      <c r="J143" s="172"/>
    </row>
    <row r="144" spans="1:10" ht="14.25" x14ac:dyDescent="0.2">
      <c r="A144" s="172"/>
      <c r="B144" s="172"/>
      <c r="C144" s="172"/>
      <c r="D144" s="172"/>
      <c r="E144" s="172"/>
      <c r="F144" s="172"/>
      <c r="G144" s="172"/>
      <c r="H144" s="172"/>
      <c r="I144" s="172"/>
      <c r="J144" s="172"/>
    </row>
    <row r="145" spans="1:10" ht="14.25" x14ac:dyDescent="0.2">
      <c r="A145" s="172"/>
      <c r="B145" s="172"/>
      <c r="C145" s="172"/>
      <c r="D145" s="172"/>
      <c r="E145" s="172"/>
      <c r="F145" s="172"/>
      <c r="G145" s="172"/>
      <c r="H145" s="172"/>
      <c r="I145" s="172"/>
      <c r="J145" s="172"/>
    </row>
    <row r="146" spans="1:10" ht="14.25" x14ac:dyDescent="0.2">
      <c r="A146" s="172"/>
      <c r="B146" s="172"/>
      <c r="C146" s="172"/>
      <c r="D146" s="172"/>
      <c r="E146" s="172"/>
      <c r="F146" s="172"/>
      <c r="G146" s="172"/>
      <c r="H146" s="172"/>
      <c r="I146" s="172"/>
      <c r="J146" s="172"/>
    </row>
    <row r="147" spans="1:10" ht="14.25" x14ac:dyDescent="0.2">
      <c r="A147" s="172"/>
      <c r="B147" s="172"/>
      <c r="C147" s="172"/>
      <c r="D147" s="172"/>
      <c r="E147" s="172"/>
      <c r="F147" s="172"/>
      <c r="G147" s="172"/>
      <c r="H147" s="172"/>
      <c r="I147" s="172"/>
      <c r="J147" s="172"/>
    </row>
    <row r="148" spans="1:10" ht="14.25" x14ac:dyDescent="0.2">
      <c r="A148" s="172"/>
      <c r="B148" s="172"/>
      <c r="C148" s="172"/>
      <c r="D148" s="172"/>
      <c r="E148" s="172"/>
      <c r="F148" s="172"/>
      <c r="G148" s="172"/>
      <c r="H148" s="172"/>
      <c r="I148" s="172"/>
      <c r="J148" s="172"/>
    </row>
    <row r="149" spans="1:10" ht="14.25" x14ac:dyDescent="0.2">
      <c r="A149" s="172"/>
      <c r="B149" s="172"/>
      <c r="C149" s="172"/>
      <c r="D149" s="172"/>
      <c r="E149" s="172"/>
      <c r="F149" s="172"/>
      <c r="G149" s="172"/>
      <c r="H149" s="172"/>
      <c r="I149" s="172"/>
      <c r="J149" s="172"/>
    </row>
    <row r="150" spans="1:10" ht="14.25" x14ac:dyDescent="0.2">
      <c r="A150" s="172"/>
      <c r="B150" s="172"/>
      <c r="C150" s="172"/>
      <c r="D150" s="172"/>
      <c r="E150" s="172"/>
      <c r="F150" s="172"/>
      <c r="G150" s="172"/>
      <c r="H150" s="172"/>
      <c r="I150" s="172"/>
      <c r="J150" s="172"/>
    </row>
    <row r="151" spans="1:10" ht="14.25" x14ac:dyDescent="0.2">
      <c r="A151" s="172"/>
      <c r="B151" s="172"/>
      <c r="C151" s="172"/>
      <c r="D151" s="172"/>
      <c r="E151" s="172"/>
      <c r="F151" s="172"/>
      <c r="G151" s="172"/>
      <c r="H151" s="172"/>
      <c r="I151" s="172"/>
      <c r="J151" s="172"/>
    </row>
    <row r="152" spans="1:10" ht="14.25" x14ac:dyDescent="0.2">
      <c r="A152" s="172"/>
      <c r="B152" s="172"/>
      <c r="C152" s="172"/>
      <c r="D152" s="172"/>
      <c r="E152" s="172"/>
      <c r="F152" s="172"/>
      <c r="G152" s="172"/>
      <c r="H152" s="172"/>
      <c r="I152" s="172"/>
      <c r="J152" s="172"/>
    </row>
    <row r="153" spans="1:10" ht="14.25" x14ac:dyDescent="0.2">
      <c r="A153" s="172"/>
      <c r="B153" s="172"/>
      <c r="C153" s="172"/>
      <c r="D153" s="172"/>
      <c r="E153" s="172"/>
      <c r="F153" s="172"/>
      <c r="G153" s="172"/>
      <c r="H153" s="172"/>
      <c r="I153" s="172"/>
      <c r="J153" s="172"/>
    </row>
    <row r="154" spans="1:10" ht="14.25" x14ac:dyDescent="0.2">
      <c r="A154" s="172"/>
      <c r="B154" s="172"/>
      <c r="C154" s="172"/>
      <c r="D154" s="172"/>
      <c r="E154" s="172"/>
      <c r="F154" s="172"/>
      <c r="G154" s="172"/>
      <c r="H154" s="172"/>
      <c r="I154" s="172"/>
      <c r="J154" s="172"/>
    </row>
    <row r="155" spans="1:10" ht="14.25" x14ac:dyDescent="0.2">
      <c r="A155" s="172"/>
      <c r="B155" s="172"/>
      <c r="C155" s="172"/>
      <c r="D155" s="172"/>
      <c r="E155" s="172"/>
      <c r="F155" s="172"/>
      <c r="G155" s="172"/>
      <c r="H155" s="172"/>
      <c r="I155" s="172"/>
      <c r="J155" s="172"/>
    </row>
    <row r="156" spans="1:10" ht="14.25" x14ac:dyDescent="0.2">
      <c r="A156" s="172"/>
      <c r="B156" s="172"/>
      <c r="C156" s="172"/>
      <c r="D156" s="172"/>
      <c r="E156" s="172"/>
      <c r="F156" s="172"/>
      <c r="G156" s="172"/>
      <c r="H156" s="172"/>
      <c r="I156" s="172"/>
      <c r="J156" s="172"/>
    </row>
    <row r="157" spans="1:10" ht="14.25" x14ac:dyDescent="0.2">
      <c r="A157" s="172"/>
      <c r="B157" s="172"/>
      <c r="C157" s="172"/>
      <c r="D157" s="172"/>
      <c r="E157" s="172"/>
      <c r="F157" s="172"/>
      <c r="G157" s="172"/>
      <c r="H157" s="172"/>
      <c r="I157" s="172"/>
      <c r="J157" s="172"/>
    </row>
    <row r="158" spans="1:10" ht="14.25" x14ac:dyDescent="0.2">
      <c r="A158" s="172"/>
      <c r="B158" s="172"/>
      <c r="C158" s="172"/>
      <c r="D158" s="172"/>
      <c r="E158" s="172"/>
      <c r="F158" s="172"/>
      <c r="G158" s="172"/>
      <c r="H158" s="172"/>
      <c r="I158" s="172"/>
      <c r="J158" s="172"/>
    </row>
    <row r="159" spans="1:10" ht="14.25" x14ac:dyDescent="0.2">
      <c r="A159" s="172"/>
      <c r="B159" s="172"/>
      <c r="C159" s="172"/>
      <c r="D159" s="172"/>
      <c r="E159" s="172"/>
      <c r="F159" s="172"/>
      <c r="G159" s="172"/>
      <c r="H159" s="172"/>
      <c r="I159" s="172"/>
      <c r="J159" s="172"/>
    </row>
    <row r="160" spans="1:10" ht="14.25" x14ac:dyDescent="0.2">
      <c r="A160" s="172"/>
      <c r="B160" s="172"/>
      <c r="C160" s="172"/>
      <c r="D160" s="172"/>
      <c r="E160" s="172"/>
      <c r="F160" s="172"/>
      <c r="G160" s="172"/>
      <c r="H160" s="172"/>
      <c r="I160" s="172"/>
      <c r="J160" s="172"/>
    </row>
    <row r="161" spans="1:10" ht="14.25" x14ac:dyDescent="0.2">
      <c r="A161" s="172"/>
      <c r="B161" s="172"/>
      <c r="C161" s="172"/>
      <c r="D161" s="172"/>
      <c r="E161" s="172"/>
      <c r="F161" s="172"/>
      <c r="G161" s="172"/>
      <c r="H161" s="172"/>
      <c r="I161" s="172"/>
      <c r="J161" s="172"/>
    </row>
    <row r="162" spans="1:10" ht="14.25" x14ac:dyDescent="0.2">
      <c r="A162" s="172"/>
      <c r="B162" s="172"/>
      <c r="C162" s="172"/>
      <c r="D162" s="172"/>
      <c r="E162" s="172"/>
      <c r="F162" s="172"/>
      <c r="G162" s="172"/>
      <c r="H162" s="172"/>
      <c r="I162" s="172"/>
      <c r="J162" s="172"/>
    </row>
    <row r="163" spans="1:10" ht="14.25" x14ac:dyDescent="0.2">
      <c r="A163" s="172"/>
      <c r="B163" s="172"/>
      <c r="C163" s="172"/>
      <c r="D163" s="172"/>
      <c r="E163" s="172"/>
      <c r="F163" s="172"/>
      <c r="G163" s="172"/>
      <c r="H163" s="172"/>
      <c r="I163" s="172"/>
      <c r="J163" s="172"/>
    </row>
    <row r="164" spans="1:10" ht="14.25" x14ac:dyDescent="0.2">
      <c r="A164" s="172"/>
      <c r="B164" s="172"/>
      <c r="C164" s="172"/>
      <c r="D164" s="172"/>
      <c r="E164" s="172"/>
      <c r="F164" s="172"/>
      <c r="G164" s="172"/>
      <c r="H164" s="172"/>
      <c r="I164" s="172"/>
      <c r="J164" s="172"/>
    </row>
    <row r="165" spans="1:10" ht="14.25" x14ac:dyDescent="0.2">
      <c r="A165" s="172"/>
      <c r="B165" s="172"/>
      <c r="C165" s="172"/>
      <c r="D165" s="172"/>
      <c r="E165" s="172"/>
      <c r="F165" s="172"/>
      <c r="G165" s="172"/>
      <c r="H165" s="172"/>
      <c r="I165" s="172"/>
      <c r="J165" s="172"/>
    </row>
    <row r="166" spans="1:10" ht="14.25" x14ac:dyDescent="0.2">
      <c r="A166" s="172"/>
      <c r="B166" s="172"/>
      <c r="C166" s="172"/>
      <c r="D166" s="172"/>
      <c r="E166" s="172"/>
      <c r="F166" s="172"/>
      <c r="G166" s="172"/>
      <c r="H166" s="172"/>
      <c r="I166" s="172"/>
      <c r="J166" s="172"/>
    </row>
    <row r="167" spans="1:10" ht="14.25" x14ac:dyDescent="0.2">
      <c r="A167" s="172"/>
      <c r="B167" s="172"/>
      <c r="C167" s="172"/>
      <c r="D167" s="172"/>
      <c r="E167" s="172"/>
      <c r="F167" s="172"/>
      <c r="G167" s="172"/>
      <c r="H167" s="172"/>
      <c r="I167" s="172"/>
      <c r="J167" s="172"/>
    </row>
    <row r="168" spans="1:10" ht="14.25" x14ac:dyDescent="0.2">
      <c r="A168" s="172"/>
      <c r="B168" s="172"/>
      <c r="C168" s="172"/>
      <c r="D168" s="172"/>
      <c r="E168" s="172"/>
      <c r="F168" s="172"/>
      <c r="G168" s="172"/>
      <c r="H168" s="172"/>
      <c r="I168" s="172"/>
      <c r="J168" s="172"/>
    </row>
    <row r="169" spans="1:10" ht="14.25" x14ac:dyDescent="0.2">
      <c r="A169" s="172"/>
      <c r="B169" s="172"/>
      <c r="C169" s="172"/>
      <c r="D169" s="172"/>
      <c r="E169" s="172"/>
      <c r="F169" s="172"/>
      <c r="G169" s="172"/>
      <c r="H169" s="172"/>
      <c r="I169" s="172"/>
      <c r="J169" s="172"/>
    </row>
    <row r="170" spans="1:10" ht="14.25" x14ac:dyDescent="0.2">
      <c r="A170" s="172"/>
      <c r="B170" s="172"/>
      <c r="C170" s="172"/>
      <c r="D170" s="172"/>
      <c r="E170" s="172"/>
      <c r="F170" s="172"/>
      <c r="G170" s="172"/>
      <c r="H170" s="172"/>
      <c r="I170" s="172"/>
      <c r="J170" s="172"/>
    </row>
    <row r="171" spans="1:10" ht="14.25" x14ac:dyDescent="0.2">
      <c r="A171" s="172"/>
      <c r="B171" s="172"/>
      <c r="C171" s="172"/>
      <c r="D171" s="172"/>
      <c r="E171" s="172"/>
      <c r="F171" s="172"/>
      <c r="G171" s="172"/>
      <c r="H171" s="172"/>
      <c r="I171" s="172"/>
      <c r="J171" s="172"/>
    </row>
    <row r="172" spans="1:10" ht="14.25" x14ac:dyDescent="0.2">
      <c r="A172" s="172"/>
      <c r="B172" s="172"/>
      <c r="C172" s="172"/>
      <c r="D172" s="172"/>
      <c r="E172" s="172"/>
      <c r="F172" s="172"/>
      <c r="G172" s="172"/>
      <c r="H172" s="172"/>
      <c r="I172" s="172"/>
      <c r="J172" s="172"/>
    </row>
    <row r="173" spans="1:10" ht="14.25" x14ac:dyDescent="0.2">
      <c r="A173" s="172"/>
      <c r="B173" s="172"/>
      <c r="C173" s="172"/>
      <c r="D173" s="172"/>
      <c r="E173" s="172"/>
      <c r="F173" s="172"/>
      <c r="G173" s="172"/>
      <c r="H173" s="172"/>
      <c r="I173" s="172"/>
      <c r="J173" s="172"/>
    </row>
    <row r="174" spans="1:10" ht="14.25" x14ac:dyDescent="0.2">
      <c r="A174" s="172"/>
      <c r="B174" s="172"/>
      <c r="C174" s="172"/>
      <c r="D174" s="172"/>
      <c r="E174" s="172"/>
      <c r="F174" s="172"/>
      <c r="G174" s="172"/>
      <c r="H174" s="172"/>
      <c r="I174" s="172"/>
      <c r="J174" s="172"/>
    </row>
    <row r="175" spans="1:10" ht="14.25" x14ac:dyDescent="0.2">
      <c r="A175" s="172"/>
      <c r="B175" s="172"/>
      <c r="C175" s="172"/>
      <c r="D175" s="172"/>
      <c r="E175" s="172"/>
      <c r="F175" s="172"/>
      <c r="G175" s="172"/>
      <c r="H175" s="172"/>
      <c r="I175" s="172"/>
      <c r="J175" s="172"/>
    </row>
    <row r="176" spans="1:10" ht="14.25" x14ac:dyDescent="0.2">
      <c r="A176" s="172"/>
      <c r="B176" s="172"/>
      <c r="C176" s="172"/>
      <c r="D176" s="172"/>
      <c r="E176" s="172"/>
      <c r="F176" s="172"/>
      <c r="G176" s="172"/>
      <c r="H176" s="172"/>
      <c r="I176" s="172"/>
      <c r="J176" s="172"/>
    </row>
    <row r="177" spans="1:10" ht="14.25" x14ac:dyDescent="0.2">
      <c r="A177" s="172"/>
      <c r="B177" s="172"/>
      <c r="C177" s="172"/>
      <c r="D177" s="172"/>
      <c r="E177" s="172"/>
      <c r="F177" s="172"/>
      <c r="G177" s="172"/>
      <c r="H177" s="172"/>
      <c r="I177" s="172"/>
      <c r="J177" s="172"/>
    </row>
    <row r="178" spans="1:10" ht="14.25" x14ac:dyDescent="0.2">
      <c r="A178" s="172"/>
      <c r="B178" s="172"/>
      <c r="C178" s="172"/>
      <c r="D178" s="172"/>
      <c r="E178" s="172"/>
      <c r="F178" s="172"/>
      <c r="G178" s="172"/>
      <c r="H178" s="172"/>
      <c r="I178" s="172"/>
      <c r="J178" s="172"/>
    </row>
    <row r="179" spans="1:10" ht="14.25" x14ac:dyDescent="0.2">
      <c r="A179" s="172"/>
      <c r="B179" s="172"/>
      <c r="C179" s="172"/>
      <c r="D179" s="172"/>
      <c r="E179" s="172"/>
      <c r="F179" s="172"/>
      <c r="G179" s="172"/>
      <c r="H179" s="172"/>
      <c r="I179" s="172"/>
      <c r="J179" s="172"/>
    </row>
    <row r="180" spans="1:10" ht="14.25" x14ac:dyDescent="0.2">
      <c r="A180" s="172"/>
      <c r="B180" s="172"/>
      <c r="C180" s="172"/>
      <c r="D180" s="172"/>
      <c r="E180" s="172"/>
      <c r="F180" s="172"/>
      <c r="G180" s="172"/>
      <c r="H180" s="172"/>
      <c r="I180" s="172"/>
      <c r="J180" s="172"/>
    </row>
    <row r="181" spans="1:10" ht="14.25" x14ac:dyDescent="0.2">
      <c r="A181" s="172"/>
      <c r="B181" s="172"/>
      <c r="C181" s="172"/>
      <c r="D181" s="172"/>
      <c r="E181" s="172"/>
      <c r="F181" s="172"/>
      <c r="G181" s="172"/>
      <c r="H181" s="172"/>
      <c r="I181" s="172"/>
      <c r="J181" s="172"/>
    </row>
    <row r="182" spans="1:10" ht="14.25" x14ac:dyDescent="0.2">
      <c r="A182" s="172"/>
      <c r="B182" s="172"/>
      <c r="C182" s="172"/>
      <c r="D182" s="172"/>
      <c r="E182" s="172"/>
      <c r="F182" s="172"/>
      <c r="G182" s="172"/>
      <c r="H182" s="172"/>
      <c r="I182" s="172"/>
      <c r="J182" s="172"/>
    </row>
    <row r="183" spans="1:10" ht="14.25" x14ac:dyDescent="0.2">
      <c r="A183" s="172"/>
      <c r="B183" s="172"/>
      <c r="C183" s="172"/>
      <c r="D183" s="172"/>
      <c r="E183" s="172"/>
      <c r="F183" s="172"/>
      <c r="G183" s="172"/>
      <c r="H183" s="172"/>
      <c r="I183" s="172"/>
      <c r="J183" s="172"/>
    </row>
    <row r="184" spans="1:10" ht="14.25" x14ac:dyDescent="0.2">
      <c r="A184" s="172"/>
      <c r="B184" s="172"/>
      <c r="C184" s="172"/>
      <c r="D184" s="172"/>
      <c r="E184" s="172"/>
      <c r="F184" s="172"/>
      <c r="G184" s="172"/>
      <c r="H184" s="172"/>
      <c r="I184" s="172"/>
      <c r="J184" s="172"/>
    </row>
    <row r="185" spans="1:10" ht="14.25" x14ac:dyDescent="0.2">
      <c r="A185" s="172"/>
      <c r="B185" s="172"/>
      <c r="C185" s="172"/>
      <c r="D185" s="172"/>
      <c r="E185" s="172"/>
      <c r="F185" s="172"/>
      <c r="G185" s="172"/>
      <c r="H185" s="172"/>
      <c r="I185" s="172"/>
      <c r="J185" s="172"/>
    </row>
    <row r="186" spans="1:10" ht="14.25" x14ac:dyDescent="0.2">
      <c r="A186" s="172"/>
      <c r="B186" s="172"/>
      <c r="C186" s="172"/>
      <c r="D186" s="172"/>
      <c r="E186" s="172"/>
      <c r="F186" s="172"/>
      <c r="G186" s="172"/>
      <c r="H186" s="172"/>
      <c r="I186" s="172"/>
      <c r="J186" s="172"/>
    </row>
    <row r="187" spans="1:10" ht="14.25" x14ac:dyDescent="0.2">
      <c r="A187" s="172"/>
      <c r="B187" s="172"/>
      <c r="C187" s="172"/>
      <c r="D187" s="172"/>
      <c r="E187" s="172"/>
      <c r="F187" s="172"/>
      <c r="G187" s="172"/>
      <c r="H187" s="172"/>
      <c r="I187" s="172"/>
      <c r="J187" s="172"/>
    </row>
    <row r="188" spans="1:10" ht="14.25" x14ac:dyDescent="0.2">
      <c r="A188" s="172"/>
      <c r="B188" s="172"/>
      <c r="C188" s="172"/>
      <c r="D188" s="172"/>
      <c r="E188" s="172"/>
      <c r="F188" s="172"/>
      <c r="G188" s="172"/>
      <c r="H188" s="172"/>
      <c r="I188" s="172"/>
      <c r="J188" s="172"/>
    </row>
    <row r="189" spans="1:10" ht="14.25" x14ac:dyDescent="0.2">
      <c r="A189" s="172"/>
      <c r="B189" s="172"/>
      <c r="C189" s="172"/>
      <c r="D189" s="172"/>
      <c r="E189" s="172"/>
      <c r="F189" s="172"/>
      <c r="G189" s="172"/>
      <c r="H189" s="172"/>
      <c r="I189" s="172"/>
      <c r="J189" s="172"/>
    </row>
    <row r="190" spans="1:10" ht="14.25" x14ac:dyDescent="0.2">
      <c r="A190" s="172"/>
      <c r="B190" s="172"/>
      <c r="C190" s="172"/>
      <c r="D190" s="172"/>
      <c r="E190" s="172"/>
      <c r="F190" s="172"/>
      <c r="G190" s="172"/>
      <c r="H190" s="172"/>
      <c r="I190" s="172"/>
      <c r="J190" s="172"/>
    </row>
    <row r="191" spans="1:10" ht="14.25" x14ac:dyDescent="0.2">
      <c r="A191" s="172"/>
      <c r="B191" s="172"/>
      <c r="C191" s="172"/>
      <c r="D191" s="172"/>
      <c r="E191" s="172"/>
      <c r="F191" s="172"/>
      <c r="G191" s="172"/>
      <c r="H191" s="172"/>
      <c r="I191" s="172"/>
      <c r="J191" s="172"/>
    </row>
    <row r="192" spans="1:10" ht="14.25" x14ac:dyDescent="0.2">
      <c r="A192" s="172"/>
      <c r="B192" s="172"/>
      <c r="C192" s="172"/>
      <c r="D192" s="172"/>
      <c r="E192" s="172"/>
      <c r="F192" s="172"/>
      <c r="G192" s="172"/>
      <c r="H192" s="172"/>
      <c r="I192" s="172"/>
      <c r="J192" s="172"/>
    </row>
    <row r="193" spans="1:10" ht="14.25" x14ac:dyDescent="0.2">
      <c r="A193" s="172"/>
      <c r="B193" s="172"/>
      <c r="C193" s="172"/>
      <c r="D193" s="172"/>
      <c r="E193" s="172"/>
      <c r="F193" s="172"/>
      <c r="G193" s="172"/>
      <c r="H193" s="172"/>
      <c r="I193" s="172"/>
      <c r="J193" s="172"/>
    </row>
    <row r="194" spans="1:10" ht="14.25" x14ac:dyDescent="0.2">
      <c r="A194" s="172"/>
      <c r="B194" s="172"/>
      <c r="C194" s="172"/>
      <c r="D194" s="172"/>
      <c r="E194" s="172"/>
      <c r="F194" s="172"/>
      <c r="G194" s="172"/>
      <c r="H194" s="172"/>
      <c r="I194" s="172"/>
      <c r="J194" s="172"/>
    </row>
    <row r="195" spans="1:10" ht="14.25" x14ac:dyDescent="0.2">
      <c r="A195" s="172"/>
      <c r="B195" s="172"/>
      <c r="C195" s="172"/>
      <c r="D195" s="172"/>
      <c r="E195" s="172"/>
      <c r="F195" s="172"/>
      <c r="G195" s="172"/>
      <c r="H195" s="172"/>
      <c r="I195" s="172"/>
      <c r="J195" s="172"/>
    </row>
    <row r="196" spans="1:10" ht="14.25" x14ac:dyDescent="0.2">
      <c r="A196" s="172"/>
      <c r="B196" s="172"/>
      <c r="C196" s="172"/>
      <c r="D196" s="172"/>
      <c r="E196" s="172"/>
      <c r="F196" s="172"/>
      <c r="G196" s="172"/>
      <c r="H196" s="172"/>
      <c r="I196" s="172"/>
      <c r="J196" s="172"/>
    </row>
    <row r="197" spans="1:10" ht="14.25" x14ac:dyDescent="0.2">
      <c r="A197" s="172"/>
      <c r="B197" s="172"/>
      <c r="C197" s="172"/>
      <c r="D197" s="172"/>
      <c r="E197" s="172"/>
      <c r="F197" s="172"/>
      <c r="G197" s="172"/>
      <c r="H197" s="172"/>
      <c r="I197" s="172"/>
      <c r="J197" s="172"/>
    </row>
    <row r="198" spans="1:10" ht="14.25" x14ac:dyDescent="0.2">
      <c r="A198" s="172"/>
      <c r="B198" s="172"/>
      <c r="C198" s="172"/>
      <c r="D198" s="172"/>
      <c r="E198" s="172"/>
      <c r="F198" s="172"/>
      <c r="G198" s="172"/>
      <c r="H198" s="172"/>
      <c r="I198" s="172"/>
      <c r="J198" s="172"/>
    </row>
    <row r="199" spans="1:10" ht="14.25" x14ac:dyDescent="0.2">
      <c r="A199" s="172"/>
      <c r="B199" s="172"/>
      <c r="C199" s="172"/>
      <c r="D199" s="172"/>
      <c r="E199" s="172"/>
      <c r="F199" s="172"/>
      <c r="G199" s="172"/>
      <c r="H199" s="172"/>
      <c r="I199" s="172"/>
      <c r="J199" s="172"/>
    </row>
    <row r="200" spans="1:10" ht="14.25" x14ac:dyDescent="0.2">
      <c r="A200" s="172"/>
      <c r="B200" s="172"/>
      <c r="C200" s="172"/>
      <c r="D200" s="172"/>
      <c r="E200" s="172"/>
      <c r="F200" s="172"/>
      <c r="G200" s="172"/>
      <c r="H200" s="172"/>
      <c r="I200" s="172"/>
      <c r="J200" s="172"/>
    </row>
    <row r="201" spans="1:10" ht="14.25" x14ac:dyDescent="0.2">
      <c r="A201" s="172"/>
      <c r="B201" s="172"/>
      <c r="C201" s="172"/>
      <c r="D201" s="172"/>
      <c r="E201" s="172"/>
      <c r="F201" s="172"/>
      <c r="G201" s="172"/>
      <c r="H201" s="172"/>
      <c r="I201" s="172"/>
      <c r="J201" s="172"/>
    </row>
    <row r="202" spans="1:10" ht="14.25" x14ac:dyDescent="0.2">
      <c r="A202" s="172"/>
      <c r="B202" s="172"/>
      <c r="C202" s="172"/>
      <c r="D202" s="172"/>
      <c r="E202" s="172"/>
      <c r="F202" s="172"/>
      <c r="G202" s="172"/>
      <c r="H202" s="172"/>
      <c r="I202" s="172"/>
      <c r="J202" s="172"/>
    </row>
    <row r="203" spans="1:10" ht="14.25" x14ac:dyDescent="0.2">
      <c r="A203" s="172"/>
      <c r="B203" s="172"/>
      <c r="C203" s="172"/>
      <c r="D203" s="172"/>
      <c r="E203" s="172"/>
      <c r="F203" s="172"/>
      <c r="G203" s="172"/>
      <c r="H203" s="172"/>
      <c r="I203" s="172"/>
      <c r="J203" s="172"/>
    </row>
    <row r="204" spans="1:10" ht="14.25" x14ac:dyDescent="0.2">
      <c r="A204" s="172"/>
      <c r="B204" s="172"/>
      <c r="C204" s="172"/>
      <c r="D204" s="172"/>
      <c r="E204" s="172"/>
      <c r="F204" s="172"/>
      <c r="G204" s="172"/>
      <c r="H204" s="172"/>
      <c r="I204" s="172"/>
      <c r="J204" s="172"/>
    </row>
    <row r="205" spans="1:10" ht="14.25" x14ac:dyDescent="0.2">
      <c r="A205" s="172"/>
      <c r="B205" s="172"/>
      <c r="C205" s="172"/>
      <c r="D205" s="172"/>
      <c r="E205" s="172"/>
      <c r="F205" s="172"/>
      <c r="G205" s="172"/>
      <c r="H205" s="172"/>
      <c r="I205" s="172"/>
      <c r="J205" s="172"/>
    </row>
    <row r="206" spans="1:10" ht="14.25" x14ac:dyDescent="0.2">
      <c r="A206" s="172"/>
      <c r="B206" s="172"/>
      <c r="C206" s="172"/>
      <c r="D206" s="172"/>
      <c r="E206" s="172"/>
      <c r="F206" s="172"/>
      <c r="G206" s="172"/>
      <c r="H206" s="172"/>
      <c r="I206" s="172"/>
      <c r="J206" s="172"/>
    </row>
    <row r="207" spans="1:10" ht="14.25" x14ac:dyDescent="0.2">
      <c r="A207" s="172"/>
      <c r="B207" s="172"/>
      <c r="C207" s="172"/>
      <c r="D207" s="172"/>
      <c r="E207" s="172"/>
      <c r="F207" s="172"/>
      <c r="G207" s="172"/>
      <c r="H207" s="172"/>
      <c r="I207" s="172"/>
      <c r="J207" s="172"/>
    </row>
    <row r="208" spans="1:10" ht="14.25" x14ac:dyDescent="0.2">
      <c r="A208" s="172"/>
      <c r="B208" s="172"/>
      <c r="C208" s="172"/>
      <c r="D208" s="172"/>
      <c r="E208" s="172"/>
      <c r="F208" s="172"/>
      <c r="G208" s="172"/>
      <c r="H208" s="172"/>
      <c r="I208" s="172"/>
      <c r="J208" s="172"/>
    </row>
    <row r="209" spans="1:10" ht="14.25" x14ac:dyDescent="0.2">
      <c r="A209" s="172"/>
      <c r="B209" s="172"/>
      <c r="C209" s="172"/>
      <c r="D209" s="172"/>
      <c r="E209" s="172"/>
      <c r="F209" s="172"/>
      <c r="G209" s="172"/>
      <c r="H209" s="172"/>
      <c r="I209" s="172"/>
      <c r="J209" s="172"/>
    </row>
    <row r="210" spans="1:10" ht="14.25" x14ac:dyDescent="0.2">
      <c r="A210" s="172"/>
      <c r="B210" s="172"/>
      <c r="C210" s="172"/>
      <c r="D210" s="172"/>
      <c r="E210" s="172"/>
      <c r="F210" s="172"/>
      <c r="G210" s="172"/>
      <c r="H210" s="172"/>
      <c r="I210" s="172"/>
      <c r="J210" s="172"/>
    </row>
    <row r="211" spans="1:10" ht="14.25" x14ac:dyDescent="0.2">
      <c r="A211" s="172"/>
      <c r="B211" s="172"/>
      <c r="C211" s="172"/>
      <c r="D211" s="172"/>
      <c r="E211" s="172"/>
      <c r="F211" s="172"/>
      <c r="G211" s="172"/>
      <c r="H211" s="172"/>
      <c r="I211" s="172"/>
      <c r="J211" s="172"/>
    </row>
    <row r="212" spans="1:10" ht="14.25" x14ac:dyDescent="0.2">
      <c r="A212" s="172"/>
      <c r="B212" s="172"/>
      <c r="C212" s="172"/>
      <c r="D212" s="172"/>
      <c r="E212" s="172"/>
      <c r="F212" s="172"/>
      <c r="G212" s="172"/>
      <c r="H212" s="172"/>
      <c r="I212" s="172"/>
      <c r="J212" s="172"/>
    </row>
    <row r="213" spans="1:10" ht="14.25" x14ac:dyDescent="0.2">
      <c r="A213" s="172"/>
      <c r="B213" s="172"/>
      <c r="C213" s="172"/>
      <c r="D213" s="172"/>
      <c r="E213" s="172"/>
      <c r="F213" s="172"/>
      <c r="G213" s="172"/>
      <c r="H213" s="172"/>
      <c r="I213" s="172"/>
      <c r="J213" s="172"/>
    </row>
    <row r="214" spans="1:10" ht="14.25" x14ac:dyDescent="0.2">
      <c r="A214" s="172"/>
      <c r="B214" s="172"/>
      <c r="C214" s="172"/>
      <c r="D214" s="172"/>
      <c r="E214" s="172"/>
      <c r="F214" s="172"/>
      <c r="G214" s="172"/>
      <c r="H214" s="172"/>
      <c r="I214" s="172"/>
      <c r="J214" s="172"/>
    </row>
    <row r="215" spans="1:10" ht="14.25" x14ac:dyDescent="0.2">
      <c r="A215" s="172"/>
      <c r="B215" s="172"/>
      <c r="C215" s="172"/>
      <c r="D215" s="172"/>
      <c r="E215" s="172"/>
      <c r="F215" s="172"/>
      <c r="G215" s="172"/>
      <c r="H215" s="172"/>
      <c r="I215" s="172"/>
      <c r="J215" s="172"/>
    </row>
    <row r="216" spans="1:10" ht="14.25" x14ac:dyDescent="0.2">
      <c r="A216" s="172"/>
      <c r="B216" s="172"/>
      <c r="C216" s="172"/>
      <c r="D216" s="172"/>
      <c r="E216" s="172"/>
      <c r="F216" s="172"/>
      <c r="G216" s="172"/>
      <c r="H216" s="172"/>
      <c r="I216" s="172"/>
      <c r="J216" s="172"/>
    </row>
    <row r="217" spans="1:10" ht="14.25" x14ac:dyDescent="0.2">
      <c r="A217" s="172"/>
      <c r="B217" s="172"/>
      <c r="C217" s="172"/>
      <c r="D217" s="172"/>
      <c r="E217" s="172"/>
      <c r="F217" s="172"/>
      <c r="G217" s="172"/>
      <c r="H217" s="172"/>
      <c r="I217" s="172"/>
      <c r="J217" s="172"/>
    </row>
    <row r="218" spans="1:10" ht="14.25" x14ac:dyDescent="0.2">
      <c r="A218" s="172"/>
      <c r="B218" s="172"/>
      <c r="C218" s="172"/>
      <c r="D218" s="172"/>
      <c r="E218" s="172"/>
      <c r="F218" s="172"/>
      <c r="G218" s="172"/>
      <c r="H218" s="172"/>
      <c r="I218" s="172"/>
      <c r="J218" s="172"/>
    </row>
    <row r="219" spans="1:10" ht="14.25" x14ac:dyDescent="0.2">
      <c r="A219" s="172"/>
      <c r="B219" s="172"/>
      <c r="C219" s="172"/>
      <c r="D219" s="172"/>
      <c r="E219" s="172"/>
      <c r="F219" s="172"/>
      <c r="G219" s="172"/>
      <c r="H219" s="172"/>
      <c r="I219" s="172"/>
      <c r="J219" s="172"/>
    </row>
    <row r="220" spans="1:10" ht="14.25" x14ac:dyDescent="0.2">
      <c r="A220" s="172"/>
      <c r="B220" s="172"/>
      <c r="C220" s="172"/>
      <c r="D220" s="172"/>
      <c r="E220" s="172"/>
      <c r="F220" s="172"/>
      <c r="G220" s="172"/>
      <c r="H220" s="172"/>
      <c r="I220" s="172"/>
      <c r="J220" s="172"/>
    </row>
    <row r="221" spans="1:10" ht="14.25" x14ac:dyDescent="0.2">
      <c r="A221" s="172"/>
      <c r="B221" s="172"/>
      <c r="C221" s="172"/>
      <c r="D221" s="172"/>
      <c r="E221" s="172"/>
      <c r="F221" s="172"/>
      <c r="G221" s="172"/>
      <c r="H221" s="172"/>
      <c r="I221" s="172"/>
      <c r="J221" s="172"/>
    </row>
    <row r="222" spans="1:10" ht="14.25" x14ac:dyDescent="0.2">
      <c r="A222" s="172"/>
      <c r="B222" s="172"/>
      <c r="C222" s="172"/>
      <c r="D222" s="172"/>
      <c r="E222" s="172"/>
      <c r="F222" s="172"/>
      <c r="G222" s="172"/>
      <c r="H222" s="172"/>
      <c r="I222" s="172"/>
      <c r="J222" s="172"/>
    </row>
    <row r="223" spans="1:10" ht="14.25" x14ac:dyDescent="0.2">
      <c r="A223" s="172"/>
      <c r="B223" s="172"/>
      <c r="C223" s="172"/>
      <c r="D223" s="172"/>
      <c r="E223" s="172"/>
      <c r="F223" s="172"/>
      <c r="G223" s="172"/>
      <c r="H223" s="172"/>
      <c r="I223" s="172"/>
      <c r="J223" s="172"/>
    </row>
    <row r="224" spans="1:10" ht="14.25" x14ac:dyDescent="0.2">
      <c r="A224" s="172"/>
      <c r="B224" s="172"/>
      <c r="C224" s="172"/>
      <c r="D224" s="172"/>
      <c r="E224" s="172"/>
      <c r="F224" s="172"/>
      <c r="G224" s="172"/>
      <c r="H224" s="172"/>
      <c r="I224" s="172"/>
      <c r="J224" s="172"/>
    </row>
    <row r="225" spans="1:10" ht="14.25" x14ac:dyDescent="0.2">
      <c r="A225" s="172"/>
      <c r="B225" s="172"/>
      <c r="C225" s="172"/>
      <c r="D225" s="172"/>
      <c r="E225" s="172"/>
      <c r="F225" s="172"/>
      <c r="G225" s="172"/>
      <c r="H225" s="172"/>
      <c r="I225" s="172"/>
      <c r="J225" s="172"/>
    </row>
    <row r="226" spans="1:10" ht="14.25" x14ac:dyDescent="0.2">
      <c r="A226" s="172"/>
      <c r="B226" s="172"/>
      <c r="C226" s="172"/>
      <c r="D226" s="172"/>
      <c r="E226" s="172"/>
      <c r="F226" s="172"/>
      <c r="G226" s="172"/>
      <c r="H226" s="172"/>
      <c r="I226" s="172"/>
      <c r="J226" s="172"/>
    </row>
    <row r="227" spans="1:10" ht="14.25" x14ac:dyDescent="0.2">
      <c r="A227" s="172"/>
      <c r="B227" s="172"/>
      <c r="C227" s="172"/>
      <c r="D227" s="172"/>
      <c r="E227" s="172"/>
      <c r="F227" s="172"/>
      <c r="G227" s="172"/>
      <c r="H227" s="172"/>
      <c r="I227" s="172"/>
      <c r="J227" s="172"/>
    </row>
    <row r="228" spans="1:10" ht="14.25" x14ac:dyDescent="0.2">
      <c r="A228" s="172"/>
      <c r="B228" s="172"/>
      <c r="C228" s="172"/>
      <c r="D228" s="172"/>
      <c r="E228" s="172"/>
      <c r="F228" s="172"/>
      <c r="G228" s="172"/>
      <c r="H228" s="172"/>
      <c r="I228" s="172"/>
      <c r="J228" s="172"/>
    </row>
    <row r="229" spans="1:10" ht="14.25" x14ac:dyDescent="0.2">
      <c r="A229" s="172"/>
      <c r="B229" s="172"/>
      <c r="C229" s="172"/>
      <c r="D229" s="172"/>
      <c r="E229" s="172"/>
      <c r="F229" s="172"/>
      <c r="G229" s="172"/>
      <c r="H229" s="172"/>
      <c r="I229" s="172"/>
      <c r="J229" s="172"/>
    </row>
    <row r="230" spans="1:10" ht="14.25" x14ac:dyDescent="0.2">
      <c r="A230" s="172"/>
      <c r="B230" s="172"/>
      <c r="C230" s="172"/>
      <c r="D230" s="172"/>
      <c r="E230" s="172"/>
      <c r="F230" s="172"/>
      <c r="G230" s="172"/>
      <c r="H230" s="172"/>
      <c r="I230" s="172"/>
      <c r="J230" s="172"/>
    </row>
    <row r="231" spans="1:10" ht="14.25" x14ac:dyDescent="0.2">
      <c r="A231" s="172"/>
      <c r="B231" s="172"/>
      <c r="C231" s="172"/>
      <c r="D231" s="172"/>
      <c r="E231" s="172"/>
      <c r="F231" s="172"/>
      <c r="G231" s="172"/>
      <c r="H231" s="172"/>
      <c r="I231" s="172"/>
      <c r="J231" s="172"/>
    </row>
    <row r="232" spans="1:10" ht="14.25" x14ac:dyDescent="0.2">
      <c r="A232" s="172"/>
      <c r="B232" s="172"/>
      <c r="C232" s="172"/>
      <c r="D232" s="172"/>
      <c r="E232" s="172"/>
      <c r="F232" s="172"/>
      <c r="G232" s="172"/>
      <c r="H232" s="172"/>
      <c r="I232" s="172"/>
      <c r="J232" s="172"/>
    </row>
    <row r="233" spans="1:10" ht="14.25" x14ac:dyDescent="0.2">
      <c r="A233" s="172"/>
      <c r="B233" s="172"/>
      <c r="C233" s="172"/>
      <c r="D233" s="172"/>
      <c r="E233" s="172"/>
      <c r="F233" s="172"/>
      <c r="G233" s="172"/>
      <c r="H233" s="172"/>
      <c r="I233" s="172"/>
      <c r="J233" s="172"/>
    </row>
    <row r="234" spans="1:10" ht="14.25" x14ac:dyDescent="0.2">
      <c r="A234" s="172"/>
      <c r="B234" s="172"/>
      <c r="C234" s="172"/>
      <c r="D234" s="172"/>
      <c r="E234" s="172"/>
      <c r="F234" s="172"/>
      <c r="G234" s="172"/>
      <c r="H234" s="172"/>
      <c r="I234" s="172"/>
      <c r="J234" s="172"/>
    </row>
    <row r="235" spans="1:10" ht="14.25" x14ac:dyDescent="0.2">
      <c r="A235" s="172"/>
      <c r="B235" s="172"/>
      <c r="C235" s="172"/>
      <c r="D235" s="172"/>
      <c r="E235" s="172"/>
      <c r="F235" s="172"/>
      <c r="G235" s="172"/>
      <c r="H235" s="172"/>
      <c r="I235" s="172"/>
      <c r="J235" s="172"/>
    </row>
    <row r="236" spans="1:10" ht="14.25" x14ac:dyDescent="0.2">
      <c r="A236" s="172"/>
      <c r="B236" s="172"/>
      <c r="C236" s="172"/>
      <c r="D236" s="172"/>
      <c r="E236" s="172"/>
      <c r="F236" s="172"/>
      <c r="G236" s="172"/>
      <c r="H236" s="172"/>
      <c r="I236" s="172"/>
      <c r="J236" s="172"/>
    </row>
    <row r="237" spans="1:10" ht="14.25" x14ac:dyDescent="0.2">
      <c r="A237" s="172"/>
      <c r="B237" s="172"/>
      <c r="C237" s="172"/>
      <c r="D237" s="172"/>
      <c r="E237" s="172"/>
      <c r="F237" s="172"/>
      <c r="G237" s="172"/>
      <c r="H237" s="172"/>
      <c r="I237" s="172"/>
      <c r="J237" s="172"/>
    </row>
    <row r="238" spans="1:10" ht="14.25" x14ac:dyDescent="0.2">
      <c r="A238" s="172"/>
      <c r="B238" s="172"/>
      <c r="C238" s="172"/>
      <c r="D238" s="172"/>
      <c r="E238" s="172"/>
      <c r="F238" s="172"/>
      <c r="G238" s="172"/>
      <c r="H238" s="172"/>
      <c r="I238" s="172"/>
      <c r="J238" s="172"/>
    </row>
    <row r="239" spans="1:10" ht="14.25" x14ac:dyDescent="0.2">
      <c r="A239" s="172"/>
      <c r="B239" s="172"/>
      <c r="C239" s="172"/>
      <c r="D239" s="172"/>
      <c r="E239" s="172"/>
      <c r="F239" s="172"/>
      <c r="G239" s="172"/>
      <c r="H239" s="172"/>
      <c r="I239" s="172"/>
      <c r="J239" s="172"/>
    </row>
    <row r="240" spans="1:10" ht="14.25" x14ac:dyDescent="0.2">
      <c r="A240" s="172"/>
      <c r="B240" s="172"/>
      <c r="C240" s="172"/>
      <c r="D240" s="172"/>
      <c r="E240" s="172"/>
      <c r="F240" s="172"/>
      <c r="G240" s="172"/>
      <c r="H240" s="172"/>
      <c r="I240" s="172"/>
      <c r="J240" s="172"/>
    </row>
    <row r="241" spans="1:10" ht="14.25" x14ac:dyDescent="0.2">
      <c r="A241" s="172"/>
      <c r="B241" s="172"/>
      <c r="C241" s="172"/>
      <c r="D241" s="172"/>
      <c r="E241" s="172"/>
      <c r="F241" s="172"/>
      <c r="G241" s="172"/>
      <c r="H241" s="172"/>
      <c r="I241" s="172"/>
      <c r="J241" s="172"/>
    </row>
    <row r="242" spans="1:10" ht="14.25" x14ac:dyDescent="0.2">
      <c r="A242" s="172"/>
      <c r="B242" s="172"/>
      <c r="C242" s="172"/>
      <c r="D242" s="172"/>
      <c r="E242" s="172"/>
      <c r="F242" s="172"/>
      <c r="G242" s="172"/>
      <c r="H242" s="172"/>
      <c r="I242" s="172"/>
      <c r="J242" s="172"/>
    </row>
    <row r="243" spans="1:10" ht="14.25" x14ac:dyDescent="0.2">
      <c r="A243" s="172"/>
      <c r="B243" s="172"/>
      <c r="C243" s="172"/>
      <c r="D243" s="172"/>
      <c r="E243" s="172"/>
      <c r="F243" s="172"/>
      <c r="G243" s="172"/>
      <c r="H243" s="172"/>
      <c r="I243" s="172"/>
      <c r="J243" s="172"/>
    </row>
    <row r="244" spans="1:10" ht="14.25" x14ac:dyDescent="0.2">
      <c r="A244" s="172"/>
      <c r="B244" s="172"/>
      <c r="C244" s="172"/>
      <c r="D244" s="172"/>
      <c r="E244" s="172"/>
      <c r="F244" s="172"/>
      <c r="G244" s="172"/>
      <c r="H244" s="172"/>
      <c r="I244" s="172"/>
      <c r="J244" s="172"/>
    </row>
    <row r="245" spans="1:10" ht="14.25" x14ac:dyDescent="0.2">
      <c r="A245" s="172"/>
      <c r="B245" s="172"/>
      <c r="C245" s="172"/>
      <c r="D245" s="172"/>
      <c r="E245" s="172"/>
      <c r="F245" s="172"/>
      <c r="G245" s="172"/>
      <c r="H245" s="172"/>
      <c r="I245" s="172"/>
      <c r="J245" s="172"/>
    </row>
    <row r="246" spans="1:10" ht="14.25" x14ac:dyDescent="0.2">
      <c r="A246" s="172"/>
      <c r="B246" s="172"/>
      <c r="C246" s="172"/>
      <c r="D246" s="172"/>
      <c r="E246" s="172"/>
      <c r="F246" s="172"/>
      <c r="G246" s="172"/>
      <c r="H246" s="172"/>
      <c r="I246" s="172"/>
      <c r="J246" s="172"/>
    </row>
    <row r="247" spans="1:10" ht="14.25" x14ac:dyDescent="0.2">
      <c r="A247" s="172"/>
      <c r="B247" s="172"/>
      <c r="C247" s="172"/>
      <c r="D247" s="172"/>
      <c r="E247" s="172"/>
      <c r="F247" s="172"/>
      <c r="G247" s="172"/>
      <c r="H247" s="172"/>
      <c r="I247" s="172"/>
      <c r="J247" s="172"/>
    </row>
    <row r="248" spans="1:10" ht="14.25" x14ac:dyDescent="0.2">
      <c r="A248" s="172"/>
      <c r="B248" s="172"/>
      <c r="C248" s="172"/>
      <c r="D248" s="172"/>
      <c r="E248" s="172"/>
      <c r="F248" s="172"/>
      <c r="G248" s="172"/>
      <c r="H248" s="172"/>
      <c r="I248" s="172"/>
      <c r="J248" s="172"/>
    </row>
    <row r="249" spans="1:10" ht="14.25" x14ac:dyDescent="0.2">
      <c r="A249" s="172"/>
      <c r="B249" s="172"/>
      <c r="C249" s="172"/>
      <c r="D249" s="172"/>
      <c r="E249" s="172"/>
      <c r="F249" s="172"/>
      <c r="G249" s="172"/>
      <c r="H249" s="172"/>
      <c r="I249" s="172"/>
      <c r="J249" s="172"/>
    </row>
    <row r="250" spans="1:10" ht="14.25" x14ac:dyDescent="0.2">
      <c r="A250" s="172"/>
      <c r="B250" s="172"/>
      <c r="C250" s="172"/>
      <c r="D250" s="172"/>
      <c r="E250" s="172"/>
      <c r="F250" s="172"/>
      <c r="G250" s="172"/>
      <c r="H250" s="172"/>
      <c r="I250" s="172"/>
      <c r="J250" s="172"/>
    </row>
    <row r="251" spans="1:10" ht="14.25" x14ac:dyDescent="0.2">
      <c r="A251" s="172"/>
      <c r="B251" s="172"/>
      <c r="C251" s="172"/>
      <c r="D251" s="172"/>
      <c r="E251" s="172"/>
      <c r="F251" s="172"/>
      <c r="G251" s="172"/>
      <c r="H251" s="172"/>
      <c r="I251" s="172"/>
      <c r="J251" s="172"/>
    </row>
    <row r="252" spans="1:10" ht="14.25" x14ac:dyDescent="0.2">
      <c r="A252" s="172"/>
      <c r="B252" s="172"/>
      <c r="C252" s="172"/>
      <c r="D252" s="172"/>
      <c r="E252" s="172"/>
      <c r="F252" s="172"/>
      <c r="G252" s="172"/>
      <c r="H252" s="172"/>
      <c r="I252" s="172"/>
      <c r="J252" s="172"/>
    </row>
    <row r="253" spans="1:10" ht="14.25" x14ac:dyDescent="0.2">
      <c r="A253" s="172"/>
      <c r="B253" s="172"/>
      <c r="C253" s="172"/>
      <c r="D253" s="172"/>
      <c r="E253" s="172"/>
      <c r="F253" s="172"/>
      <c r="G253" s="172"/>
      <c r="H253" s="172"/>
      <c r="I253" s="172"/>
      <c r="J253" s="172"/>
    </row>
    <row r="254" spans="1:10" ht="14.25" x14ac:dyDescent="0.2">
      <c r="A254" s="172"/>
      <c r="B254" s="172"/>
      <c r="C254" s="172"/>
      <c r="D254" s="172"/>
      <c r="E254" s="172"/>
      <c r="F254" s="172"/>
      <c r="G254" s="172"/>
      <c r="H254" s="172"/>
      <c r="I254" s="172"/>
      <c r="J254" s="172"/>
    </row>
    <row r="255" spans="1:10" ht="14.25" x14ac:dyDescent="0.2">
      <c r="A255" s="172"/>
      <c r="B255" s="172"/>
      <c r="C255" s="172"/>
      <c r="D255" s="172"/>
      <c r="E255" s="172"/>
      <c r="F255" s="172"/>
      <c r="G255" s="172"/>
      <c r="H255" s="172"/>
      <c r="I255" s="172"/>
      <c r="J255" s="172"/>
    </row>
    <row r="256" spans="1:10" ht="14.25" x14ac:dyDescent="0.2">
      <c r="A256" s="172"/>
      <c r="B256" s="172"/>
      <c r="C256" s="172"/>
      <c r="D256" s="172"/>
      <c r="E256" s="172"/>
      <c r="F256" s="172"/>
      <c r="G256" s="172"/>
      <c r="H256" s="172"/>
      <c r="I256" s="172"/>
      <c r="J256" s="172"/>
    </row>
    <row r="257" spans="1:10" ht="14.25" x14ac:dyDescent="0.2">
      <c r="A257" s="172"/>
      <c r="B257" s="172"/>
      <c r="C257" s="172"/>
      <c r="D257" s="172"/>
      <c r="E257" s="172"/>
      <c r="F257" s="172"/>
      <c r="G257" s="172"/>
      <c r="H257" s="172"/>
      <c r="I257" s="172"/>
      <c r="J257" s="172"/>
    </row>
    <row r="258" spans="1:10" ht="14.25" x14ac:dyDescent="0.2">
      <c r="A258" s="172"/>
      <c r="B258" s="172"/>
      <c r="C258" s="172"/>
      <c r="D258" s="172"/>
      <c r="E258" s="172"/>
      <c r="F258" s="172"/>
      <c r="G258" s="172"/>
      <c r="H258" s="172"/>
      <c r="I258" s="172"/>
      <c r="J258" s="172"/>
    </row>
    <row r="259" spans="1:10" ht="14.25" x14ac:dyDescent="0.2">
      <c r="A259" s="172"/>
      <c r="B259" s="172"/>
      <c r="C259" s="172"/>
      <c r="D259" s="172"/>
      <c r="E259" s="172"/>
      <c r="F259" s="172"/>
      <c r="G259" s="172"/>
      <c r="H259" s="172"/>
      <c r="I259" s="172"/>
      <c r="J259" s="172"/>
    </row>
    <row r="260" spans="1:10" ht="14.25" x14ac:dyDescent="0.2">
      <c r="A260" s="172"/>
      <c r="B260" s="172"/>
      <c r="C260" s="172"/>
      <c r="D260" s="172"/>
      <c r="E260" s="172"/>
      <c r="F260" s="172"/>
      <c r="G260" s="172"/>
      <c r="H260" s="172"/>
      <c r="I260" s="172"/>
      <c r="J260" s="172"/>
    </row>
    <row r="261" spans="1:10" ht="14.25" x14ac:dyDescent="0.2">
      <c r="A261" s="172"/>
      <c r="B261" s="172"/>
      <c r="C261" s="172"/>
      <c r="D261" s="172"/>
      <c r="E261" s="172"/>
      <c r="F261" s="172"/>
      <c r="G261" s="172"/>
      <c r="H261" s="172"/>
      <c r="I261" s="172"/>
      <c r="J261" s="172"/>
    </row>
    <row r="262" spans="1:10" ht="14.25" x14ac:dyDescent="0.2">
      <c r="A262" s="172"/>
      <c r="B262" s="172"/>
      <c r="C262" s="172"/>
      <c r="D262" s="172"/>
      <c r="E262" s="172"/>
      <c r="F262" s="172"/>
      <c r="G262" s="172"/>
      <c r="H262" s="172"/>
      <c r="I262" s="172"/>
      <c r="J262" s="172"/>
    </row>
    <row r="263" spans="1:10" ht="14.25" x14ac:dyDescent="0.2">
      <c r="A263" s="172"/>
      <c r="B263" s="172"/>
      <c r="C263" s="172"/>
      <c r="D263" s="172"/>
      <c r="E263" s="172"/>
      <c r="F263" s="172"/>
      <c r="G263" s="172"/>
      <c r="H263" s="172"/>
      <c r="I263" s="172"/>
      <c r="J263" s="172"/>
    </row>
    <row r="264" spans="1:10" ht="14.25" x14ac:dyDescent="0.2">
      <c r="A264" s="172"/>
      <c r="B264" s="172"/>
      <c r="C264" s="172"/>
      <c r="D264" s="172"/>
      <c r="E264" s="172"/>
      <c r="F264" s="172"/>
      <c r="G264" s="172"/>
      <c r="H264" s="172"/>
      <c r="I264" s="172"/>
      <c r="J264" s="172"/>
    </row>
    <row r="265" spans="1:10" ht="14.25" x14ac:dyDescent="0.2">
      <c r="A265" s="172"/>
      <c r="B265" s="172"/>
      <c r="C265" s="172"/>
      <c r="D265" s="172"/>
      <c r="E265" s="172"/>
      <c r="F265" s="172"/>
      <c r="G265" s="172"/>
      <c r="H265" s="172"/>
      <c r="I265" s="172"/>
      <c r="J265" s="172"/>
    </row>
    <row r="266" spans="1:10" ht="14.25" x14ac:dyDescent="0.2">
      <c r="A266" s="172"/>
      <c r="B266" s="172"/>
      <c r="C266" s="172"/>
      <c r="D266" s="172"/>
      <c r="E266" s="172"/>
      <c r="F266" s="172"/>
      <c r="G266" s="172"/>
      <c r="H266" s="172"/>
      <c r="I266" s="172"/>
      <c r="J266" s="172"/>
    </row>
    <row r="267" spans="1:10" ht="14.25" x14ac:dyDescent="0.2">
      <c r="A267" s="172"/>
      <c r="B267" s="172"/>
      <c r="C267" s="172"/>
      <c r="D267" s="172"/>
      <c r="E267" s="172"/>
      <c r="F267" s="172"/>
      <c r="G267" s="172"/>
      <c r="H267" s="172"/>
      <c r="I267" s="172"/>
      <c r="J267" s="172"/>
    </row>
    <row r="268" spans="1:10" ht="14.25" x14ac:dyDescent="0.2">
      <c r="A268" s="172"/>
      <c r="B268" s="172"/>
      <c r="C268" s="172"/>
      <c r="D268" s="172"/>
      <c r="E268" s="172"/>
      <c r="F268" s="172"/>
      <c r="G268" s="172"/>
      <c r="H268" s="172"/>
      <c r="I268" s="172"/>
      <c r="J268" s="172"/>
    </row>
    <row r="269" spans="1:10" ht="14.25" x14ac:dyDescent="0.2">
      <c r="A269" s="172"/>
      <c r="B269" s="172"/>
      <c r="C269" s="172"/>
      <c r="D269" s="172"/>
      <c r="E269" s="172"/>
      <c r="F269" s="172"/>
      <c r="G269" s="172"/>
      <c r="H269" s="172"/>
      <c r="I269" s="172"/>
      <c r="J269" s="172"/>
    </row>
    <row r="270" spans="1:10" ht="14.25" x14ac:dyDescent="0.2">
      <c r="A270" s="172"/>
      <c r="B270" s="172"/>
      <c r="C270" s="172"/>
      <c r="D270" s="172"/>
      <c r="E270" s="172"/>
      <c r="F270" s="172"/>
      <c r="G270" s="172"/>
      <c r="H270" s="172"/>
      <c r="I270" s="172"/>
      <c r="J270" s="172"/>
    </row>
    <row r="271" spans="1:10" ht="14.25" x14ac:dyDescent="0.2">
      <c r="A271" s="172"/>
      <c r="B271" s="172"/>
      <c r="C271" s="172"/>
      <c r="D271" s="172"/>
      <c r="E271" s="172"/>
      <c r="F271" s="172"/>
      <c r="G271" s="172"/>
      <c r="H271" s="172"/>
      <c r="I271" s="172"/>
      <c r="J271" s="172"/>
    </row>
    <row r="272" spans="1:10" ht="14.25" x14ac:dyDescent="0.2">
      <c r="A272" s="172"/>
      <c r="B272" s="172"/>
      <c r="C272" s="172"/>
      <c r="D272" s="172"/>
      <c r="E272" s="172"/>
      <c r="F272" s="172"/>
      <c r="G272" s="172"/>
      <c r="H272" s="172"/>
      <c r="I272" s="172"/>
      <c r="J272" s="172"/>
    </row>
    <row r="273" spans="1:10" ht="14.25" x14ac:dyDescent="0.2">
      <c r="A273" s="172"/>
      <c r="B273" s="172"/>
      <c r="C273" s="172"/>
      <c r="D273" s="172"/>
      <c r="E273" s="172"/>
      <c r="F273" s="172"/>
      <c r="G273" s="172"/>
      <c r="H273" s="172"/>
      <c r="I273" s="172"/>
      <c r="J273" s="172"/>
    </row>
    <row r="274" spans="1:10" ht="14.25" x14ac:dyDescent="0.2">
      <c r="A274" s="172"/>
      <c r="B274" s="172"/>
      <c r="C274" s="172"/>
      <c r="D274" s="172"/>
      <c r="E274" s="172"/>
      <c r="F274" s="172"/>
      <c r="G274" s="172"/>
      <c r="H274" s="172"/>
      <c r="I274" s="172"/>
      <c r="J274" s="172"/>
    </row>
    <row r="275" spans="1:10" ht="14.25" x14ac:dyDescent="0.2">
      <c r="A275" s="172"/>
      <c r="B275" s="172"/>
      <c r="C275" s="172"/>
      <c r="D275" s="172"/>
      <c r="E275" s="172"/>
      <c r="F275" s="172"/>
      <c r="G275" s="172"/>
      <c r="H275" s="172"/>
      <c r="I275" s="172"/>
      <c r="J275" s="172"/>
    </row>
    <row r="276" spans="1:10" ht="14.25" x14ac:dyDescent="0.2">
      <c r="A276" s="172"/>
      <c r="B276" s="172"/>
      <c r="C276" s="172"/>
      <c r="D276" s="172"/>
      <c r="E276" s="172"/>
      <c r="F276" s="172"/>
      <c r="G276" s="172"/>
      <c r="H276" s="172"/>
      <c r="I276" s="172"/>
      <c r="J276" s="172"/>
    </row>
    <row r="277" spans="1:10" ht="14.25" x14ac:dyDescent="0.2">
      <c r="A277" s="172"/>
      <c r="B277" s="172"/>
      <c r="C277" s="172"/>
      <c r="D277" s="172"/>
      <c r="E277" s="172"/>
      <c r="F277" s="172"/>
      <c r="G277" s="172"/>
      <c r="H277" s="172"/>
      <c r="I277" s="172"/>
      <c r="J277" s="172"/>
    </row>
    <row r="278" spans="1:10" ht="14.25" x14ac:dyDescent="0.2">
      <c r="A278" s="172"/>
      <c r="B278" s="172"/>
      <c r="C278" s="172"/>
      <c r="D278" s="172"/>
      <c r="E278" s="172"/>
      <c r="F278" s="172"/>
      <c r="G278" s="172"/>
      <c r="H278" s="172"/>
      <c r="I278" s="172"/>
      <c r="J278" s="172"/>
    </row>
    <row r="279" spans="1:10" ht="14.25" x14ac:dyDescent="0.2">
      <c r="A279" s="172"/>
      <c r="B279" s="172"/>
      <c r="C279" s="172"/>
      <c r="D279" s="172"/>
      <c r="E279" s="172"/>
      <c r="F279" s="172"/>
      <c r="G279" s="172"/>
      <c r="H279" s="172"/>
      <c r="I279" s="172"/>
      <c r="J279" s="172"/>
    </row>
    <row r="280" spans="1:10" ht="14.25" x14ac:dyDescent="0.2">
      <c r="A280" s="172"/>
      <c r="B280" s="172"/>
      <c r="C280" s="172"/>
      <c r="D280" s="172"/>
      <c r="E280" s="172"/>
      <c r="F280" s="172"/>
      <c r="G280" s="172"/>
      <c r="H280" s="172"/>
      <c r="I280" s="172"/>
      <c r="J280" s="172"/>
    </row>
    <row r="281" spans="1:10" ht="14.25" x14ac:dyDescent="0.2">
      <c r="A281" s="172"/>
      <c r="B281" s="172"/>
      <c r="C281" s="172"/>
      <c r="D281" s="172"/>
      <c r="E281" s="172"/>
      <c r="F281" s="172"/>
      <c r="G281" s="172"/>
      <c r="H281" s="172"/>
      <c r="I281" s="172"/>
      <c r="J281" s="172"/>
    </row>
    <row r="282" spans="1:10" ht="14.25" x14ac:dyDescent="0.2">
      <c r="A282" s="172"/>
      <c r="B282" s="172"/>
      <c r="C282" s="172"/>
      <c r="D282" s="172"/>
      <c r="E282" s="172"/>
      <c r="F282" s="172"/>
      <c r="G282" s="172"/>
      <c r="H282" s="172"/>
      <c r="I282" s="172"/>
      <c r="J282" s="172"/>
    </row>
    <row r="283" spans="1:10" ht="14.25" x14ac:dyDescent="0.2">
      <c r="A283" s="172"/>
      <c r="B283" s="172"/>
      <c r="C283" s="172"/>
      <c r="D283" s="172"/>
      <c r="E283" s="172"/>
      <c r="F283" s="172"/>
      <c r="G283" s="172"/>
      <c r="H283" s="172"/>
      <c r="I283" s="172"/>
      <c r="J283" s="172"/>
    </row>
    <row r="284" spans="1:10" ht="14.25" x14ac:dyDescent="0.2">
      <c r="A284" s="172"/>
      <c r="B284" s="172"/>
      <c r="C284" s="172"/>
      <c r="D284" s="172"/>
      <c r="E284" s="172"/>
      <c r="F284" s="172"/>
      <c r="G284" s="172"/>
      <c r="H284" s="172"/>
      <c r="I284" s="172"/>
      <c r="J284" s="172"/>
    </row>
    <row r="285" spans="1:10" ht="14.25" x14ac:dyDescent="0.2">
      <c r="A285" s="172"/>
      <c r="B285" s="172"/>
      <c r="C285" s="172"/>
      <c r="D285" s="172"/>
      <c r="E285" s="172"/>
      <c r="F285" s="172"/>
      <c r="G285" s="172"/>
      <c r="H285" s="172"/>
      <c r="I285" s="172"/>
      <c r="J285" s="172"/>
    </row>
    <row r="286" spans="1:10" ht="14.25" x14ac:dyDescent="0.2">
      <c r="A286" s="172"/>
      <c r="B286" s="172"/>
      <c r="C286" s="172"/>
      <c r="D286" s="172"/>
      <c r="E286" s="172"/>
      <c r="F286" s="172"/>
      <c r="G286" s="172"/>
      <c r="H286" s="172"/>
      <c r="I286" s="172"/>
      <c r="J286" s="172"/>
    </row>
    <row r="287" spans="1:10" ht="14.25" x14ac:dyDescent="0.2">
      <c r="A287" s="172"/>
      <c r="B287" s="172"/>
      <c r="C287" s="172"/>
      <c r="D287" s="172"/>
      <c r="E287" s="172"/>
      <c r="F287" s="172"/>
      <c r="G287" s="172"/>
      <c r="H287" s="172"/>
      <c r="I287" s="172"/>
      <c r="J287" s="172"/>
    </row>
    <row r="288" spans="1:10" ht="14.25" x14ac:dyDescent="0.2">
      <c r="A288" s="172"/>
      <c r="B288" s="172"/>
      <c r="C288" s="172"/>
      <c r="D288" s="172"/>
      <c r="E288" s="172"/>
      <c r="F288" s="172"/>
      <c r="G288" s="172"/>
      <c r="H288" s="172"/>
      <c r="I288" s="172"/>
      <c r="J288" s="172"/>
    </row>
    <row r="289" spans="1:10" ht="14.25" x14ac:dyDescent="0.2">
      <c r="A289" s="172"/>
      <c r="B289" s="172"/>
      <c r="C289" s="172"/>
      <c r="D289" s="172"/>
      <c r="E289" s="172"/>
      <c r="F289" s="172"/>
      <c r="G289" s="172"/>
      <c r="H289" s="172"/>
      <c r="I289" s="172"/>
      <c r="J289" s="172"/>
    </row>
    <row r="290" spans="1:10" ht="14.25" x14ac:dyDescent="0.2">
      <c r="A290" s="172"/>
      <c r="B290" s="172"/>
      <c r="C290" s="172"/>
      <c r="D290" s="172"/>
      <c r="E290" s="172"/>
      <c r="F290" s="172"/>
      <c r="G290" s="172"/>
      <c r="H290" s="172"/>
      <c r="I290" s="172"/>
      <c r="J290" s="172"/>
    </row>
    <row r="291" spans="1:10" ht="14.25" x14ac:dyDescent="0.2">
      <c r="A291" s="172"/>
      <c r="B291" s="172"/>
      <c r="C291" s="172"/>
      <c r="D291" s="172"/>
      <c r="E291" s="172"/>
      <c r="F291" s="172"/>
      <c r="G291" s="172"/>
      <c r="H291" s="172"/>
      <c r="I291" s="172"/>
      <c r="J291" s="172"/>
    </row>
    <row r="292" spans="1:10" ht="14.25" x14ac:dyDescent="0.2">
      <c r="A292" s="172"/>
      <c r="B292" s="172"/>
      <c r="C292" s="172"/>
      <c r="D292" s="172"/>
      <c r="E292" s="172"/>
      <c r="F292" s="172"/>
      <c r="G292" s="172"/>
      <c r="H292" s="172"/>
      <c r="I292" s="172"/>
      <c r="J292" s="172"/>
    </row>
    <row r="293" spans="1:10" ht="14.25" x14ac:dyDescent="0.2">
      <c r="A293" s="172"/>
      <c r="B293" s="172"/>
      <c r="C293" s="172"/>
      <c r="D293" s="172"/>
      <c r="E293" s="172"/>
      <c r="F293" s="172"/>
      <c r="G293" s="172"/>
      <c r="H293" s="172"/>
      <c r="I293" s="172"/>
      <c r="J293" s="172"/>
    </row>
    <row r="294" spans="1:10" ht="14.25" x14ac:dyDescent="0.2">
      <c r="A294" s="172"/>
      <c r="B294" s="172"/>
      <c r="C294" s="172"/>
      <c r="D294" s="172"/>
      <c r="E294" s="172"/>
      <c r="F294" s="172"/>
      <c r="G294" s="172"/>
      <c r="H294" s="172"/>
      <c r="I294" s="172"/>
      <c r="J294" s="172"/>
    </row>
    <row r="295" spans="1:10" ht="14.25" x14ac:dyDescent="0.2">
      <c r="A295" s="172"/>
      <c r="B295" s="172"/>
      <c r="C295" s="172"/>
      <c r="D295" s="172"/>
      <c r="E295" s="172"/>
      <c r="F295" s="172"/>
      <c r="G295" s="172"/>
      <c r="H295" s="172"/>
      <c r="I295" s="172"/>
      <c r="J295" s="172"/>
    </row>
    <row r="296" spans="1:10" ht="14.25" x14ac:dyDescent="0.2">
      <c r="A296" s="172"/>
      <c r="B296" s="172"/>
      <c r="C296" s="172"/>
      <c r="D296" s="172"/>
      <c r="E296" s="172"/>
      <c r="F296" s="172"/>
      <c r="G296" s="172"/>
      <c r="H296" s="172"/>
      <c r="I296" s="172"/>
      <c r="J296" s="172"/>
    </row>
    <row r="297" spans="1:10" ht="14.25" x14ac:dyDescent="0.2">
      <c r="A297" s="172"/>
      <c r="B297" s="172"/>
      <c r="C297" s="172"/>
      <c r="D297" s="172"/>
      <c r="E297" s="172"/>
      <c r="F297" s="172"/>
      <c r="G297" s="172"/>
      <c r="H297" s="172"/>
      <c r="I297" s="172"/>
      <c r="J297" s="172"/>
    </row>
    <row r="298" spans="1:10" ht="14.25" x14ac:dyDescent="0.2">
      <c r="A298" s="172"/>
      <c r="B298" s="172"/>
      <c r="C298" s="172"/>
      <c r="D298" s="172"/>
      <c r="E298" s="172"/>
      <c r="F298" s="172"/>
      <c r="G298" s="172"/>
      <c r="H298" s="172"/>
      <c r="I298" s="172"/>
      <c r="J298" s="172"/>
    </row>
    <row r="299" spans="1:10" ht="14.25" x14ac:dyDescent="0.2">
      <c r="A299" s="172"/>
      <c r="B299" s="172"/>
      <c r="C299" s="172"/>
      <c r="D299" s="172"/>
      <c r="E299" s="172"/>
      <c r="F299" s="172"/>
      <c r="G299" s="172"/>
      <c r="H299" s="172"/>
      <c r="I299" s="172"/>
      <c r="J299" s="172"/>
    </row>
    <row r="300" spans="1:10" ht="14.25" x14ac:dyDescent="0.2">
      <c r="A300" s="172"/>
      <c r="B300" s="172"/>
      <c r="C300" s="172"/>
      <c r="D300" s="172"/>
      <c r="E300" s="172"/>
      <c r="F300" s="172"/>
      <c r="G300" s="172"/>
      <c r="H300" s="172"/>
      <c r="I300" s="172"/>
      <c r="J300" s="172"/>
    </row>
    <row r="301" spans="1:10" ht="14.25" x14ac:dyDescent="0.2">
      <c r="A301" s="172"/>
      <c r="B301" s="172"/>
      <c r="C301" s="172"/>
      <c r="D301" s="172"/>
      <c r="E301" s="172"/>
      <c r="F301" s="172"/>
      <c r="G301" s="172"/>
      <c r="H301" s="172"/>
      <c r="I301" s="172"/>
      <c r="J301" s="172"/>
    </row>
    <row r="302" spans="1:10" ht="14.25" x14ac:dyDescent="0.2">
      <c r="A302" s="172"/>
      <c r="B302" s="172"/>
      <c r="C302" s="172"/>
      <c r="D302" s="172"/>
      <c r="E302" s="172"/>
      <c r="F302" s="172"/>
      <c r="G302" s="172"/>
      <c r="H302" s="172"/>
      <c r="I302" s="172"/>
      <c r="J302" s="172"/>
    </row>
    <row r="303" spans="1:10" ht="14.25" x14ac:dyDescent="0.2">
      <c r="A303" s="172"/>
      <c r="B303" s="172"/>
      <c r="C303" s="172"/>
      <c r="D303" s="172"/>
      <c r="E303" s="172"/>
      <c r="F303" s="172"/>
      <c r="G303" s="172"/>
      <c r="H303" s="172"/>
      <c r="I303" s="172"/>
      <c r="J303" s="172"/>
    </row>
    <row r="304" spans="1:10" ht="14.25" x14ac:dyDescent="0.2">
      <c r="A304" s="172"/>
      <c r="B304" s="172"/>
      <c r="C304" s="172"/>
      <c r="D304" s="172"/>
      <c r="E304" s="172"/>
      <c r="F304" s="172"/>
      <c r="G304" s="172"/>
      <c r="H304" s="172"/>
      <c r="I304" s="172"/>
      <c r="J304" s="172"/>
    </row>
    <row r="305" spans="1:10" ht="14.25" x14ac:dyDescent="0.2">
      <c r="A305" s="172"/>
      <c r="B305" s="172"/>
      <c r="C305" s="172"/>
      <c r="D305" s="172"/>
      <c r="E305" s="172"/>
      <c r="F305" s="172"/>
      <c r="G305" s="172"/>
      <c r="H305" s="172"/>
      <c r="I305" s="172"/>
      <c r="J305" s="172"/>
    </row>
    <row r="306" spans="1:10" ht="14.25" x14ac:dyDescent="0.2">
      <c r="A306" s="172"/>
      <c r="B306" s="172"/>
      <c r="C306" s="172"/>
      <c r="D306" s="172"/>
      <c r="E306" s="172"/>
      <c r="F306" s="172"/>
      <c r="G306" s="172"/>
      <c r="H306" s="172"/>
      <c r="I306" s="172"/>
      <c r="J306" s="172"/>
    </row>
    <row r="307" spans="1:10" ht="14.25" x14ac:dyDescent="0.2">
      <c r="A307" s="172"/>
      <c r="B307" s="172"/>
      <c r="C307" s="172"/>
      <c r="D307" s="172"/>
      <c r="E307" s="172"/>
      <c r="F307" s="172"/>
      <c r="G307" s="172"/>
      <c r="H307" s="172"/>
      <c r="I307" s="172"/>
      <c r="J307" s="172"/>
    </row>
    <row r="308" spans="1:10" ht="14.25" x14ac:dyDescent="0.2">
      <c r="A308" s="172"/>
      <c r="B308" s="172"/>
      <c r="C308" s="172"/>
      <c r="D308" s="172"/>
      <c r="E308" s="172"/>
      <c r="F308" s="172"/>
      <c r="G308" s="172"/>
      <c r="H308" s="172"/>
      <c r="I308" s="172"/>
      <c r="J308" s="172"/>
    </row>
    <row r="309" spans="1:10" ht="14.25" x14ac:dyDescent="0.2">
      <c r="A309" s="172"/>
      <c r="B309" s="172"/>
      <c r="C309" s="172"/>
      <c r="D309" s="172"/>
      <c r="E309" s="172"/>
      <c r="F309" s="172"/>
      <c r="G309" s="172"/>
      <c r="H309" s="172"/>
      <c r="I309" s="172"/>
      <c r="J309" s="172"/>
    </row>
    <row r="310" spans="1:10" ht="14.25" x14ac:dyDescent="0.2">
      <c r="A310" s="172"/>
      <c r="B310" s="172"/>
      <c r="C310" s="172"/>
      <c r="D310" s="172"/>
      <c r="E310" s="172"/>
      <c r="F310" s="172"/>
      <c r="G310" s="172"/>
      <c r="H310" s="172"/>
      <c r="I310" s="172"/>
      <c r="J310" s="172"/>
    </row>
    <row r="311" spans="1:10" ht="14.25" x14ac:dyDescent="0.2">
      <c r="A311" s="172"/>
      <c r="B311" s="172"/>
      <c r="C311" s="172"/>
      <c r="D311" s="172"/>
      <c r="E311" s="172"/>
      <c r="F311" s="172"/>
      <c r="G311" s="172"/>
      <c r="H311" s="172"/>
      <c r="I311" s="172"/>
      <c r="J311" s="172"/>
    </row>
    <row r="312" spans="1:10" ht="14.25" x14ac:dyDescent="0.2">
      <c r="A312" s="172"/>
      <c r="B312" s="172"/>
      <c r="C312" s="172"/>
      <c r="D312" s="172"/>
      <c r="E312" s="172"/>
      <c r="F312" s="172"/>
      <c r="G312" s="172"/>
      <c r="H312" s="172"/>
      <c r="I312" s="172"/>
      <c r="J312" s="172"/>
    </row>
    <row r="313" spans="1:10" ht="14.25" x14ac:dyDescent="0.2">
      <c r="A313" s="172"/>
      <c r="B313" s="172"/>
      <c r="C313" s="172"/>
      <c r="D313" s="172"/>
      <c r="E313" s="172"/>
      <c r="F313" s="172"/>
      <c r="G313" s="172"/>
      <c r="H313" s="172"/>
      <c r="I313" s="172"/>
      <c r="J313" s="172"/>
    </row>
    <row r="314" spans="1:10" ht="14.25" x14ac:dyDescent="0.2">
      <c r="A314" s="172"/>
      <c r="B314" s="172"/>
      <c r="C314" s="172"/>
      <c r="D314" s="172"/>
      <c r="E314" s="172"/>
      <c r="F314" s="172"/>
      <c r="G314" s="172"/>
      <c r="H314" s="172"/>
      <c r="I314" s="172"/>
      <c r="J314" s="172"/>
    </row>
    <row r="315" spans="1:10" ht="14.25" x14ac:dyDescent="0.2">
      <c r="A315" s="172"/>
      <c r="B315" s="172"/>
      <c r="C315" s="172"/>
      <c r="D315" s="172"/>
      <c r="E315" s="172"/>
      <c r="F315" s="172"/>
      <c r="G315" s="172"/>
      <c r="H315" s="172"/>
      <c r="I315" s="172"/>
      <c r="J315" s="172"/>
    </row>
    <row r="316" spans="1:10" ht="14.25" x14ac:dyDescent="0.2">
      <c r="A316" s="172"/>
      <c r="B316" s="172"/>
      <c r="C316" s="172"/>
      <c r="D316" s="172"/>
      <c r="E316" s="172"/>
      <c r="F316" s="172"/>
      <c r="G316" s="172"/>
      <c r="H316" s="172"/>
      <c r="I316" s="172"/>
      <c r="J316" s="172"/>
    </row>
    <row r="317" spans="1:10" ht="14.25" x14ac:dyDescent="0.2">
      <c r="A317" s="172"/>
      <c r="B317" s="172"/>
      <c r="C317" s="172"/>
      <c r="D317" s="172"/>
      <c r="E317" s="172"/>
      <c r="F317" s="172"/>
      <c r="G317" s="172"/>
      <c r="H317" s="172"/>
      <c r="I317" s="172"/>
      <c r="J317" s="172"/>
    </row>
    <row r="318" spans="1:10" ht="14.25" x14ac:dyDescent="0.2">
      <c r="A318" s="172"/>
      <c r="B318" s="172"/>
      <c r="C318" s="172"/>
      <c r="D318" s="172"/>
      <c r="E318" s="172"/>
      <c r="F318" s="172"/>
      <c r="G318" s="172"/>
      <c r="H318" s="172"/>
      <c r="I318" s="172"/>
      <c r="J318" s="172"/>
    </row>
    <row r="319" spans="1:10" ht="14.25" x14ac:dyDescent="0.2">
      <c r="A319" s="172"/>
      <c r="B319" s="172"/>
      <c r="C319" s="172"/>
      <c r="D319" s="172"/>
      <c r="E319" s="172"/>
      <c r="F319" s="172"/>
      <c r="G319" s="172"/>
      <c r="H319" s="172"/>
      <c r="I319" s="172"/>
      <c r="J319" s="172"/>
    </row>
    <row r="320" spans="1:10" ht="14.25" x14ac:dyDescent="0.2">
      <c r="A320" s="172"/>
      <c r="B320" s="172"/>
      <c r="C320" s="172"/>
      <c r="D320" s="172"/>
      <c r="E320" s="172"/>
      <c r="F320" s="172"/>
      <c r="G320" s="172"/>
      <c r="H320" s="172"/>
      <c r="I320" s="172"/>
      <c r="J320" s="172"/>
    </row>
    <row r="321" spans="1:10" ht="14.25" x14ac:dyDescent="0.2">
      <c r="A321" s="172"/>
      <c r="B321" s="172"/>
      <c r="C321" s="172"/>
      <c r="D321" s="172"/>
      <c r="E321" s="172"/>
      <c r="F321" s="172"/>
      <c r="G321" s="172"/>
      <c r="H321" s="172"/>
      <c r="I321" s="172"/>
      <c r="J321" s="172"/>
    </row>
    <row r="322" spans="1:10" ht="14.25" x14ac:dyDescent="0.2">
      <c r="A322" s="172"/>
      <c r="B322" s="172"/>
      <c r="C322" s="172"/>
      <c r="D322" s="172"/>
      <c r="E322" s="172"/>
      <c r="F322" s="172"/>
      <c r="G322" s="172"/>
      <c r="H322" s="172"/>
      <c r="I322" s="172"/>
      <c r="J322" s="172"/>
    </row>
    <row r="323" spans="1:10" ht="14.25" x14ac:dyDescent="0.2">
      <c r="A323" s="172"/>
      <c r="B323" s="172"/>
      <c r="C323" s="172"/>
      <c r="D323" s="172"/>
      <c r="E323" s="172"/>
      <c r="F323" s="172"/>
      <c r="G323" s="172"/>
      <c r="H323" s="172"/>
      <c r="I323" s="172"/>
      <c r="J323" s="172"/>
    </row>
    <row r="324" spans="1:10" ht="14.25" x14ac:dyDescent="0.2">
      <c r="A324" s="172"/>
      <c r="B324" s="172"/>
      <c r="C324" s="172"/>
      <c r="D324" s="172"/>
      <c r="E324" s="172"/>
      <c r="F324" s="172"/>
      <c r="G324" s="172"/>
      <c r="H324" s="172"/>
      <c r="I324" s="172"/>
      <c r="J324" s="172"/>
    </row>
    <row r="325" spans="1:10" ht="14.25" x14ac:dyDescent="0.2">
      <c r="A325" s="172"/>
      <c r="B325" s="172"/>
      <c r="C325" s="172"/>
      <c r="D325" s="172"/>
      <c r="E325" s="172"/>
      <c r="F325" s="172"/>
      <c r="G325" s="172"/>
      <c r="H325" s="172"/>
      <c r="I325" s="172"/>
      <c r="J325" s="172"/>
    </row>
    <row r="326" spans="1:10" ht="14.25" x14ac:dyDescent="0.2">
      <c r="A326" s="172"/>
      <c r="B326" s="172"/>
      <c r="C326" s="172"/>
      <c r="D326" s="172"/>
      <c r="E326" s="172"/>
      <c r="F326" s="172"/>
      <c r="G326" s="172"/>
      <c r="H326" s="172"/>
      <c r="I326" s="172"/>
      <c r="J326" s="172"/>
    </row>
    <row r="327" spans="1:10" ht="14.25" x14ac:dyDescent="0.2">
      <c r="A327" s="172"/>
      <c r="B327" s="172"/>
      <c r="C327" s="172"/>
      <c r="D327" s="172"/>
      <c r="E327" s="172"/>
      <c r="F327" s="172"/>
      <c r="G327" s="172"/>
      <c r="H327" s="172"/>
      <c r="I327" s="172"/>
      <c r="J327" s="172"/>
    </row>
    <row r="328" spans="1:10" ht="14.25" x14ac:dyDescent="0.2">
      <c r="A328" s="172"/>
      <c r="B328" s="172"/>
      <c r="C328" s="172"/>
      <c r="D328" s="172"/>
      <c r="E328" s="172"/>
      <c r="F328" s="172"/>
      <c r="G328" s="172"/>
      <c r="H328" s="172"/>
      <c r="I328" s="172"/>
      <c r="J328" s="172"/>
    </row>
    <row r="329" spans="1:10" ht="14.25" x14ac:dyDescent="0.2">
      <c r="A329" s="172"/>
      <c r="B329" s="172"/>
      <c r="C329" s="172"/>
      <c r="D329" s="172"/>
      <c r="E329" s="172"/>
      <c r="F329" s="172"/>
      <c r="G329" s="172"/>
      <c r="H329" s="172"/>
      <c r="I329" s="172"/>
      <c r="J329" s="172"/>
    </row>
    <row r="330" spans="1:10" ht="14.25" x14ac:dyDescent="0.2">
      <c r="A330" s="172"/>
      <c r="B330" s="172"/>
      <c r="C330" s="172"/>
      <c r="D330" s="172"/>
      <c r="E330" s="172"/>
      <c r="F330" s="172"/>
      <c r="G330" s="172"/>
      <c r="H330" s="172"/>
      <c r="I330" s="172"/>
      <c r="J330" s="172"/>
    </row>
    <row r="331" spans="1:10" ht="14.25" x14ac:dyDescent="0.2">
      <c r="A331" s="172"/>
      <c r="B331" s="172"/>
      <c r="C331" s="172"/>
      <c r="D331" s="172"/>
      <c r="E331" s="172"/>
      <c r="F331" s="172"/>
      <c r="G331" s="172"/>
      <c r="H331" s="172"/>
      <c r="I331" s="172"/>
      <c r="J331" s="172"/>
    </row>
    <row r="332" spans="1:10" ht="14.25" x14ac:dyDescent="0.2">
      <c r="A332" s="172"/>
      <c r="B332" s="172"/>
      <c r="C332" s="172"/>
      <c r="D332" s="172"/>
      <c r="E332" s="172"/>
      <c r="F332" s="172"/>
      <c r="G332" s="172"/>
      <c r="H332" s="172"/>
      <c r="I332" s="172"/>
      <c r="J332" s="172"/>
    </row>
    <row r="333" spans="1:10" ht="14.25" x14ac:dyDescent="0.2">
      <c r="A333" s="172"/>
      <c r="B333" s="172"/>
      <c r="C333" s="172"/>
      <c r="D333" s="172"/>
      <c r="E333" s="172"/>
      <c r="F333" s="172"/>
      <c r="G333" s="172"/>
      <c r="H333" s="172"/>
      <c r="I333" s="172"/>
      <c r="J333" s="172"/>
    </row>
    <row r="334" spans="1:10" ht="14.25" x14ac:dyDescent="0.2">
      <c r="A334" s="172"/>
      <c r="B334" s="172"/>
      <c r="C334" s="172"/>
      <c r="D334" s="172"/>
      <c r="E334" s="172"/>
      <c r="F334" s="172"/>
      <c r="G334" s="172"/>
      <c r="H334" s="172"/>
      <c r="I334" s="172"/>
      <c r="J334" s="172"/>
    </row>
    <row r="335" spans="1:10" ht="14.25" x14ac:dyDescent="0.2">
      <c r="A335" s="172"/>
      <c r="B335" s="172"/>
      <c r="C335" s="172"/>
      <c r="D335" s="172"/>
      <c r="E335" s="172"/>
      <c r="F335" s="172"/>
      <c r="G335" s="172"/>
      <c r="H335" s="172"/>
      <c r="I335" s="172"/>
      <c r="J335" s="172"/>
    </row>
    <row r="336" spans="1:10" ht="14.25" x14ac:dyDescent="0.2">
      <c r="A336" s="172"/>
      <c r="B336" s="172"/>
      <c r="C336" s="172"/>
      <c r="D336" s="172"/>
      <c r="E336" s="172"/>
      <c r="F336" s="172"/>
      <c r="G336" s="172"/>
      <c r="H336" s="172"/>
      <c r="I336" s="172"/>
      <c r="J336" s="172"/>
    </row>
    <row r="337" spans="1:10" ht="14.25" x14ac:dyDescent="0.2">
      <c r="A337" s="172"/>
      <c r="B337" s="172"/>
      <c r="C337" s="172"/>
      <c r="D337" s="172"/>
      <c r="E337" s="172"/>
      <c r="F337" s="172"/>
      <c r="G337" s="172"/>
      <c r="H337" s="172"/>
      <c r="I337" s="172"/>
      <c r="J337" s="172"/>
    </row>
    <row r="338" spans="1:10" ht="14.25" x14ac:dyDescent="0.2">
      <c r="A338" s="172"/>
      <c r="B338" s="172"/>
      <c r="C338" s="172"/>
      <c r="D338" s="172"/>
      <c r="E338" s="172"/>
      <c r="F338" s="172"/>
      <c r="G338" s="172"/>
      <c r="H338" s="172"/>
      <c r="I338" s="172"/>
      <c r="J338" s="172"/>
    </row>
    <row r="339" spans="1:10" ht="14.25" x14ac:dyDescent="0.2">
      <c r="A339" s="172"/>
      <c r="B339" s="172"/>
      <c r="C339" s="172"/>
      <c r="D339" s="172"/>
      <c r="E339" s="172"/>
      <c r="F339" s="172"/>
      <c r="G339" s="172"/>
      <c r="H339" s="172"/>
      <c r="I339" s="172"/>
      <c r="J339" s="172"/>
    </row>
    <row r="340" spans="1:10" ht="14.25" x14ac:dyDescent="0.2">
      <c r="A340" s="172"/>
      <c r="B340" s="172"/>
      <c r="C340" s="172"/>
      <c r="D340" s="172"/>
      <c r="E340" s="172"/>
      <c r="F340" s="172"/>
      <c r="G340" s="172"/>
      <c r="H340" s="172"/>
      <c r="I340" s="172"/>
      <c r="J340" s="172"/>
    </row>
    <row r="341" spans="1:10" ht="14.25" x14ac:dyDescent="0.2">
      <c r="A341" s="172"/>
      <c r="B341" s="172"/>
      <c r="C341" s="172"/>
      <c r="D341" s="172"/>
      <c r="E341" s="172"/>
      <c r="F341" s="172"/>
      <c r="G341" s="172"/>
      <c r="H341" s="172"/>
      <c r="I341" s="172"/>
      <c r="J341" s="172"/>
    </row>
    <row r="342" spans="1:10" ht="14.25" x14ac:dyDescent="0.2">
      <c r="A342" s="172"/>
      <c r="B342" s="172"/>
      <c r="C342" s="172"/>
      <c r="D342" s="172"/>
      <c r="E342" s="172"/>
      <c r="F342" s="172"/>
      <c r="G342" s="172"/>
      <c r="H342" s="172"/>
      <c r="I342" s="172"/>
      <c r="J342" s="172"/>
    </row>
    <row r="343" spans="1:10" ht="14.25" x14ac:dyDescent="0.2">
      <c r="A343" s="172"/>
      <c r="B343" s="172"/>
      <c r="C343" s="172"/>
      <c r="D343" s="172"/>
      <c r="E343" s="172"/>
      <c r="F343" s="172"/>
      <c r="G343" s="172"/>
      <c r="H343" s="172"/>
      <c r="I343" s="172"/>
      <c r="J343" s="172"/>
    </row>
    <row r="344" spans="1:10" ht="14.25" x14ac:dyDescent="0.2">
      <c r="A344" s="172"/>
      <c r="B344" s="172"/>
      <c r="C344" s="172"/>
      <c r="D344" s="172"/>
      <c r="E344" s="172"/>
      <c r="F344" s="172"/>
      <c r="G344" s="172"/>
      <c r="H344" s="172"/>
      <c r="I344" s="172"/>
      <c r="J344" s="172"/>
    </row>
    <row r="345" spans="1:10" ht="14.25" x14ac:dyDescent="0.2">
      <c r="A345" s="172"/>
      <c r="B345" s="172"/>
      <c r="C345" s="172"/>
      <c r="D345" s="172"/>
      <c r="E345" s="172"/>
      <c r="F345" s="172"/>
      <c r="G345" s="172"/>
      <c r="H345" s="172"/>
      <c r="I345" s="172"/>
      <c r="J345" s="172"/>
    </row>
    <row r="346" spans="1:10" ht="14.25" x14ac:dyDescent="0.2">
      <c r="A346" s="172"/>
      <c r="B346" s="172"/>
      <c r="C346" s="172"/>
      <c r="D346" s="172"/>
      <c r="E346" s="172"/>
      <c r="F346" s="172"/>
      <c r="G346" s="172"/>
      <c r="H346" s="172"/>
      <c r="I346" s="172"/>
      <c r="J346" s="172"/>
    </row>
    <row r="347" spans="1:10" ht="14.25" x14ac:dyDescent="0.2">
      <c r="A347" s="172"/>
      <c r="B347" s="172"/>
      <c r="C347" s="172"/>
      <c r="D347" s="172"/>
      <c r="E347" s="172"/>
      <c r="F347" s="172"/>
      <c r="G347" s="172"/>
      <c r="H347" s="172"/>
      <c r="I347" s="172"/>
      <c r="J347" s="172"/>
    </row>
    <row r="348" spans="1:10" ht="14.25" x14ac:dyDescent="0.2">
      <c r="A348" s="172"/>
      <c r="B348" s="172"/>
      <c r="C348" s="172"/>
      <c r="D348" s="172"/>
      <c r="E348" s="172"/>
      <c r="F348" s="172"/>
      <c r="G348" s="172"/>
      <c r="H348" s="172"/>
      <c r="I348" s="172"/>
      <c r="J348" s="172"/>
    </row>
    <row r="349" spans="1:10" ht="14.25" x14ac:dyDescent="0.2">
      <c r="A349" s="172"/>
      <c r="B349" s="172"/>
      <c r="C349" s="172"/>
      <c r="D349" s="172"/>
      <c r="E349" s="172"/>
      <c r="F349" s="172"/>
      <c r="G349" s="172"/>
      <c r="H349" s="172"/>
      <c r="I349" s="172"/>
      <c r="J349" s="172"/>
    </row>
    <row r="350" spans="1:10" ht="14.25" x14ac:dyDescent="0.2">
      <c r="A350" s="172"/>
      <c r="B350" s="172"/>
      <c r="C350" s="172"/>
      <c r="D350" s="172"/>
      <c r="E350" s="172"/>
      <c r="F350" s="172"/>
      <c r="G350" s="172"/>
      <c r="H350" s="172"/>
      <c r="I350" s="172"/>
      <c r="J350" s="172"/>
    </row>
    <row r="351" spans="1:10" ht="14.25" x14ac:dyDescent="0.2">
      <c r="A351" s="172"/>
      <c r="B351" s="172"/>
      <c r="C351" s="172"/>
      <c r="D351" s="172"/>
      <c r="E351" s="172"/>
      <c r="F351" s="172"/>
      <c r="G351" s="172"/>
      <c r="H351" s="172"/>
      <c r="I351" s="172"/>
      <c r="J351" s="172"/>
    </row>
    <row r="352" spans="1:10" ht="14.25" x14ac:dyDescent="0.2">
      <c r="A352" s="172"/>
      <c r="B352" s="172"/>
      <c r="C352" s="172"/>
      <c r="D352" s="172"/>
      <c r="E352" s="172"/>
      <c r="F352" s="172"/>
      <c r="G352" s="172"/>
      <c r="H352" s="172"/>
      <c r="I352" s="172"/>
      <c r="J352" s="172"/>
    </row>
    <row r="353" spans="1:10" ht="14.25" x14ac:dyDescent="0.2">
      <c r="A353" s="172"/>
      <c r="B353" s="172"/>
      <c r="C353" s="172"/>
      <c r="D353" s="172"/>
      <c r="E353" s="172"/>
      <c r="F353" s="172"/>
      <c r="G353" s="172"/>
      <c r="H353" s="172"/>
      <c r="I353" s="172"/>
      <c r="J353" s="172"/>
    </row>
    <row r="354" spans="1:10" ht="14.25" x14ac:dyDescent="0.2">
      <c r="A354" s="172"/>
      <c r="B354" s="172"/>
      <c r="C354" s="172"/>
      <c r="D354" s="172"/>
      <c r="E354" s="172"/>
      <c r="F354" s="172"/>
      <c r="G354" s="172"/>
      <c r="H354" s="172"/>
      <c r="I354" s="172"/>
      <c r="J354" s="172"/>
    </row>
    <row r="355" spans="1:10" ht="14.25" x14ac:dyDescent="0.2">
      <c r="A355" s="172"/>
      <c r="B355" s="172"/>
      <c r="C355" s="172"/>
      <c r="D355" s="172"/>
      <c r="E355" s="172"/>
      <c r="F355" s="172"/>
      <c r="G355" s="172"/>
      <c r="H355" s="172"/>
      <c r="I355" s="172"/>
      <c r="J355" s="172"/>
    </row>
    <row r="356" spans="1:10" ht="14.25" x14ac:dyDescent="0.2">
      <c r="A356" s="172"/>
      <c r="B356" s="172"/>
      <c r="C356" s="172"/>
      <c r="D356" s="172"/>
      <c r="E356" s="172"/>
      <c r="F356" s="172"/>
      <c r="G356" s="172"/>
      <c r="H356" s="172"/>
      <c r="I356" s="172"/>
      <c r="J356" s="172"/>
    </row>
    <row r="357" spans="1:10" ht="14.25" x14ac:dyDescent="0.2">
      <c r="A357" s="172"/>
      <c r="B357" s="172"/>
      <c r="C357" s="172"/>
      <c r="D357" s="172"/>
      <c r="E357" s="172"/>
      <c r="F357" s="172"/>
      <c r="G357" s="172"/>
      <c r="H357" s="172"/>
      <c r="I357" s="172"/>
      <c r="J357" s="172"/>
    </row>
    <row r="358" spans="1:10" ht="14.25" x14ac:dyDescent="0.2">
      <c r="A358" s="172"/>
      <c r="B358" s="172"/>
      <c r="C358" s="172"/>
      <c r="D358" s="172"/>
      <c r="E358" s="172"/>
      <c r="F358" s="172"/>
      <c r="G358" s="172"/>
      <c r="H358" s="172"/>
      <c r="I358" s="172"/>
      <c r="J358" s="172"/>
    </row>
    <row r="359" spans="1:10" ht="14.25" x14ac:dyDescent="0.2">
      <c r="A359" s="172"/>
      <c r="B359" s="172"/>
      <c r="C359" s="172"/>
      <c r="D359" s="172"/>
      <c r="E359" s="172"/>
      <c r="F359" s="172"/>
      <c r="G359" s="172"/>
      <c r="H359" s="172"/>
      <c r="I359" s="172"/>
      <c r="J359" s="172"/>
    </row>
    <row r="360" spans="1:10" ht="14.25" x14ac:dyDescent="0.2">
      <c r="A360" s="172"/>
      <c r="B360" s="172"/>
      <c r="C360" s="172"/>
      <c r="D360" s="172"/>
      <c r="E360" s="172"/>
      <c r="F360" s="172"/>
      <c r="G360" s="172"/>
      <c r="H360" s="172"/>
      <c r="I360" s="172"/>
      <c r="J360" s="172"/>
    </row>
    <row r="361" spans="1:10" ht="14.25" x14ac:dyDescent="0.2">
      <c r="A361" s="172"/>
      <c r="B361" s="172"/>
      <c r="C361" s="172"/>
      <c r="D361" s="172"/>
      <c r="E361" s="172"/>
      <c r="F361" s="172"/>
      <c r="G361" s="172"/>
      <c r="H361" s="172"/>
      <c r="I361" s="172"/>
      <c r="J361" s="172"/>
    </row>
    <row r="362" spans="1:10" ht="14.25" x14ac:dyDescent="0.2">
      <c r="A362" s="172"/>
      <c r="B362" s="172"/>
      <c r="C362" s="172"/>
      <c r="D362" s="172"/>
      <c r="E362" s="172"/>
      <c r="F362" s="172"/>
      <c r="G362" s="172"/>
      <c r="H362" s="172"/>
      <c r="I362" s="172"/>
      <c r="J362" s="172"/>
    </row>
    <row r="363" spans="1:10" ht="14.25" x14ac:dyDescent="0.2">
      <c r="A363" s="172"/>
      <c r="B363" s="172"/>
      <c r="C363" s="172"/>
      <c r="D363" s="172"/>
      <c r="E363" s="172"/>
      <c r="F363" s="172"/>
      <c r="G363" s="172"/>
      <c r="H363" s="172"/>
      <c r="I363" s="172"/>
      <c r="J363" s="172"/>
    </row>
    <row r="364" spans="1:10" ht="14.25" x14ac:dyDescent="0.2">
      <c r="A364" s="172"/>
      <c r="B364" s="172"/>
      <c r="C364" s="172"/>
      <c r="D364" s="172"/>
      <c r="E364" s="172"/>
      <c r="F364" s="172"/>
      <c r="G364" s="172"/>
      <c r="H364" s="172"/>
      <c r="I364" s="172"/>
      <c r="J364" s="172"/>
    </row>
    <row r="365" spans="1:10" ht="14.25" x14ac:dyDescent="0.2">
      <c r="A365" s="172"/>
      <c r="B365" s="172"/>
      <c r="C365" s="172"/>
      <c r="D365" s="172"/>
      <c r="E365" s="172"/>
      <c r="F365" s="172"/>
      <c r="G365" s="172"/>
      <c r="H365" s="172"/>
      <c r="I365" s="172"/>
      <c r="J365" s="172"/>
    </row>
    <row r="366" spans="1:10" ht="14.25" x14ac:dyDescent="0.2">
      <c r="A366" s="172"/>
      <c r="B366" s="172"/>
      <c r="C366" s="172"/>
      <c r="D366" s="172"/>
      <c r="E366" s="172"/>
      <c r="F366" s="172"/>
      <c r="G366" s="172"/>
      <c r="H366" s="172"/>
      <c r="I366" s="172"/>
      <c r="J366" s="172"/>
    </row>
    <row r="367" spans="1:10" ht="14.25" x14ac:dyDescent="0.2">
      <c r="A367" s="172"/>
      <c r="B367" s="172"/>
      <c r="C367" s="172"/>
      <c r="D367" s="172"/>
      <c r="E367" s="172"/>
      <c r="F367" s="172"/>
      <c r="G367" s="172"/>
      <c r="H367" s="172"/>
      <c r="I367" s="172"/>
      <c r="J367" s="172"/>
    </row>
    <row r="368" spans="1:10" ht="14.25" x14ac:dyDescent="0.2">
      <c r="A368" s="172"/>
      <c r="B368" s="172"/>
      <c r="C368" s="172"/>
      <c r="D368" s="172"/>
      <c r="E368" s="172"/>
      <c r="F368" s="172"/>
      <c r="G368" s="172"/>
      <c r="H368" s="172"/>
      <c r="I368" s="172"/>
      <c r="J368" s="172"/>
    </row>
    <row r="369" spans="1:10" ht="14.25" x14ac:dyDescent="0.2">
      <c r="A369" s="172"/>
      <c r="B369" s="172"/>
      <c r="C369" s="172"/>
      <c r="D369" s="172"/>
      <c r="E369" s="172"/>
      <c r="F369" s="172"/>
      <c r="G369" s="172"/>
      <c r="H369" s="172"/>
      <c r="I369" s="172"/>
      <c r="J369" s="172"/>
    </row>
    <row r="370" spans="1:10" ht="14.25" x14ac:dyDescent="0.2">
      <c r="A370" s="172"/>
      <c r="B370" s="172"/>
      <c r="C370" s="172"/>
      <c r="D370" s="172"/>
      <c r="E370" s="172"/>
      <c r="F370" s="172"/>
      <c r="G370" s="172"/>
      <c r="H370" s="172"/>
      <c r="I370" s="172"/>
      <c r="J370" s="172"/>
    </row>
    <row r="371" spans="1:10" ht="14.25" x14ac:dyDescent="0.2">
      <c r="A371" s="172"/>
      <c r="B371" s="172"/>
      <c r="C371" s="172"/>
      <c r="D371" s="172"/>
      <c r="E371" s="172"/>
      <c r="F371" s="172"/>
      <c r="G371" s="172"/>
      <c r="H371" s="172"/>
      <c r="I371" s="172"/>
      <c r="J371" s="172"/>
    </row>
    <row r="372" spans="1:10" ht="14.25" x14ac:dyDescent="0.2">
      <c r="A372" s="172"/>
      <c r="B372" s="172"/>
      <c r="C372" s="172"/>
      <c r="D372" s="172"/>
      <c r="E372" s="172"/>
      <c r="F372" s="172"/>
      <c r="G372" s="172"/>
      <c r="H372" s="172"/>
      <c r="I372" s="172"/>
      <c r="J372" s="172"/>
    </row>
    <row r="373" spans="1:10" ht="14.25" x14ac:dyDescent="0.2">
      <c r="A373" s="172"/>
      <c r="B373" s="172"/>
      <c r="C373" s="172"/>
      <c r="D373" s="172"/>
      <c r="E373" s="172"/>
      <c r="F373" s="172"/>
      <c r="G373" s="172"/>
      <c r="H373" s="172"/>
      <c r="I373" s="172"/>
      <c r="J373" s="172"/>
    </row>
    <row r="374" spans="1:10" ht="14.25" x14ac:dyDescent="0.2">
      <c r="A374" s="172"/>
      <c r="B374" s="172"/>
      <c r="C374" s="172"/>
      <c r="D374" s="172"/>
      <c r="E374" s="172"/>
      <c r="F374" s="172"/>
      <c r="G374" s="172"/>
      <c r="H374" s="172"/>
      <c r="I374" s="172"/>
      <c r="J374" s="172"/>
    </row>
    <row r="375" spans="1:10" ht="14.25" x14ac:dyDescent="0.2">
      <c r="A375" s="172"/>
      <c r="B375" s="172"/>
      <c r="C375" s="172"/>
      <c r="D375" s="172"/>
      <c r="E375" s="172"/>
      <c r="F375" s="172"/>
      <c r="G375" s="172"/>
      <c r="H375" s="172"/>
      <c r="I375" s="172"/>
      <c r="J375" s="172"/>
    </row>
    <row r="376" spans="1:10" ht="14.25" x14ac:dyDescent="0.2">
      <c r="A376" s="172"/>
      <c r="B376" s="172"/>
      <c r="C376" s="172"/>
      <c r="D376" s="172"/>
      <c r="E376" s="172"/>
      <c r="F376" s="172"/>
      <c r="G376" s="172"/>
      <c r="H376" s="172"/>
      <c r="I376" s="172"/>
      <c r="J376" s="172"/>
    </row>
    <row r="377" spans="1:10" ht="14.25" x14ac:dyDescent="0.2">
      <c r="A377" s="172"/>
      <c r="B377" s="172"/>
      <c r="C377" s="172"/>
      <c r="D377" s="172"/>
      <c r="E377" s="172"/>
      <c r="F377" s="172"/>
      <c r="G377" s="172"/>
      <c r="H377" s="172"/>
      <c r="I377" s="172"/>
      <c r="J377" s="172"/>
    </row>
    <row r="378" spans="1:10" ht="14.25" x14ac:dyDescent="0.2">
      <c r="A378" s="172"/>
      <c r="B378" s="172"/>
      <c r="C378" s="172"/>
      <c r="D378" s="172"/>
      <c r="E378" s="172"/>
      <c r="F378" s="172"/>
      <c r="G378" s="172"/>
      <c r="H378" s="172"/>
      <c r="I378" s="172"/>
      <c r="J378" s="172"/>
    </row>
    <row r="379" spans="1:10" ht="14.25" x14ac:dyDescent="0.2">
      <c r="A379" s="172"/>
      <c r="B379" s="172"/>
      <c r="C379" s="172"/>
      <c r="D379" s="172"/>
      <c r="E379" s="172"/>
      <c r="F379" s="172"/>
      <c r="G379" s="172"/>
      <c r="H379" s="172"/>
      <c r="I379" s="172"/>
      <c r="J379" s="172"/>
    </row>
    <row r="380" spans="1:10" ht="14.25" x14ac:dyDescent="0.2">
      <c r="A380" s="172"/>
      <c r="B380" s="172"/>
      <c r="C380" s="172"/>
      <c r="D380" s="172"/>
      <c r="E380" s="172"/>
      <c r="F380" s="172"/>
      <c r="G380" s="172"/>
      <c r="H380" s="172"/>
      <c r="I380" s="172"/>
      <c r="J380" s="172"/>
    </row>
    <row r="381" spans="1:10" ht="14.25" x14ac:dyDescent="0.2">
      <c r="A381" s="172"/>
      <c r="B381" s="172"/>
      <c r="C381" s="172"/>
      <c r="D381" s="172"/>
      <c r="E381" s="172"/>
      <c r="F381" s="172"/>
      <c r="G381" s="172"/>
      <c r="H381" s="172"/>
      <c r="I381" s="172"/>
      <c r="J381" s="172"/>
    </row>
    <row r="382" spans="1:10" ht="14.25" x14ac:dyDescent="0.2">
      <c r="A382" s="172"/>
      <c r="B382" s="172"/>
      <c r="C382" s="172"/>
      <c r="D382" s="172"/>
      <c r="E382" s="172"/>
      <c r="F382" s="172"/>
      <c r="G382" s="172"/>
      <c r="H382" s="172"/>
      <c r="I382" s="172"/>
      <c r="J382" s="172"/>
    </row>
    <row r="383" spans="1:10" ht="14.25" x14ac:dyDescent="0.2">
      <c r="A383" s="172"/>
      <c r="B383" s="172"/>
      <c r="C383" s="172"/>
      <c r="D383" s="172"/>
      <c r="E383" s="172"/>
      <c r="F383" s="172"/>
      <c r="G383" s="172"/>
      <c r="H383" s="172"/>
      <c r="I383" s="172"/>
      <c r="J383" s="172"/>
    </row>
    <row r="384" spans="1:10" ht="14.25" x14ac:dyDescent="0.2">
      <c r="A384" s="172"/>
      <c r="B384" s="172"/>
      <c r="C384" s="172"/>
      <c r="D384" s="172"/>
      <c r="E384" s="172"/>
      <c r="F384" s="172"/>
      <c r="G384" s="172"/>
      <c r="H384" s="172"/>
      <c r="I384" s="172"/>
      <c r="J384" s="172"/>
    </row>
    <row r="385" spans="1:10" ht="14.25" x14ac:dyDescent="0.2">
      <c r="A385" s="172"/>
      <c r="B385" s="172"/>
      <c r="C385" s="172"/>
      <c r="D385" s="172"/>
      <c r="E385" s="172"/>
      <c r="F385" s="172"/>
      <c r="G385" s="172"/>
      <c r="H385" s="172"/>
      <c r="I385" s="172"/>
      <c r="J385" s="172"/>
    </row>
    <row r="386" spans="1:10" ht="14.25" x14ac:dyDescent="0.2">
      <c r="A386" s="172"/>
      <c r="B386" s="172"/>
      <c r="C386" s="172"/>
      <c r="D386" s="172"/>
      <c r="E386" s="172"/>
      <c r="F386" s="172"/>
      <c r="G386" s="172"/>
      <c r="H386" s="172"/>
      <c r="I386" s="172"/>
      <c r="J386" s="172"/>
    </row>
    <row r="387" spans="1:10" ht="14.25" x14ac:dyDescent="0.2">
      <c r="A387" s="172"/>
      <c r="B387" s="172"/>
      <c r="C387" s="172"/>
      <c r="D387" s="172"/>
      <c r="E387" s="172"/>
      <c r="F387" s="172"/>
      <c r="G387" s="172"/>
      <c r="H387" s="172"/>
      <c r="I387" s="172"/>
      <c r="J387" s="172"/>
    </row>
    <row r="388" spans="1:10" ht="14.25" x14ac:dyDescent="0.2">
      <c r="A388" s="172"/>
      <c r="B388" s="172"/>
      <c r="C388" s="172"/>
      <c r="D388" s="172"/>
      <c r="E388" s="172"/>
      <c r="F388" s="172"/>
      <c r="G388" s="172"/>
      <c r="H388" s="172"/>
      <c r="I388" s="172"/>
      <c r="J388" s="172"/>
    </row>
    <row r="389" spans="1:10" ht="14.25" x14ac:dyDescent="0.2">
      <c r="A389" s="172"/>
      <c r="B389" s="172"/>
      <c r="C389" s="172"/>
      <c r="D389" s="172"/>
      <c r="E389" s="172"/>
      <c r="F389" s="172"/>
      <c r="G389" s="172"/>
      <c r="H389" s="172"/>
      <c r="I389" s="172"/>
      <c r="J389" s="172"/>
    </row>
    <row r="390" spans="1:10" ht="14.25" x14ac:dyDescent="0.2">
      <c r="A390" s="172"/>
      <c r="B390" s="172"/>
      <c r="C390" s="172"/>
      <c r="D390" s="172"/>
      <c r="E390" s="172"/>
      <c r="F390" s="172"/>
      <c r="G390" s="172"/>
      <c r="H390" s="172"/>
      <c r="I390" s="172"/>
      <c r="J390" s="172"/>
    </row>
    <row r="391" spans="1:10" ht="14.25" x14ac:dyDescent="0.2">
      <c r="A391" s="172"/>
      <c r="B391" s="172"/>
      <c r="C391" s="172"/>
      <c r="D391" s="172"/>
      <c r="E391" s="172"/>
      <c r="F391" s="172"/>
      <c r="G391" s="172"/>
      <c r="H391" s="172"/>
      <c r="I391" s="172"/>
      <c r="J391" s="172"/>
    </row>
    <row r="392" spans="1:10" ht="14.25" x14ac:dyDescent="0.2">
      <c r="A392" s="172"/>
      <c r="B392" s="172"/>
      <c r="C392" s="172"/>
      <c r="D392" s="172"/>
      <c r="E392" s="172"/>
      <c r="F392" s="172"/>
      <c r="G392" s="172"/>
      <c r="H392" s="172"/>
      <c r="I392" s="172"/>
      <c r="J392" s="172"/>
    </row>
    <row r="393" spans="1:10" ht="14.25" x14ac:dyDescent="0.2">
      <c r="A393" s="172"/>
      <c r="B393" s="172"/>
      <c r="C393" s="172"/>
      <c r="D393" s="172"/>
      <c r="E393" s="172"/>
      <c r="F393" s="172"/>
      <c r="G393" s="172"/>
      <c r="H393" s="172"/>
      <c r="I393" s="172"/>
      <c r="J393" s="172"/>
    </row>
    <row r="394" spans="1:10" ht="14.25" x14ac:dyDescent="0.2">
      <c r="A394" s="172"/>
      <c r="B394" s="172"/>
      <c r="C394" s="172"/>
      <c r="D394" s="172"/>
      <c r="E394" s="172"/>
      <c r="F394" s="172"/>
      <c r="G394" s="172"/>
      <c r="H394" s="172"/>
      <c r="I394" s="172"/>
      <c r="J394" s="172"/>
    </row>
    <row r="395" spans="1:10" ht="14.25" x14ac:dyDescent="0.2">
      <c r="A395" s="172"/>
      <c r="B395" s="172"/>
      <c r="C395" s="172"/>
      <c r="D395" s="172"/>
      <c r="E395" s="172"/>
      <c r="F395" s="172"/>
      <c r="G395" s="172"/>
      <c r="H395" s="172"/>
      <c r="I395" s="172"/>
      <c r="J395" s="172"/>
    </row>
    <row r="396" spans="1:10" ht="14.25" x14ac:dyDescent="0.2">
      <c r="A396" s="172"/>
      <c r="B396" s="172"/>
      <c r="C396" s="172"/>
      <c r="D396" s="172"/>
      <c r="E396" s="172"/>
      <c r="F396" s="172"/>
      <c r="G396" s="172"/>
      <c r="H396" s="172"/>
      <c r="I396" s="172"/>
      <c r="J396" s="172"/>
    </row>
    <row r="397" spans="1:10" ht="14.25" x14ac:dyDescent="0.2">
      <c r="A397" s="172"/>
      <c r="B397" s="172"/>
      <c r="C397" s="172"/>
      <c r="D397" s="172"/>
      <c r="E397" s="172"/>
      <c r="F397" s="172"/>
      <c r="G397" s="172"/>
      <c r="H397" s="172"/>
      <c r="I397" s="172"/>
      <c r="J397" s="172"/>
    </row>
    <row r="398" spans="1:10" ht="14.25" x14ac:dyDescent="0.2">
      <c r="A398" s="172"/>
      <c r="B398" s="172"/>
      <c r="C398" s="172"/>
      <c r="D398" s="172"/>
      <c r="E398" s="172"/>
      <c r="F398" s="172"/>
      <c r="G398" s="172"/>
      <c r="H398" s="172"/>
      <c r="I398" s="172"/>
      <c r="J398" s="172"/>
    </row>
    <row r="399" spans="1:10" ht="14.25" x14ac:dyDescent="0.2">
      <c r="A399" s="172"/>
      <c r="B399" s="172"/>
      <c r="C399" s="172"/>
      <c r="D399" s="172"/>
      <c r="E399" s="172"/>
      <c r="F399" s="172"/>
      <c r="G399" s="172"/>
      <c r="H399" s="172"/>
      <c r="I399" s="172"/>
      <c r="J399" s="172"/>
    </row>
    <row r="400" spans="1:10" ht="14.25" x14ac:dyDescent="0.2">
      <c r="A400" s="172"/>
      <c r="B400" s="172"/>
      <c r="C400" s="172"/>
      <c r="D400" s="172"/>
      <c r="E400" s="172"/>
      <c r="F400" s="172"/>
      <c r="G400" s="172"/>
      <c r="H400" s="172"/>
      <c r="I400" s="172"/>
      <c r="J400" s="172"/>
    </row>
    <row r="401" spans="1:10" ht="14.25" x14ac:dyDescent="0.2">
      <c r="A401" s="172"/>
      <c r="B401" s="172"/>
      <c r="C401" s="172"/>
      <c r="D401" s="172"/>
      <c r="E401" s="172"/>
      <c r="F401" s="172"/>
      <c r="G401" s="172"/>
      <c r="H401" s="172"/>
      <c r="I401" s="172"/>
      <c r="J401" s="172"/>
    </row>
    <row r="402" spans="1:10" ht="14.25" x14ac:dyDescent="0.2">
      <c r="A402" s="172"/>
      <c r="B402" s="172"/>
      <c r="C402" s="172"/>
      <c r="D402" s="172"/>
      <c r="E402" s="172"/>
      <c r="F402" s="172"/>
      <c r="G402" s="172"/>
      <c r="H402" s="172"/>
      <c r="I402" s="172"/>
      <c r="J402" s="172"/>
    </row>
    <row r="403" spans="1:10" ht="14.25" x14ac:dyDescent="0.2">
      <c r="A403" s="172"/>
      <c r="B403" s="172"/>
      <c r="C403" s="172"/>
      <c r="D403" s="172"/>
      <c r="E403" s="172"/>
      <c r="F403" s="172"/>
      <c r="G403" s="172"/>
      <c r="H403" s="172"/>
      <c r="I403" s="172"/>
      <c r="J403" s="172"/>
    </row>
    <row r="404" spans="1:10" ht="14.25" x14ac:dyDescent="0.2">
      <c r="A404" s="172"/>
      <c r="B404" s="172"/>
      <c r="C404" s="172"/>
      <c r="D404" s="172"/>
      <c r="E404" s="172"/>
      <c r="F404" s="172"/>
      <c r="G404" s="172"/>
      <c r="H404" s="172"/>
      <c r="I404" s="172"/>
      <c r="J404" s="172"/>
    </row>
    <row r="405" spans="1:10" ht="14.25" x14ac:dyDescent="0.2">
      <c r="A405" s="172"/>
      <c r="B405" s="172"/>
      <c r="C405" s="172"/>
      <c r="D405" s="172"/>
      <c r="E405" s="172"/>
      <c r="F405" s="172"/>
      <c r="G405" s="172"/>
      <c r="H405" s="172"/>
      <c r="I405" s="172"/>
      <c r="J405" s="172"/>
    </row>
    <row r="406" spans="1:10" ht="14.25" x14ac:dyDescent="0.2">
      <c r="A406" s="172"/>
      <c r="B406" s="172"/>
      <c r="C406" s="172"/>
      <c r="D406" s="172"/>
      <c r="E406" s="172"/>
      <c r="F406" s="172"/>
      <c r="G406" s="172"/>
      <c r="H406" s="172"/>
      <c r="I406" s="172"/>
      <c r="J406" s="172"/>
    </row>
    <row r="407" spans="1:10" ht="14.25" x14ac:dyDescent="0.2">
      <c r="A407" s="172"/>
      <c r="B407" s="172"/>
      <c r="C407" s="172"/>
      <c r="D407" s="172"/>
      <c r="E407" s="172"/>
      <c r="F407" s="172"/>
      <c r="G407" s="172"/>
      <c r="H407" s="172"/>
      <c r="I407" s="172"/>
      <c r="J407" s="172"/>
    </row>
    <row r="408" spans="1:10" ht="14.25" x14ac:dyDescent="0.2">
      <c r="A408" s="172"/>
      <c r="B408" s="172"/>
      <c r="C408" s="172"/>
      <c r="D408" s="172"/>
      <c r="E408" s="172"/>
      <c r="F408" s="172"/>
      <c r="G408" s="172"/>
      <c r="H408" s="172"/>
      <c r="I408" s="172"/>
      <c r="J408" s="172"/>
    </row>
    <row r="409" spans="1:10" ht="14.25" x14ac:dyDescent="0.2">
      <c r="A409" s="172"/>
      <c r="B409" s="172"/>
      <c r="C409" s="172"/>
      <c r="D409" s="172"/>
      <c r="E409" s="172"/>
      <c r="F409" s="172"/>
      <c r="G409" s="172"/>
      <c r="H409" s="172"/>
      <c r="I409" s="172"/>
      <c r="J409" s="172"/>
    </row>
    <row r="410" spans="1:10" ht="14.25" x14ac:dyDescent="0.2">
      <c r="A410" s="172"/>
      <c r="B410" s="172"/>
      <c r="C410" s="172"/>
      <c r="D410" s="172"/>
      <c r="E410" s="172"/>
      <c r="F410" s="172"/>
      <c r="G410" s="172"/>
      <c r="H410" s="172"/>
      <c r="I410" s="172"/>
      <c r="J410" s="172"/>
    </row>
    <row r="411" spans="1:10" ht="14.25" x14ac:dyDescent="0.2">
      <c r="A411" s="172"/>
      <c r="B411" s="172"/>
      <c r="C411" s="172"/>
      <c r="D411" s="172"/>
      <c r="E411" s="172"/>
      <c r="F411" s="172"/>
      <c r="G411" s="172"/>
      <c r="H411" s="172"/>
      <c r="I411" s="172"/>
      <c r="J411" s="172"/>
    </row>
    <row r="412" spans="1:10" ht="14.25" x14ac:dyDescent="0.2">
      <c r="A412" s="172"/>
      <c r="B412" s="172"/>
      <c r="C412" s="172"/>
      <c r="D412" s="172"/>
      <c r="E412" s="172"/>
      <c r="F412" s="172"/>
      <c r="G412" s="172"/>
      <c r="H412" s="172"/>
      <c r="I412" s="172"/>
      <c r="J412" s="172"/>
    </row>
    <row r="413" spans="1:10" ht="14.25" x14ac:dyDescent="0.2">
      <c r="A413" s="172"/>
      <c r="B413" s="172"/>
      <c r="C413" s="172"/>
      <c r="D413" s="172"/>
      <c r="E413" s="172"/>
      <c r="F413" s="172"/>
      <c r="G413" s="172"/>
      <c r="H413" s="172"/>
      <c r="I413" s="172"/>
      <c r="J413" s="172"/>
    </row>
    <row r="414" spans="1:10" ht="14.25" x14ac:dyDescent="0.2">
      <c r="A414" s="172"/>
      <c r="B414" s="172"/>
      <c r="C414" s="172"/>
      <c r="D414" s="172"/>
      <c r="E414" s="172"/>
      <c r="F414" s="172"/>
      <c r="G414" s="172"/>
      <c r="H414" s="172"/>
      <c r="I414" s="172"/>
      <c r="J414" s="172"/>
    </row>
  </sheetData>
  <mergeCells count="12">
    <mergeCell ref="A75:I75"/>
    <mergeCell ref="B79:D79"/>
    <mergeCell ref="E79:G79"/>
    <mergeCell ref="H79:J79"/>
    <mergeCell ref="A31:A32"/>
    <mergeCell ref="B31:B32"/>
    <mergeCell ref="C31:C32"/>
    <mergeCell ref="D31:D32"/>
    <mergeCell ref="E31:E32"/>
    <mergeCell ref="F31:F32"/>
    <mergeCell ref="G31:G32"/>
    <mergeCell ref="A52:H52"/>
  </mergeCells>
  <pageMargins left="0.75" right="0.75" top="1" bottom="1" header="0.5" footer="0.5"/>
  <pageSetup paperSize="9" scale="77" orientation="portrait" r:id="rId1"/>
  <headerFooter alignWithMargins="0"/>
  <rowBreaks count="1" manualBreakCount="1">
    <brk id="52" max="9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N35"/>
  <sheetViews>
    <sheetView view="pageBreakPreview" zoomScale="115" zoomScaleNormal="100" zoomScaleSheetLayoutView="115" workbookViewId="0">
      <selection activeCell="E1" sqref="E1"/>
    </sheetView>
  </sheetViews>
  <sheetFormatPr defaultColWidth="9" defaultRowHeight="14.25" x14ac:dyDescent="0.2"/>
  <cols>
    <col min="1" max="1" width="13.625" style="268" customWidth="1"/>
    <col min="2" max="16384" width="9" style="268"/>
  </cols>
  <sheetData>
    <row r="1" spans="1:5" ht="16.5" thickBot="1" x14ac:dyDescent="0.3">
      <c r="A1" s="117" t="s">
        <v>238</v>
      </c>
      <c r="B1" s="118"/>
      <c r="C1" s="118"/>
      <c r="D1" s="118"/>
      <c r="E1" s="118"/>
    </row>
    <row r="2" spans="1:5" ht="8.25" customHeight="1" x14ac:dyDescent="0.25">
      <c r="A2" s="269"/>
      <c r="B2" s="269"/>
      <c r="C2" s="269"/>
      <c r="D2" s="269"/>
      <c r="E2" s="270"/>
    </row>
    <row r="3" spans="1:5" x14ac:dyDescent="0.2">
      <c r="A3" s="125"/>
      <c r="B3" s="126" t="s">
        <v>187</v>
      </c>
      <c r="C3" s="126" t="s">
        <v>188</v>
      </c>
      <c r="D3" s="126" t="s">
        <v>139</v>
      </c>
      <c r="E3" s="127"/>
    </row>
    <row r="4" spans="1:5" ht="8.25" customHeight="1" thickBot="1" x14ac:dyDescent="0.25">
      <c r="A4" s="128"/>
      <c r="B4" s="128"/>
      <c r="C4" s="128"/>
      <c r="D4" s="128"/>
      <c r="E4" s="142"/>
    </row>
    <row r="5" spans="1:5" ht="15" thickBot="1" x14ac:dyDescent="0.25">
      <c r="A5" s="143" t="s">
        <v>189</v>
      </c>
      <c r="B5" s="271">
        <v>49778098.662</v>
      </c>
      <c r="C5" s="271">
        <v>11275204.244000001</v>
      </c>
      <c r="D5" s="271">
        <v>61053302.906000003</v>
      </c>
      <c r="E5" s="118"/>
    </row>
    <row r="6" spans="1:5" ht="15" thickBot="1" x14ac:dyDescent="0.25">
      <c r="A6" s="145" t="s">
        <v>190</v>
      </c>
      <c r="B6" s="272">
        <v>254024.87</v>
      </c>
      <c r="C6" s="272">
        <v>1712386.0220000001</v>
      </c>
      <c r="D6" s="273">
        <v>1966410.892</v>
      </c>
      <c r="E6" s="118"/>
    </row>
    <row r="7" spans="1:5" ht="15" thickBot="1" x14ac:dyDescent="0.25">
      <c r="A7" s="148" t="s">
        <v>191</v>
      </c>
      <c r="B7" s="274">
        <v>49524073.792000003</v>
      </c>
      <c r="C7" s="274">
        <v>9562818.2219999991</v>
      </c>
      <c r="D7" s="275">
        <v>59086892.013999999</v>
      </c>
      <c r="E7" s="118"/>
    </row>
    <row r="8" spans="1:5" ht="15.75" x14ac:dyDescent="0.25">
      <c r="A8" s="151"/>
      <c r="B8" s="118"/>
      <c r="C8" s="118"/>
      <c r="D8" s="118"/>
      <c r="E8" s="118"/>
    </row>
    <row r="9" spans="1:5" ht="16.5" thickBot="1" x14ac:dyDescent="0.3">
      <c r="A9" s="117" t="s">
        <v>239</v>
      </c>
      <c r="B9" s="118"/>
      <c r="C9" s="118"/>
      <c r="D9" s="118"/>
      <c r="E9" s="118"/>
    </row>
    <row r="10" spans="1:5" ht="9" customHeight="1" x14ac:dyDescent="0.25">
      <c r="A10" s="276"/>
      <c r="B10" s="276"/>
      <c r="C10" s="276"/>
      <c r="D10" s="276"/>
      <c r="E10" s="118"/>
    </row>
    <row r="11" spans="1:5" x14ac:dyDescent="0.2">
      <c r="A11" s="125"/>
      <c r="B11" s="126" t="s">
        <v>187</v>
      </c>
      <c r="C11" s="126" t="s">
        <v>192</v>
      </c>
      <c r="D11" s="126" t="s">
        <v>139</v>
      </c>
      <c r="E11" s="118"/>
    </row>
    <row r="12" spans="1:5" ht="10.5" customHeight="1" thickBot="1" x14ac:dyDescent="0.25">
      <c r="A12" s="128"/>
      <c r="B12" s="128"/>
      <c r="C12" s="128"/>
      <c r="D12" s="128"/>
      <c r="E12" s="118"/>
    </row>
    <row r="13" spans="1:5" ht="15" thickBot="1" x14ac:dyDescent="0.25">
      <c r="A13" s="143" t="s">
        <v>189</v>
      </c>
      <c r="B13" s="271">
        <v>9379.9380000000001</v>
      </c>
      <c r="C13" s="271">
        <v>82431.667000000001</v>
      </c>
      <c r="D13" s="271">
        <v>91811.604999999996</v>
      </c>
      <c r="E13" s="118"/>
    </row>
    <row r="14" spans="1:5" ht="15" thickBot="1" x14ac:dyDescent="0.25">
      <c r="A14" s="145" t="s">
        <v>190</v>
      </c>
      <c r="B14" s="272">
        <v>9379.9369999999999</v>
      </c>
      <c r="C14" s="272">
        <v>821.98599999999999</v>
      </c>
      <c r="D14" s="272">
        <v>10201.924999999999</v>
      </c>
      <c r="E14" s="118"/>
    </row>
    <row r="15" spans="1:5" ht="15" thickBot="1" x14ac:dyDescent="0.25">
      <c r="A15" s="145" t="s">
        <v>193</v>
      </c>
      <c r="B15" s="272">
        <v>9379.9369999999999</v>
      </c>
      <c r="C15" s="272">
        <v>821.702</v>
      </c>
      <c r="D15" s="272">
        <v>10201.641</v>
      </c>
      <c r="E15" s="118"/>
    </row>
    <row r="16" spans="1:5" ht="15" thickBot="1" x14ac:dyDescent="0.25">
      <c r="A16" s="145" t="s">
        <v>194</v>
      </c>
      <c r="B16" s="272">
        <v>0</v>
      </c>
      <c r="C16" s="272">
        <v>0.28399999999999997</v>
      </c>
      <c r="D16" s="272">
        <v>0.28399999999999997</v>
      </c>
      <c r="E16" s="118"/>
    </row>
    <row r="17" spans="1:5" ht="15" thickBot="1" x14ac:dyDescent="0.25">
      <c r="A17" s="145" t="s">
        <v>191</v>
      </c>
      <c r="B17" s="272">
        <v>0</v>
      </c>
      <c r="C17" s="272">
        <v>81609.683000000005</v>
      </c>
      <c r="D17" s="272">
        <v>81609.683000000005</v>
      </c>
      <c r="E17" s="118"/>
    </row>
    <row r="18" spans="1:5" ht="15" thickBot="1" x14ac:dyDescent="0.25">
      <c r="A18" s="145" t="s">
        <v>193</v>
      </c>
      <c r="B18" s="272">
        <v>0</v>
      </c>
      <c r="C18" s="272">
        <v>81609.683000000005</v>
      </c>
      <c r="D18" s="272">
        <v>81609.683000000005</v>
      </c>
      <c r="E18" s="118"/>
    </row>
    <row r="19" spans="1:5" ht="15" thickBot="1" x14ac:dyDescent="0.25">
      <c r="A19" s="148" t="s">
        <v>194</v>
      </c>
      <c r="B19" s="274">
        <v>0</v>
      </c>
      <c r="C19" s="274">
        <v>0</v>
      </c>
      <c r="D19" s="274">
        <v>0</v>
      </c>
      <c r="E19" s="118"/>
    </row>
    <row r="20" spans="1:5" ht="15.75" x14ac:dyDescent="0.25">
      <c r="A20" s="117"/>
      <c r="B20" s="118"/>
      <c r="C20" s="118"/>
      <c r="D20" s="118"/>
      <c r="E20" s="118"/>
    </row>
    <row r="21" spans="1:5" ht="16.5" thickBot="1" x14ac:dyDescent="0.3">
      <c r="A21" s="117" t="s">
        <v>195</v>
      </c>
      <c r="B21" s="118"/>
      <c r="C21" s="118"/>
      <c r="D21" s="118"/>
      <c r="E21" s="118"/>
    </row>
    <row r="22" spans="1:5" ht="8.25" customHeight="1" x14ac:dyDescent="0.25">
      <c r="A22" s="269"/>
      <c r="B22" s="269"/>
      <c r="C22" s="278"/>
      <c r="D22" s="278"/>
      <c r="E22" s="118"/>
    </row>
    <row r="23" spans="1:5" x14ac:dyDescent="0.2">
      <c r="A23" s="396"/>
      <c r="B23" s="397" t="s">
        <v>196</v>
      </c>
      <c r="C23" s="278"/>
      <c r="D23" s="278"/>
      <c r="E23" s="118"/>
    </row>
    <row r="24" spans="1:5" x14ac:dyDescent="0.2">
      <c r="A24" s="396"/>
      <c r="B24" s="397"/>
      <c r="C24" s="278"/>
      <c r="D24" s="278"/>
      <c r="E24" s="118"/>
    </row>
    <row r="25" spans="1:5" ht="8.25" customHeight="1" thickBot="1" x14ac:dyDescent="0.25">
      <c r="A25" s="277"/>
      <c r="B25" s="277"/>
      <c r="C25" s="278"/>
      <c r="D25" s="278"/>
      <c r="E25" s="118"/>
    </row>
    <row r="26" spans="1:5" x14ac:dyDescent="0.2">
      <c r="A26" s="294">
        <v>43644</v>
      </c>
      <c r="B26" s="278">
        <v>345.27</v>
      </c>
      <c r="C26" s="278"/>
      <c r="D26" s="278"/>
      <c r="E26" s="118"/>
    </row>
    <row r="27" spans="1:5" x14ac:dyDescent="0.2">
      <c r="A27" s="294">
        <v>43738</v>
      </c>
      <c r="B27" s="278">
        <v>341.68</v>
      </c>
      <c r="C27" s="278"/>
      <c r="D27" s="278"/>
      <c r="E27" s="118"/>
    </row>
    <row r="28" spans="1:5" x14ac:dyDescent="0.2">
      <c r="A28" s="294">
        <v>43829</v>
      </c>
      <c r="B28" s="278">
        <v>351.14</v>
      </c>
      <c r="C28" s="278"/>
      <c r="D28" s="278"/>
      <c r="E28" s="118"/>
    </row>
    <row r="29" spans="1:5" x14ac:dyDescent="0.2">
      <c r="A29" s="294">
        <v>43921</v>
      </c>
      <c r="B29" s="278">
        <v>324.76</v>
      </c>
      <c r="C29" s="278"/>
      <c r="D29" s="278"/>
      <c r="E29" s="118"/>
    </row>
    <row r="30" spans="1:5" x14ac:dyDescent="0.2">
      <c r="A30" s="294">
        <v>44012</v>
      </c>
      <c r="B30" s="278">
        <v>337.38</v>
      </c>
      <c r="C30" s="278"/>
      <c r="D30" s="278"/>
      <c r="E30" s="118"/>
    </row>
    <row r="31" spans="1:5" x14ac:dyDescent="0.2">
      <c r="A31" s="294">
        <v>44104</v>
      </c>
      <c r="B31" s="278">
        <v>355.39</v>
      </c>
      <c r="C31" s="278"/>
      <c r="D31" s="278"/>
      <c r="E31" s="118"/>
    </row>
    <row r="32" spans="1:5" x14ac:dyDescent="0.2">
      <c r="A32" s="294">
        <v>44195</v>
      </c>
      <c r="B32" s="278">
        <v>345.13</v>
      </c>
      <c r="C32" s="278"/>
      <c r="D32" s="278"/>
      <c r="E32" s="118"/>
    </row>
    <row r="33" spans="1:14" x14ac:dyDescent="0.2">
      <c r="A33" s="294">
        <v>44286</v>
      </c>
      <c r="B33" s="278">
        <v>363.36</v>
      </c>
      <c r="C33" s="278"/>
      <c r="D33" s="278"/>
      <c r="E33" s="119"/>
    </row>
    <row r="34" spans="1:14" ht="15" thickBot="1" x14ac:dyDescent="0.25">
      <c r="A34" s="279">
        <v>44377</v>
      </c>
      <c r="B34" s="280">
        <v>364.84</v>
      </c>
      <c r="C34" s="278"/>
      <c r="D34" s="278"/>
      <c r="E34" s="118"/>
    </row>
    <row r="35" spans="1:14" x14ac:dyDescent="0.2">
      <c r="A35" s="281"/>
      <c r="B35" s="281"/>
      <c r="C35" s="281"/>
      <c r="D35" s="278"/>
      <c r="E35" s="281"/>
      <c r="F35" s="281"/>
      <c r="G35" s="281"/>
      <c r="H35" s="281"/>
      <c r="I35" s="281"/>
      <c r="J35" s="281"/>
      <c r="K35" s="281"/>
      <c r="L35" s="281"/>
      <c r="M35" s="281"/>
      <c r="N35" s="281"/>
    </row>
  </sheetData>
  <mergeCells count="2">
    <mergeCell ref="A23:A24"/>
    <mergeCell ref="B23:B24"/>
  </mergeCells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F33"/>
  <sheetViews>
    <sheetView view="pageBreakPreview" zoomScale="115" zoomScaleNormal="100" workbookViewId="0">
      <selection activeCell="F1" sqref="F1"/>
    </sheetView>
  </sheetViews>
  <sheetFormatPr defaultColWidth="9" defaultRowHeight="14.25" x14ac:dyDescent="0.2"/>
  <cols>
    <col min="1" max="1" width="18.5" style="268" customWidth="1"/>
    <col min="2" max="16384" width="9" style="268"/>
  </cols>
  <sheetData>
    <row r="1" spans="1:6" ht="21.75" customHeight="1" thickBot="1" x14ac:dyDescent="0.3">
      <c r="A1" s="117" t="s">
        <v>240</v>
      </c>
      <c r="B1" s="118"/>
      <c r="C1" s="118"/>
      <c r="D1" s="118"/>
      <c r="E1" s="118"/>
      <c r="F1" s="118"/>
    </row>
    <row r="2" spans="1:6" ht="9.75" customHeight="1" x14ac:dyDescent="0.25">
      <c r="A2" s="269"/>
      <c r="B2" s="269"/>
      <c r="C2" s="269"/>
      <c r="D2" s="118"/>
      <c r="E2" s="118"/>
      <c r="F2" s="118"/>
    </row>
    <row r="3" spans="1:6" x14ac:dyDescent="0.2">
      <c r="A3" s="125"/>
      <c r="B3" s="126" t="s">
        <v>197</v>
      </c>
      <c r="C3" s="126" t="s">
        <v>198</v>
      </c>
      <c r="D3" s="118"/>
      <c r="E3" s="118"/>
      <c r="F3" s="118"/>
    </row>
    <row r="4" spans="1:6" ht="9" customHeight="1" thickBot="1" x14ac:dyDescent="0.25">
      <c r="A4" s="128"/>
      <c r="B4" s="128"/>
      <c r="C4" s="128"/>
      <c r="D4" s="118"/>
      <c r="E4" s="118"/>
      <c r="F4" s="118"/>
    </row>
    <row r="5" spans="1:6" ht="15" thickBot="1" x14ac:dyDescent="0.25">
      <c r="A5" s="143" t="s">
        <v>189</v>
      </c>
      <c r="B5" s="271">
        <v>99077213.106999993</v>
      </c>
      <c r="C5" s="271">
        <v>2556</v>
      </c>
      <c r="D5" s="118"/>
      <c r="E5" s="118"/>
      <c r="F5" s="118"/>
    </row>
    <row r="6" spans="1:6" ht="15" thickBot="1" x14ac:dyDescent="0.25">
      <c r="A6" s="145" t="s">
        <v>199</v>
      </c>
      <c r="B6" s="272">
        <v>37015982.127999999</v>
      </c>
      <c r="C6" s="272">
        <v>1730</v>
      </c>
      <c r="D6" s="118"/>
      <c r="E6" s="118"/>
      <c r="F6" s="118"/>
    </row>
    <row r="7" spans="1:6" ht="15" thickBot="1" x14ac:dyDescent="0.25">
      <c r="A7" s="145" t="s">
        <v>200</v>
      </c>
      <c r="B7" s="272">
        <v>61513774.563000001</v>
      </c>
      <c r="C7" s="272">
        <v>552</v>
      </c>
      <c r="D7" s="118"/>
      <c r="E7" s="118"/>
      <c r="F7" s="118"/>
    </row>
    <row r="8" spans="1:6" ht="15" thickBot="1" x14ac:dyDescent="0.25">
      <c r="A8" s="145" t="s">
        <v>201</v>
      </c>
      <c r="B8" s="272">
        <v>3349.864</v>
      </c>
      <c r="C8" s="272">
        <v>16</v>
      </c>
      <c r="D8" s="118"/>
      <c r="E8" s="118"/>
      <c r="F8" s="118"/>
    </row>
    <row r="9" spans="1:6" ht="15" thickBot="1" x14ac:dyDescent="0.25">
      <c r="A9" s="145" t="s">
        <v>202</v>
      </c>
      <c r="B9" s="272">
        <v>86384.873000000007</v>
      </c>
      <c r="C9" s="272">
        <v>224</v>
      </c>
      <c r="D9" s="118"/>
      <c r="E9" s="118"/>
      <c r="F9" s="118"/>
    </row>
    <row r="10" spans="1:6" ht="15" thickBot="1" x14ac:dyDescent="0.25">
      <c r="A10" s="148" t="s">
        <v>203</v>
      </c>
      <c r="B10" s="274">
        <v>457721.68</v>
      </c>
      <c r="C10" s="274">
        <v>34</v>
      </c>
      <c r="D10" s="118"/>
      <c r="E10" s="118"/>
      <c r="F10" s="118"/>
    </row>
    <row r="11" spans="1:6" x14ac:dyDescent="0.2">
      <c r="A11" s="282"/>
      <c r="B11" s="283"/>
      <c r="C11" s="284"/>
      <c r="D11" s="118"/>
      <c r="E11" s="118"/>
      <c r="F11" s="118"/>
    </row>
    <row r="12" spans="1:6" ht="15.75" x14ac:dyDescent="0.25">
      <c r="A12" s="117"/>
      <c r="B12" s="119"/>
      <c r="C12" s="118"/>
      <c r="D12" s="118"/>
      <c r="E12" s="118"/>
      <c r="F12" s="118"/>
    </row>
    <row r="13" spans="1:6" x14ac:dyDescent="0.2">
      <c r="A13" s="285"/>
      <c r="B13" s="284"/>
      <c r="C13" s="284"/>
      <c r="D13" s="118"/>
      <c r="E13" s="118"/>
      <c r="F13" s="118"/>
    </row>
    <row r="14" spans="1:6" ht="15.75" x14ac:dyDescent="0.25">
      <c r="A14" s="117"/>
      <c r="B14" s="118"/>
      <c r="C14" s="118"/>
      <c r="D14" s="118"/>
      <c r="E14" s="118"/>
      <c r="F14" s="118"/>
    </row>
    <row r="15" spans="1:6" x14ac:dyDescent="0.2">
      <c r="A15" s="118"/>
      <c r="B15" s="118"/>
      <c r="C15" s="118"/>
      <c r="D15" s="118"/>
      <c r="E15" s="118"/>
      <c r="F15" s="118"/>
    </row>
    <row r="16" spans="1:6" ht="8.25" customHeight="1" x14ac:dyDescent="0.2">
      <c r="A16" s="118"/>
      <c r="B16" s="118"/>
      <c r="C16" s="118"/>
      <c r="D16" s="118"/>
      <c r="E16" s="118"/>
      <c r="F16" s="118"/>
    </row>
    <row r="17" spans="1:6" x14ac:dyDescent="0.2">
      <c r="A17" s="118"/>
      <c r="B17" s="118"/>
      <c r="C17" s="118"/>
      <c r="D17" s="118"/>
      <c r="E17" s="118"/>
      <c r="F17" s="118"/>
    </row>
    <row r="18" spans="1:6" ht="8.25" customHeight="1" x14ac:dyDescent="0.2">
      <c r="A18" s="118"/>
      <c r="B18" s="118"/>
      <c r="C18" s="118"/>
      <c r="D18" s="118"/>
      <c r="E18" s="118"/>
      <c r="F18" s="118"/>
    </row>
    <row r="19" spans="1:6" x14ac:dyDescent="0.2">
      <c r="A19" s="118"/>
      <c r="B19" s="118"/>
      <c r="C19" s="118"/>
      <c r="D19" s="118"/>
      <c r="E19" s="118"/>
      <c r="F19" s="118"/>
    </row>
    <row r="20" spans="1:6" x14ac:dyDescent="0.2">
      <c r="A20" s="118"/>
      <c r="B20" s="118"/>
      <c r="C20" s="118"/>
      <c r="D20" s="118"/>
      <c r="E20" s="118"/>
      <c r="F20" s="118"/>
    </row>
    <row r="21" spans="1:6" x14ac:dyDescent="0.2">
      <c r="A21" s="118"/>
      <c r="B21" s="118"/>
      <c r="C21" s="118"/>
      <c r="D21" s="118"/>
      <c r="E21" s="118"/>
      <c r="F21" s="118"/>
    </row>
    <row r="22" spans="1:6" x14ac:dyDescent="0.2">
      <c r="A22" s="118"/>
      <c r="B22" s="118"/>
      <c r="C22" s="118"/>
      <c r="D22" s="118"/>
      <c r="E22" s="118"/>
      <c r="F22" s="118"/>
    </row>
    <row r="23" spans="1:6" x14ac:dyDescent="0.2">
      <c r="A23" s="118"/>
      <c r="B23" s="118"/>
      <c r="C23" s="118"/>
      <c r="D23" s="118"/>
      <c r="E23" s="118"/>
      <c r="F23" s="118"/>
    </row>
    <row r="24" spans="1:6" x14ac:dyDescent="0.2">
      <c r="A24" s="118"/>
      <c r="B24" s="118"/>
      <c r="C24" s="118"/>
      <c r="D24" s="118"/>
      <c r="E24" s="118"/>
      <c r="F24" s="118"/>
    </row>
    <row r="25" spans="1:6" x14ac:dyDescent="0.2">
      <c r="A25" s="118"/>
      <c r="B25" s="118"/>
      <c r="C25" s="118"/>
      <c r="D25" s="118"/>
      <c r="E25" s="118"/>
      <c r="F25" s="118"/>
    </row>
    <row r="26" spans="1:6" ht="15.75" x14ac:dyDescent="0.25">
      <c r="A26" s="117"/>
      <c r="B26" s="119"/>
      <c r="C26" s="117"/>
      <c r="D26" s="119"/>
      <c r="E26" s="118"/>
      <c r="F26" s="118"/>
    </row>
    <row r="27" spans="1:6" ht="15.75" x14ac:dyDescent="0.25">
      <c r="A27" s="117"/>
      <c r="B27" s="119"/>
      <c r="C27" s="117"/>
      <c r="D27" s="119"/>
      <c r="E27" s="118"/>
      <c r="F27" s="118"/>
    </row>
    <row r="28" spans="1:6" ht="15.75" x14ac:dyDescent="0.25">
      <c r="A28" s="117"/>
      <c r="B28" s="119"/>
      <c r="C28" s="117"/>
      <c r="D28" s="119"/>
      <c r="E28" s="118"/>
      <c r="F28" s="118"/>
    </row>
    <row r="29" spans="1:6" ht="15.75" x14ac:dyDescent="0.25">
      <c r="A29" s="117"/>
      <c r="B29" s="119"/>
      <c r="C29" s="117"/>
      <c r="D29" s="119"/>
      <c r="E29" s="118"/>
      <c r="F29" s="118"/>
    </row>
    <row r="30" spans="1:6" ht="15.75" x14ac:dyDescent="0.25">
      <c r="A30" s="117"/>
      <c r="B30" s="119"/>
      <c r="C30" s="117"/>
      <c r="D30" s="119"/>
      <c r="E30" s="118"/>
      <c r="F30" s="118"/>
    </row>
    <row r="31" spans="1:6" ht="15.75" x14ac:dyDescent="0.25">
      <c r="A31" s="117"/>
      <c r="B31" s="119"/>
      <c r="C31" s="117"/>
      <c r="D31" s="119"/>
      <c r="E31" s="118"/>
      <c r="F31" s="118"/>
    </row>
    <row r="32" spans="1:6" ht="15.75" x14ac:dyDescent="0.25">
      <c r="A32" s="117"/>
      <c r="B32" s="119"/>
      <c r="C32" s="117"/>
      <c r="D32" s="119"/>
      <c r="E32" s="118"/>
      <c r="F32" s="118"/>
    </row>
    <row r="33" spans="1:6" ht="15.75" x14ac:dyDescent="0.25">
      <c r="A33" s="117"/>
      <c r="B33" s="119"/>
      <c r="C33" s="117"/>
      <c r="D33" s="119"/>
      <c r="E33" s="118"/>
      <c r="F33" s="118"/>
    </row>
  </sheetData>
  <pageMargins left="0.75" right="0.75" top="1" bottom="1" header="0.5" footer="0.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FFDFF8-164C-4907-B6FA-708C08705FEE}">
  <dimension ref="A1:I43"/>
  <sheetViews>
    <sheetView tabSelected="1" view="pageBreakPreview" zoomScale="115" zoomScaleNormal="100" zoomScaleSheetLayoutView="100" workbookViewId="0">
      <selection activeCell="D28" sqref="D28"/>
    </sheetView>
  </sheetViews>
  <sheetFormatPr defaultColWidth="8" defaultRowHeight="12.75" x14ac:dyDescent="0.2"/>
  <cols>
    <col min="1" max="1" width="27.75" style="121" customWidth="1"/>
    <col min="2" max="12" width="11" style="121" customWidth="1"/>
    <col min="13" max="16384" width="8" style="121"/>
  </cols>
  <sheetData>
    <row r="1" spans="1:9" ht="16.5" thickBot="1" x14ac:dyDescent="0.3">
      <c r="A1" s="117" t="s">
        <v>564</v>
      </c>
      <c r="B1" s="118"/>
      <c r="C1" s="118"/>
      <c r="D1" s="118"/>
      <c r="E1" s="118"/>
      <c r="F1" s="118"/>
      <c r="G1" s="118"/>
      <c r="H1" s="118"/>
      <c r="I1" s="118"/>
    </row>
    <row r="2" spans="1:9" ht="9" customHeight="1" x14ac:dyDescent="0.25">
      <c r="A2" s="122"/>
      <c r="B2" s="123"/>
      <c r="C2" s="123"/>
      <c r="D2" s="123"/>
      <c r="E2" s="123"/>
      <c r="F2" s="123"/>
      <c r="G2" s="118"/>
      <c r="H2" s="118"/>
      <c r="I2" s="118"/>
    </row>
    <row r="3" spans="1:9" ht="33.75" x14ac:dyDescent="0.2">
      <c r="A3" s="125"/>
      <c r="B3" s="375" t="s">
        <v>533</v>
      </c>
      <c r="C3" s="375" t="s">
        <v>534</v>
      </c>
      <c r="D3" s="375" t="s">
        <v>535</v>
      </c>
      <c r="E3" s="375" t="s">
        <v>536</v>
      </c>
      <c r="F3" s="375" t="s">
        <v>537</v>
      </c>
      <c r="G3" s="118"/>
      <c r="H3" s="118"/>
      <c r="I3" s="118"/>
    </row>
    <row r="4" spans="1:9" ht="9" customHeight="1" thickBot="1" x14ac:dyDescent="0.25">
      <c r="A4" s="128"/>
      <c r="B4" s="125"/>
      <c r="C4" s="125"/>
      <c r="D4" s="125"/>
      <c r="E4" s="125"/>
      <c r="F4" s="125"/>
      <c r="G4" s="118"/>
      <c r="H4" s="118"/>
      <c r="I4" s="118"/>
    </row>
    <row r="5" spans="1:9" ht="12" customHeight="1" thickBot="1" x14ac:dyDescent="0.25">
      <c r="A5" s="130" t="s">
        <v>538</v>
      </c>
      <c r="B5" s="398">
        <v>14</v>
      </c>
      <c r="C5" s="132">
        <v>61676606</v>
      </c>
      <c r="D5" s="144">
        <v>144762</v>
      </c>
      <c r="E5" s="144">
        <v>14376373</v>
      </c>
      <c r="F5" s="144">
        <v>1769229</v>
      </c>
      <c r="G5" s="118"/>
      <c r="H5" s="118"/>
      <c r="I5" s="118"/>
    </row>
    <row r="6" spans="1:9" ht="12" customHeight="1" thickBot="1" x14ac:dyDescent="0.25">
      <c r="A6" s="133" t="s">
        <v>539</v>
      </c>
      <c r="B6" s="399">
        <v>24</v>
      </c>
      <c r="C6" s="135">
        <v>1871918</v>
      </c>
      <c r="D6" s="146">
        <v>530858</v>
      </c>
      <c r="E6" s="146">
        <v>1016743</v>
      </c>
      <c r="F6" s="146">
        <v>39625</v>
      </c>
      <c r="G6" s="118"/>
      <c r="H6" s="118"/>
      <c r="I6" s="118"/>
    </row>
    <row r="7" spans="1:9" ht="12" customHeight="1" thickBot="1" x14ac:dyDescent="0.25">
      <c r="A7" s="133" t="s">
        <v>540</v>
      </c>
      <c r="B7" s="399">
        <v>2</v>
      </c>
      <c r="C7" s="135">
        <v>0</v>
      </c>
      <c r="D7" s="146">
        <v>132982</v>
      </c>
      <c r="E7" s="146">
        <v>0</v>
      </c>
      <c r="F7" s="146">
        <v>0</v>
      </c>
      <c r="G7" s="118"/>
      <c r="H7" s="118"/>
      <c r="I7" s="118"/>
    </row>
    <row r="8" spans="1:9" ht="12" customHeight="1" thickBot="1" x14ac:dyDescent="0.25">
      <c r="A8" s="136" t="s">
        <v>139</v>
      </c>
      <c r="B8" s="400">
        <v>40</v>
      </c>
      <c r="C8" s="138">
        <v>63548524</v>
      </c>
      <c r="D8" s="149">
        <v>808602</v>
      </c>
      <c r="E8" s="149">
        <v>15393116</v>
      </c>
      <c r="F8" s="149">
        <v>1808854</v>
      </c>
      <c r="G8" s="118"/>
      <c r="H8" s="118"/>
      <c r="I8" s="118"/>
    </row>
    <row r="9" spans="1:9" x14ac:dyDescent="0.2">
      <c r="A9" s="139"/>
      <c r="B9" s="118"/>
      <c r="C9" s="118"/>
      <c r="D9" s="118"/>
      <c r="E9" s="118"/>
      <c r="F9" s="118"/>
      <c r="G9" s="118"/>
      <c r="H9" s="118"/>
      <c r="I9" s="118"/>
    </row>
    <row r="10" spans="1:9" ht="16.5" thickBot="1" x14ac:dyDescent="0.3">
      <c r="A10" s="117" t="s">
        <v>565</v>
      </c>
      <c r="B10" s="118"/>
      <c r="C10" s="118"/>
      <c r="D10" s="118"/>
      <c r="E10" s="118"/>
      <c r="F10" s="118"/>
      <c r="G10" s="118"/>
      <c r="H10" s="118"/>
      <c r="I10" s="118"/>
    </row>
    <row r="11" spans="1:9" ht="9" customHeight="1" x14ac:dyDescent="0.25">
      <c r="A11" s="122"/>
      <c r="B11" s="401"/>
      <c r="C11" s="401"/>
      <c r="D11" s="401"/>
      <c r="E11" s="118"/>
      <c r="F11" s="118"/>
      <c r="G11" s="118"/>
      <c r="H11" s="118"/>
      <c r="I11" s="118"/>
    </row>
    <row r="12" spans="1:9" ht="21" customHeight="1" x14ac:dyDescent="0.2">
      <c r="A12" s="125"/>
      <c r="B12" s="402" t="s">
        <v>541</v>
      </c>
      <c r="C12" s="402" t="s">
        <v>542</v>
      </c>
      <c r="D12" s="402" t="s">
        <v>543</v>
      </c>
      <c r="E12" s="118"/>
      <c r="F12" s="118"/>
      <c r="G12" s="118"/>
      <c r="H12" s="118"/>
      <c r="I12" s="118"/>
    </row>
    <row r="13" spans="1:9" ht="9" customHeight="1" thickBot="1" x14ac:dyDescent="0.25">
      <c r="A13" s="128"/>
      <c r="B13" s="403"/>
      <c r="C13" s="403"/>
      <c r="D13" s="403"/>
      <c r="E13" s="118"/>
      <c r="F13" s="118"/>
      <c r="G13" s="118"/>
      <c r="H13" s="118"/>
      <c r="I13" s="118"/>
    </row>
    <row r="14" spans="1:9" ht="12" customHeight="1" thickBot="1" x14ac:dyDescent="0.25">
      <c r="A14" s="130" t="s">
        <v>544</v>
      </c>
      <c r="B14" s="297">
        <v>193247</v>
      </c>
      <c r="C14" s="298">
        <v>0</v>
      </c>
      <c r="D14" s="297">
        <v>193247</v>
      </c>
      <c r="E14" s="118"/>
      <c r="F14" s="118"/>
      <c r="G14" s="118"/>
      <c r="H14" s="118"/>
      <c r="I14" s="118"/>
    </row>
    <row r="15" spans="1:9" ht="12" customHeight="1" thickBot="1" x14ac:dyDescent="0.25">
      <c r="A15" s="133" t="s">
        <v>545</v>
      </c>
      <c r="B15" s="301">
        <v>844518</v>
      </c>
      <c r="C15" s="302">
        <v>239681</v>
      </c>
      <c r="D15" s="301">
        <v>1084199</v>
      </c>
      <c r="E15" s="118"/>
      <c r="F15" s="118"/>
      <c r="G15" s="118"/>
      <c r="H15" s="118"/>
      <c r="I15" s="118"/>
    </row>
    <row r="16" spans="1:9" ht="12" customHeight="1" thickBot="1" x14ac:dyDescent="0.25">
      <c r="A16" s="133" t="s">
        <v>546</v>
      </c>
      <c r="B16" s="301">
        <v>1008724</v>
      </c>
      <c r="C16" s="302">
        <v>0</v>
      </c>
      <c r="D16" s="301">
        <v>1008724</v>
      </c>
      <c r="E16" s="118"/>
      <c r="F16" s="118"/>
      <c r="G16" s="118"/>
      <c r="H16" s="118"/>
      <c r="I16" s="118"/>
    </row>
    <row r="17" spans="1:9" ht="12" customHeight="1" thickBot="1" x14ac:dyDescent="0.25">
      <c r="A17" s="133" t="s">
        <v>547</v>
      </c>
      <c r="B17" s="301">
        <v>274912</v>
      </c>
      <c r="C17" s="302">
        <v>0</v>
      </c>
      <c r="D17" s="301">
        <v>274912</v>
      </c>
      <c r="E17" s="118"/>
      <c r="F17" s="118"/>
      <c r="G17" s="118"/>
      <c r="H17" s="118"/>
      <c r="I17" s="118"/>
    </row>
    <row r="18" spans="1:9" ht="12" customHeight="1" thickBot="1" x14ac:dyDescent="0.25">
      <c r="A18" s="133" t="s">
        <v>548</v>
      </c>
      <c r="B18" s="301">
        <v>35559</v>
      </c>
      <c r="C18" s="302">
        <v>3605</v>
      </c>
      <c r="D18" s="301">
        <v>39164</v>
      </c>
      <c r="E18" s="118"/>
      <c r="F18" s="118"/>
      <c r="G18" s="118"/>
      <c r="H18" s="118"/>
      <c r="I18" s="118"/>
    </row>
    <row r="19" spans="1:9" ht="12" customHeight="1" thickBot="1" x14ac:dyDescent="0.25">
      <c r="A19" s="133" t="s">
        <v>549</v>
      </c>
      <c r="B19" s="301">
        <v>78106</v>
      </c>
      <c r="C19" s="302">
        <v>0</v>
      </c>
      <c r="D19" s="301">
        <v>78106</v>
      </c>
      <c r="E19" s="118"/>
      <c r="F19" s="118"/>
      <c r="G19" s="118"/>
      <c r="H19" s="118"/>
      <c r="I19" s="118"/>
    </row>
    <row r="20" spans="1:9" ht="12" customHeight="1" thickBot="1" x14ac:dyDescent="0.25">
      <c r="A20" s="133" t="s">
        <v>550</v>
      </c>
      <c r="B20" s="301">
        <v>770226</v>
      </c>
      <c r="C20" s="302">
        <v>0</v>
      </c>
      <c r="D20" s="301">
        <v>770226</v>
      </c>
      <c r="E20" s="118"/>
      <c r="F20" s="118"/>
      <c r="G20" s="118"/>
      <c r="H20" s="118"/>
      <c r="I20" s="118"/>
    </row>
    <row r="21" spans="1:9" ht="12" customHeight="1" thickBot="1" x14ac:dyDescent="0.25">
      <c r="A21" s="133" t="s">
        <v>551</v>
      </c>
      <c r="B21" s="301">
        <v>2315246</v>
      </c>
      <c r="C21" s="302">
        <v>8827031</v>
      </c>
      <c r="D21" s="301">
        <v>11142277</v>
      </c>
      <c r="E21" s="118"/>
      <c r="F21" s="118"/>
      <c r="G21" s="118"/>
      <c r="H21" s="118"/>
      <c r="I21" s="118"/>
    </row>
    <row r="22" spans="1:9" ht="12" customHeight="1" thickBot="1" x14ac:dyDescent="0.25">
      <c r="A22" s="133" t="s">
        <v>552</v>
      </c>
      <c r="B22" s="301">
        <v>0</v>
      </c>
      <c r="C22" s="302">
        <v>0</v>
      </c>
      <c r="D22" s="301">
        <v>0</v>
      </c>
      <c r="E22" s="118"/>
      <c r="F22" s="118"/>
      <c r="G22" s="118"/>
      <c r="H22" s="118"/>
      <c r="I22" s="118"/>
    </row>
    <row r="23" spans="1:9" ht="12" customHeight="1" thickBot="1" x14ac:dyDescent="0.25">
      <c r="A23" s="136" t="s">
        <v>553</v>
      </c>
      <c r="B23" s="305">
        <v>802261</v>
      </c>
      <c r="C23" s="306">
        <v>0</v>
      </c>
      <c r="D23" s="305">
        <v>802261</v>
      </c>
      <c r="E23" s="118"/>
      <c r="F23" s="118"/>
      <c r="G23" s="118"/>
      <c r="H23" s="118"/>
      <c r="I23" s="118"/>
    </row>
    <row r="24" spans="1:9" x14ac:dyDescent="0.2">
      <c r="A24" s="139"/>
      <c r="B24" s="118"/>
      <c r="C24" s="118"/>
      <c r="D24" s="118"/>
      <c r="E24" s="118"/>
      <c r="F24" s="118"/>
      <c r="G24" s="118"/>
      <c r="H24" s="118"/>
      <c r="I24" s="118"/>
    </row>
    <row r="25" spans="1:9" ht="16.5" thickBot="1" x14ac:dyDescent="0.3">
      <c r="A25" s="117" t="s">
        <v>554</v>
      </c>
      <c r="B25" s="118"/>
      <c r="C25" s="118"/>
      <c r="D25" s="118"/>
      <c r="E25" s="118"/>
      <c r="F25" s="118"/>
      <c r="G25" s="118"/>
      <c r="H25" s="118"/>
      <c r="I25" s="118"/>
    </row>
    <row r="26" spans="1:9" ht="9" customHeight="1" x14ac:dyDescent="0.25">
      <c r="A26" s="122"/>
      <c r="B26" s="401"/>
      <c r="C26" s="401"/>
      <c r="D26" s="401"/>
      <c r="E26" s="401"/>
      <c r="F26" s="118"/>
      <c r="G26" s="118"/>
      <c r="H26" s="118"/>
      <c r="I26" s="118"/>
    </row>
    <row r="27" spans="1:9" ht="33.75" customHeight="1" x14ac:dyDescent="0.2">
      <c r="A27" s="125"/>
      <c r="B27" s="402" t="s">
        <v>228</v>
      </c>
      <c r="C27" s="402" t="s">
        <v>566</v>
      </c>
      <c r="D27" s="402" t="s">
        <v>0</v>
      </c>
      <c r="E27" s="402" t="s">
        <v>555</v>
      </c>
      <c r="F27" s="118"/>
      <c r="G27" s="118"/>
      <c r="H27" s="118"/>
      <c r="I27" s="118"/>
    </row>
    <row r="28" spans="1:9" ht="9" customHeight="1" thickBot="1" x14ac:dyDescent="0.25">
      <c r="A28" s="128"/>
      <c r="B28" s="403"/>
      <c r="C28" s="403"/>
      <c r="D28" s="403"/>
      <c r="E28" s="403"/>
      <c r="F28" s="118"/>
      <c r="G28" s="118"/>
      <c r="H28" s="118"/>
      <c r="I28" s="118"/>
    </row>
    <row r="29" spans="1:9" ht="12" customHeight="1" thickBot="1" x14ac:dyDescent="0.25">
      <c r="A29" s="130" t="s">
        <v>556</v>
      </c>
      <c r="B29" s="297">
        <v>808602</v>
      </c>
      <c r="C29" s="297">
        <v>471037</v>
      </c>
      <c r="D29" s="404">
        <v>0.71664221706575071</v>
      </c>
      <c r="E29" s="405">
        <v>1</v>
      </c>
      <c r="F29" s="118"/>
      <c r="G29" s="118"/>
      <c r="H29" s="118"/>
      <c r="I29" s="118"/>
    </row>
    <row r="30" spans="1:9" ht="12" customHeight="1" thickBot="1" x14ac:dyDescent="0.25">
      <c r="A30" s="133" t="s">
        <v>557</v>
      </c>
      <c r="B30" s="301">
        <v>325966</v>
      </c>
      <c r="C30" s="301">
        <v>220442</v>
      </c>
      <c r="D30" s="406">
        <v>0.47869280808557346</v>
      </c>
      <c r="E30" s="407">
        <v>0.40312292079416079</v>
      </c>
      <c r="F30" s="118"/>
      <c r="G30" s="118"/>
      <c r="H30" s="118"/>
      <c r="I30" s="118"/>
    </row>
    <row r="31" spans="1:9" ht="12" customHeight="1" thickBot="1" x14ac:dyDescent="0.25">
      <c r="A31" s="133" t="s">
        <v>558</v>
      </c>
      <c r="B31" s="301">
        <v>35450</v>
      </c>
      <c r="C31" s="301">
        <v>29647</v>
      </c>
      <c r="D31" s="406">
        <v>0.19573649947718152</v>
      </c>
      <c r="E31" s="407">
        <v>4.3841098587438565E-2</v>
      </c>
      <c r="F31" s="118"/>
      <c r="G31" s="118"/>
      <c r="H31" s="118"/>
      <c r="I31" s="118"/>
    </row>
    <row r="32" spans="1:9" ht="12" customHeight="1" thickBot="1" x14ac:dyDescent="0.25">
      <c r="A32" s="133" t="s">
        <v>559</v>
      </c>
      <c r="B32" s="301">
        <v>114836</v>
      </c>
      <c r="C32" s="301">
        <v>121822</v>
      </c>
      <c r="D32" s="406">
        <v>-5.7345963783224652E-2</v>
      </c>
      <c r="E32" s="407">
        <v>0.14201795197142722</v>
      </c>
      <c r="F32" s="118"/>
      <c r="G32" s="118"/>
      <c r="H32" s="118"/>
      <c r="I32" s="118"/>
    </row>
    <row r="33" spans="1:9" ht="12" customHeight="1" thickBot="1" x14ac:dyDescent="0.25">
      <c r="A33" s="133" t="s">
        <v>560</v>
      </c>
      <c r="B33" s="301">
        <v>18779</v>
      </c>
      <c r="C33" s="301">
        <v>24613</v>
      </c>
      <c r="D33" s="406">
        <v>-0.23702921220493234</v>
      </c>
      <c r="E33" s="407">
        <v>2.3224033578942423E-2</v>
      </c>
      <c r="F33" s="118"/>
      <c r="G33" s="118"/>
      <c r="H33" s="118"/>
      <c r="I33" s="118"/>
    </row>
    <row r="34" spans="1:9" ht="12" customHeight="1" thickBot="1" x14ac:dyDescent="0.25">
      <c r="A34" s="133" t="s">
        <v>561</v>
      </c>
      <c r="B34" s="301">
        <v>156901</v>
      </c>
      <c r="C34" s="301">
        <v>44360</v>
      </c>
      <c r="D34" s="406">
        <v>2.5369927862939585</v>
      </c>
      <c r="E34" s="407">
        <v>0.19403983665635258</v>
      </c>
      <c r="F34" s="118"/>
      <c r="G34" s="118"/>
      <c r="H34" s="118"/>
      <c r="I34" s="118"/>
    </row>
    <row r="35" spans="1:9" ht="12" customHeight="1" thickBot="1" x14ac:dyDescent="0.25">
      <c r="A35" s="133" t="s">
        <v>548</v>
      </c>
      <c r="B35" s="301">
        <v>6191</v>
      </c>
      <c r="C35" s="301">
        <v>7558</v>
      </c>
      <c r="D35" s="406">
        <v>-0.18086795448531356</v>
      </c>
      <c r="E35" s="407">
        <v>7.6564242977385658E-3</v>
      </c>
      <c r="F35" s="118"/>
      <c r="G35" s="118"/>
      <c r="H35" s="118"/>
      <c r="I35" s="118"/>
    </row>
    <row r="36" spans="1:9" ht="12" customHeight="1" thickBot="1" x14ac:dyDescent="0.25">
      <c r="A36" s="133" t="s">
        <v>549</v>
      </c>
      <c r="B36" s="301">
        <v>0</v>
      </c>
      <c r="C36" s="301">
        <v>0</v>
      </c>
      <c r="D36" s="406">
        <v>0</v>
      </c>
      <c r="E36" s="407">
        <v>0</v>
      </c>
      <c r="F36" s="118"/>
      <c r="G36" s="118"/>
      <c r="H36" s="118"/>
      <c r="I36" s="118"/>
    </row>
    <row r="37" spans="1:9" ht="12" customHeight="1" thickBot="1" x14ac:dyDescent="0.25">
      <c r="A37" s="133" t="s">
        <v>550</v>
      </c>
      <c r="B37" s="301">
        <v>422388</v>
      </c>
      <c r="C37" s="301">
        <v>208574</v>
      </c>
      <c r="D37" s="406">
        <v>1.0251229779358884</v>
      </c>
      <c r="E37" s="407">
        <v>0.52236823554727785</v>
      </c>
      <c r="F37" s="118"/>
      <c r="G37" s="118"/>
      <c r="H37" s="118"/>
      <c r="I37" s="118"/>
    </row>
    <row r="38" spans="1:9" ht="12" customHeight="1" thickBot="1" x14ac:dyDescent="0.25">
      <c r="A38" s="133" t="s">
        <v>551</v>
      </c>
      <c r="B38" s="301">
        <v>-8</v>
      </c>
      <c r="C38" s="301">
        <v>-14</v>
      </c>
      <c r="D38" s="406">
        <v>-0.4285714285714286</v>
      </c>
      <c r="E38" s="407">
        <v>-9.8936188631737247E-6</v>
      </c>
      <c r="F38" s="118"/>
      <c r="G38" s="118"/>
      <c r="H38" s="118"/>
      <c r="I38" s="118"/>
    </row>
    <row r="39" spans="1:9" ht="12" customHeight="1" thickBot="1" x14ac:dyDescent="0.25">
      <c r="A39" s="133" t="s">
        <v>552</v>
      </c>
      <c r="B39" s="301">
        <v>0</v>
      </c>
      <c r="C39" s="301">
        <v>0</v>
      </c>
      <c r="D39" s="406">
        <v>0</v>
      </c>
      <c r="E39" s="407">
        <v>0</v>
      </c>
      <c r="F39" s="118"/>
      <c r="G39" s="118"/>
      <c r="H39" s="118"/>
      <c r="I39" s="118"/>
    </row>
    <row r="40" spans="1:9" ht="12" customHeight="1" thickBot="1" x14ac:dyDescent="0.25">
      <c r="A40" s="133" t="s">
        <v>553</v>
      </c>
      <c r="B40" s="301">
        <v>0</v>
      </c>
      <c r="C40" s="301">
        <v>0</v>
      </c>
      <c r="D40" s="406">
        <v>0</v>
      </c>
      <c r="E40" s="407">
        <v>0</v>
      </c>
      <c r="F40" s="118"/>
      <c r="G40" s="118"/>
      <c r="H40" s="118"/>
      <c r="I40" s="118"/>
    </row>
    <row r="41" spans="1:9" ht="12" customHeight="1" thickBot="1" x14ac:dyDescent="0.25">
      <c r="A41" s="133" t="s">
        <v>562</v>
      </c>
      <c r="B41" s="301">
        <v>52857</v>
      </c>
      <c r="C41" s="301">
        <v>33352</v>
      </c>
      <c r="D41" s="406">
        <v>0.5848224994003357</v>
      </c>
      <c r="E41" s="407">
        <v>6.5368376531346695E-2</v>
      </c>
      <c r="F41" s="118"/>
      <c r="G41" s="118"/>
      <c r="H41" s="118"/>
      <c r="I41" s="118"/>
    </row>
    <row r="42" spans="1:9" ht="12" customHeight="1" thickBot="1" x14ac:dyDescent="0.25">
      <c r="A42" s="133" t="s">
        <v>563</v>
      </c>
      <c r="B42" s="301">
        <v>2212</v>
      </c>
      <c r="C42" s="301">
        <v>1642</v>
      </c>
      <c r="D42" s="406">
        <v>0.34713763702801459</v>
      </c>
      <c r="E42" s="407">
        <v>2.7355856156675348E-3</v>
      </c>
      <c r="F42" s="118"/>
      <c r="G42" s="118"/>
      <c r="H42" s="118"/>
      <c r="I42" s="118"/>
    </row>
    <row r="43" spans="1:9" ht="12" customHeight="1" thickBot="1" x14ac:dyDescent="0.25">
      <c r="A43" s="136" t="s">
        <v>128</v>
      </c>
      <c r="B43" s="305">
        <v>-1004</v>
      </c>
      <c r="C43" s="305">
        <v>-517</v>
      </c>
      <c r="D43" s="408">
        <v>0.94197292069632499</v>
      </c>
      <c r="E43" s="409">
        <v>-1.2416491673283025E-3</v>
      </c>
      <c r="F43" s="118"/>
      <c r="G43" s="118"/>
      <c r="H43" s="118"/>
      <c r="I43" s="118"/>
    </row>
  </sheetData>
  <pageMargins left="0.5" right="0.5" top="1" bottom="1" header="0.5" footer="0.5"/>
  <pageSetup paperSize="9" scale="6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banky</vt:lpstr>
      <vt:lpstr>poisťovne</vt:lpstr>
      <vt:lpstr>DS - II. pilier</vt:lpstr>
      <vt:lpstr>DS - III. pilier</vt:lpstr>
      <vt:lpstr>kolektívne investovanie</vt:lpstr>
      <vt:lpstr>BCPB</vt:lpstr>
      <vt:lpstr>CDCP</vt:lpstr>
      <vt:lpstr>OCP</vt:lpstr>
      <vt:lpstr>BCPB!Print_Area</vt:lpstr>
      <vt:lpstr>'kolektívne investovanie'!Print_Area</vt:lpstr>
      <vt:lpstr>OCP!Print_Area</vt:lpstr>
      <vt:lpstr>poisťovne!Print_Area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2017-10-09T11:02:33Z</dcterms:created>
  <dcterms:modified xsi:type="dcterms:W3CDTF">2022-12-05T09:13:05Z</dcterms:modified>
</cp:coreProperties>
</file>