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6ABCA161-4C50-4E65-B0B4-76F7B7C9B935}" xr6:coauthVersionLast="47" xr6:coauthVersionMax="47" xr10:uidLastSave="{00000000-0000-0000-0000-000000000000}"/>
  <bookViews>
    <workbookView xWindow="-120" yWindow="-120" windowWidth="29040" windowHeight="17520" xr2:uid="{A1CF31BD-A782-4A71-A06C-ADE6D14EECE4}"/>
  </bookViews>
  <sheets>
    <sheet name="MBOP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18" i="1" l="1"/>
  <c r="Q18" i="1"/>
  <c r="N18" i="1"/>
  <c r="K18" i="1"/>
  <c r="H18" i="1"/>
  <c r="E18" i="1"/>
  <c r="T17" i="1"/>
  <c r="Q17" i="1"/>
  <c r="N17" i="1"/>
  <c r="K17" i="1"/>
  <c r="H17" i="1"/>
  <c r="E17" i="1"/>
  <c r="T15" i="1"/>
  <c r="Q15" i="1"/>
  <c r="N15" i="1"/>
  <c r="K15" i="1"/>
  <c r="H15" i="1"/>
  <c r="E15" i="1"/>
  <c r="T14" i="1"/>
  <c r="Q14" i="1"/>
  <c r="N14" i="1"/>
  <c r="K14" i="1"/>
  <c r="H14" i="1"/>
  <c r="E14" i="1"/>
  <c r="S13" i="1"/>
  <c r="R13" i="1"/>
  <c r="T13" i="1" s="1"/>
  <c r="P13" i="1"/>
  <c r="O13" i="1"/>
  <c r="Q13" i="1" s="1"/>
  <c r="M13" i="1"/>
  <c r="L13" i="1"/>
  <c r="N13" i="1" s="1"/>
  <c r="J13" i="1"/>
  <c r="I13" i="1"/>
  <c r="G13" i="1"/>
  <c r="F13" i="1"/>
  <c r="H13" i="1" s="1"/>
  <c r="D13" i="1"/>
  <c r="C13" i="1"/>
  <c r="E13" i="1" s="1"/>
  <c r="T11" i="1"/>
  <c r="Q11" i="1"/>
  <c r="N11" i="1"/>
  <c r="K11" i="1"/>
  <c r="H11" i="1"/>
  <c r="E11" i="1"/>
  <c r="T10" i="1"/>
  <c r="Q10" i="1"/>
  <c r="N10" i="1"/>
  <c r="K10" i="1"/>
  <c r="H10" i="1"/>
  <c r="E10" i="1"/>
  <c r="T9" i="1"/>
  <c r="Q9" i="1"/>
  <c r="N9" i="1"/>
  <c r="K9" i="1"/>
  <c r="H9" i="1"/>
  <c r="E9" i="1"/>
  <c r="T8" i="1"/>
  <c r="Q8" i="1"/>
  <c r="N8" i="1"/>
  <c r="K8" i="1"/>
  <c r="H8" i="1"/>
  <c r="E8" i="1"/>
  <c r="T7" i="1"/>
  <c r="Q7" i="1"/>
  <c r="N7" i="1"/>
  <c r="K7" i="1"/>
  <c r="H7" i="1"/>
  <c r="E7" i="1"/>
  <c r="S6" i="1"/>
  <c r="R6" i="1"/>
  <c r="T6" i="1" s="1"/>
  <c r="T19" i="1" s="1"/>
  <c r="P6" i="1"/>
  <c r="O6" i="1"/>
  <c r="Q6" i="1" s="1"/>
  <c r="Q19" i="1" s="1"/>
  <c r="M6" i="1"/>
  <c r="L6" i="1"/>
  <c r="N6" i="1" s="1"/>
  <c r="J6" i="1"/>
  <c r="I6" i="1"/>
  <c r="G6" i="1"/>
  <c r="F6" i="1"/>
  <c r="H6" i="1" s="1"/>
  <c r="D6" i="1"/>
  <c r="C6" i="1"/>
  <c r="E6" i="1" s="1"/>
  <c r="N19" i="1" l="1"/>
  <c r="E19" i="1"/>
  <c r="H19" i="1"/>
  <c r="K6" i="1"/>
  <c r="K13" i="1"/>
  <c r="K19" i="1" l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<sst xmlns="http://schemas.openxmlformats.org/spreadsheetml/2006/main" count="112" uniqueCount="46">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</sst>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B56B858D-4A47-4CB0-9409-570C782567DC}"/>
    <cellStyle name="Normal 7" xfId="1" xr:uid="{A4270319-6969-4DF3-9D21-4739E3885CB7}"/>
    <cellStyle name="Normal_Booklet 2011_euro17_WGES_2011_280" xfId="2" xr:uid="{70E88B36-17C7-49D9-985F-62A1AAA810FB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2B95-3564-4AE9-AAD8-13E6D675E52D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C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2026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10007.454446</v>
      </c>
      <c r="D6" s="15">
        <f>SUM(D7:D10)</f>
        <v>10160.82446138635</v>
      </c>
      <c r="E6" s="15">
        <f>+C6-D6</f>
        <v>-153.37001538635013</v>
      </c>
      <c r="F6" s="15">
        <f t="shared" ref="F6:G6" si="0">SUM(F7:F10)</f>
        <v>20276.617713000003</v>
      </c>
      <c r="G6" s="15">
        <f t="shared" si="0"/>
        <v>20582.224509772699</v>
      </c>
      <c r="H6" s="15">
        <f t="shared" ref="H6:H11" si="1">+F6-G6</f>
        <v>-305.60679677269582</v>
      </c>
      <c r="I6" s="15">
        <f t="shared" ref="I6:J6" si="2">SUM(I7:I10)</f>
        <v>31495.778357598407</v>
      </c>
      <c r="J6" s="15">
        <f t="shared" si="2"/>
        <v>31909.679143461344</v>
      </c>
      <c r="K6" s="15">
        <f t="shared" ref="K6:K11" si="3">+I6-J6</f>
        <v>-413.90078586293748</v>
      </c>
      <c r="L6" s="15">
        <f t="shared" ref="L6:M6" si="4">SUM(L7:L10)</f>
        <v>42112.968797006608</v>
      </c>
      <c r="M6" s="15">
        <f t="shared" si="4"/>
        <v>43010.544128233138</v>
      </c>
      <c r="N6" s="15">
        <f t="shared" ref="N6:N11" si="5">+L6-M6</f>
        <v>-897.57533122652967</v>
      </c>
      <c r="O6" s="15">
        <f t="shared" ref="O6:P6" si="6">SUM(O7:O10)</f>
        <v>52870.563020006608</v>
      </c>
      <c r="P6" s="15">
        <f t="shared" si="6"/>
        <v>53588.748238619482</v>
      </c>
      <c r="Q6" s="15">
        <f t="shared" ref="Q6:Q11" si="7">+O6-P6</f>
        <v>-718.18521861287445</v>
      </c>
      <c r="R6" s="15">
        <f t="shared" ref="R6:S6" si="8">SUM(R7:R10)</f>
        <v>63972.119140006609</v>
      </c>
      <c r="S6" s="15">
        <f t="shared" si="8"/>
        <v>64916.802072005841</v>
      </c>
      <c r="T6" s="15">
        <f t="shared" ref="T6:T11" si="9">+R6-S6</f>
        <v>-944.6829319992321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s="11" customFormat="1" ht="18.75" customHeight="1" x14ac:dyDescent="0.25">
      <c r="A7" s="16" t="s">
        <v>19</v>
      </c>
      <c r="B7" s="17" t="s">
        <v>20</v>
      </c>
      <c r="C7" s="18">
        <v>7948.5396659999997</v>
      </c>
      <c r="D7" s="18">
        <v>8251.5760900000005</v>
      </c>
      <c r="E7" s="15">
        <f t="shared" ref="E7:E18" si="10">+C7-D7</f>
        <v>-303.03642400000081</v>
      </c>
      <c r="F7" s="18">
        <v>16598.488369999999</v>
      </c>
      <c r="G7" s="18">
        <v>16739.995671000001</v>
      </c>
      <c r="H7" s="15">
        <f t="shared" si="1"/>
        <v>-141.50730100000146</v>
      </c>
      <c r="I7" s="18">
        <v>26242.10009</v>
      </c>
      <c r="J7" s="18">
        <v>26168.617682</v>
      </c>
      <c r="K7" s="15">
        <f t="shared" si="3"/>
        <v>73.48240799999985</v>
      </c>
      <c r="L7" s="18">
        <v>35244.492436</v>
      </c>
      <c r="M7" s="18">
        <v>35305.464115999996</v>
      </c>
      <c r="N7" s="15">
        <f t="shared" si="5"/>
        <v>-60.971679999995104</v>
      </c>
      <c r="O7" s="18">
        <v>44323.361739</v>
      </c>
      <c r="P7" s="18">
        <v>43859.350766999996</v>
      </c>
      <c r="Q7" s="15">
        <f t="shared" si="7"/>
        <v>464.01097200000368</v>
      </c>
      <c r="R7" s="18">
        <v>53695.843938999998</v>
      </c>
      <c r="S7" s="18">
        <v>53096.494615999996</v>
      </c>
      <c r="T7" s="15">
        <f t="shared" si="9"/>
        <v>599.34932300000219</v>
      </c>
      <c r="U7" s="18"/>
      <c r="V7" s="18"/>
      <c r="W7" s="15"/>
      <c r="X7" s="18"/>
      <c r="Y7" s="18"/>
      <c r="Z7" s="15"/>
      <c r="AA7" s="18"/>
      <c r="AB7" s="18"/>
      <c r="AC7" s="15"/>
      <c r="AD7" s="18"/>
      <c r="AE7" s="18"/>
      <c r="AF7" s="15"/>
      <c r="AG7" s="18"/>
      <c r="AH7" s="18"/>
      <c r="AI7" s="15"/>
      <c r="AJ7" s="18"/>
      <c r="AK7" s="18"/>
      <c r="AL7" s="15"/>
    </row>
    <row r="8" spans="1:38" s="11" customFormat="1" ht="18.75" customHeight="1" x14ac:dyDescent="0.25">
      <c r="A8" s="16" t="s">
        <v>21</v>
      </c>
      <c r="B8" s="17" t="s">
        <v>22</v>
      </c>
      <c r="C8" s="18">
        <v>1040.7</v>
      </c>
      <c r="D8" s="18">
        <v>988.8</v>
      </c>
      <c r="E8" s="15">
        <f t="shared" si="10"/>
        <v>51.900000000000091</v>
      </c>
      <c r="F8" s="18">
        <v>2075.1999999999998</v>
      </c>
      <c r="G8" s="18">
        <v>1978.1</v>
      </c>
      <c r="H8" s="15">
        <f t="shared" si="1"/>
        <v>97.099999999999909</v>
      </c>
      <c r="I8" s="18">
        <v>3131.1393105918</v>
      </c>
      <c r="J8" s="18">
        <v>2979.3044106145494</v>
      </c>
      <c r="K8" s="15">
        <f t="shared" si="3"/>
        <v>151.83489997725064</v>
      </c>
      <c r="L8" s="18">
        <v>4199.6393100000005</v>
      </c>
      <c r="M8" s="18">
        <v>4002.2044100000003</v>
      </c>
      <c r="N8" s="15">
        <f t="shared" si="5"/>
        <v>197.4349000000002</v>
      </c>
      <c r="O8" s="18">
        <v>5317.3393100000003</v>
      </c>
      <c r="P8" s="18">
        <v>5075.6044099999999</v>
      </c>
      <c r="Q8" s="15">
        <f t="shared" si="7"/>
        <v>241.73490000000038</v>
      </c>
      <c r="R8" s="18">
        <v>6482.4393099999998</v>
      </c>
      <c r="S8" s="18">
        <v>6199.4044100000001</v>
      </c>
      <c r="T8" s="15">
        <f t="shared" si="9"/>
        <v>283.03489999999965</v>
      </c>
      <c r="U8" s="18"/>
      <c r="V8" s="18"/>
      <c r="W8" s="15"/>
      <c r="X8" s="18"/>
      <c r="Y8" s="18"/>
      <c r="Z8" s="15"/>
      <c r="AA8" s="18"/>
      <c r="AB8" s="18"/>
      <c r="AC8" s="15"/>
      <c r="AD8" s="18"/>
      <c r="AE8" s="18"/>
      <c r="AF8" s="15"/>
      <c r="AG8" s="18"/>
      <c r="AH8" s="18"/>
      <c r="AI8" s="15"/>
      <c r="AJ8" s="18"/>
      <c r="AK8" s="18"/>
      <c r="AL8" s="15"/>
    </row>
    <row r="9" spans="1:38" s="11" customFormat="1" ht="18.75" customHeight="1" x14ac:dyDescent="0.25">
      <c r="A9" s="16" t="s">
        <v>23</v>
      </c>
      <c r="B9" s="19" t="s">
        <v>24</v>
      </c>
      <c r="C9" s="18">
        <v>723.47349699999995</v>
      </c>
      <c r="D9" s="18">
        <v>690.37363199999982</v>
      </c>
      <c r="E9" s="15">
        <f t="shared" si="10"/>
        <v>33.099865000000136</v>
      </c>
      <c r="F9" s="18">
        <v>1204.0719939999999</v>
      </c>
      <c r="G9" s="18">
        <v>1379.522264</v>
      </c>
      <c r="H9" s="15">
        <f t="shared" si="1"/>
        <v>-175.45027000000005</v>
      </c>
      <c r="I9" s="18">
        <v>1594.6935780066085</v>
      </c>
      <c r="J9" s="18">
        <v>2073.4891706877452</v>
      </c>
      <c r="K9" s="15">
        <f t="shared" si="3"/>
        <v>-478.79559268113667</v>
      </c>
      <c r="L9" s="18">
        <v>1976.4022990066087</v>
      </c>
      <c r="M9" s="18">
        <v>2792.9230386877448</v>
      </c>
      <c r="N9" s="15">
        <f t="shared" si="5"/>
        <v>-816.52073968113609</v>
      </c>
      <c r="O9" s="18">
        <v>2388.6882990066088</v>
      </c>
      <c r="P9" s="18">
        <v>3487.4540386877447</v>
      </c>
      <c r="Q9" s="15">
        <f t="shared" si="7"/>
        <v>-1098.765739681136</v>
      </c>
      <c r="R9" s="18">
        <v>2810.9232990066089</v>
      </c>
      <c r="S9" s="18">
        <v>4208.6830386877446</v>
      </c>
      <c r="T9" s="15">
        <f t="shared" si="9"/>
        <v>-1397.7597396811357</v>
      </c>
      <c r="U9" s="18"/>
      <c r="V9" s="18"/>
      <c r="W9" s="15"/>
      <c r="X9" s="18"/>
      <c r="Y9" s="18"/>
      <c r="Z9" s="15"/>
      <c r="AA9" s="18"/>
      <c r="AB9" s="18"/>
      <c r="AC9" s="15"/>
      <c r="AD9" s="18"/>
      <c r="AE9" s="18"/>
      <c r="AF9" s="15"/>
      <c r="AG9" s="18"/>
      <c r="AH9" s="18"/>
      <c r="AI9" s="15"/>
      <c r="AJ9" s="18"/>
      <c r="AK9" s="18"/>
      <c r="AL9" s="15"/>
    </row>
    <row r="10" spans="1:38" ht="18.75" customHeight="1" x14ac:dyDescent="0.3">
      <c r="A10" s="16" t="s">
        <v>25</v>
      </c>
      <c r="B10" s="20" t="s">
        <v>26</v>
      </c>
      <c r="C10" s="18">
        <v>294.74128300000001</v>
      </c>
      <c r="D10" s="18">
        <v>230.07473938634959</v>
      </c>
      <c r="E10" s="15">
        <f t="shared" si="10"/>
        <v>64.666543613650418</v>
      </c>
      <c r="F10" s="18">
        <v>398.857349</v>
      </c>
      <c r="G10" s="18">
        <v>484.60657477269916</v>
      </c>
      <c r="H10" s="15">
        <f t="shared" si="1"/>
        <v>-85.749225772699162</v>
      </c>
      <c r="I10" s="18">
        <v>527.84537899999998</v>
      </c>
      <c r="J10" s="18">
        <v>688.26788015904879</v>
      </c>
      <c r="K10" s="15">
        <f t="shared" si="3"/>
        <v>-160.42250115904881</v>
      </c>
      <c r="L10" s="18">
        <v>692.434752</v>
      </c>
      <c r="M10" s="18">
        <v>909.95256354539833</v>
      </c>
      <c r="N10" s="15">
        <f t="shared" si="5"/>
        <v>-217.51781154539833</v>
      </c>
      <c r="O10" s="18">
        <v>841.17367200000001</v>
      </c>
      <c r="P10" s="18">
        <v>1166.3390229317479</v>
      </c>
      <c r="Q10" s="15">
        <f t="shared" si="7"/>
        <v>-325.16535093174787</v>
      </c>
      <c r="R10" s="18">
        <v>982.91259200000002</v>
      </c>
      <c r="S10" s="18">
        <v>1412.2200073180975</v>
      </c>
      <c r="T10" s="15">
        <f t="shared" si="9"/>
        <v>-429.30741531809747</v>
      </c>
      <c r="U10" s="18"/>
      <c r="V10" s="18"/>
      <c r="W10" s="15"/>
      <c r="X10" s="18"/>
      <c r="Y10" s="18"/>
      <c r="Z10" s="15"/>
      <c r="AA10" s="18"/>
      <c r="AB10" s="18"/>
      <c r="AC10" s="15"/>
      <c r="AD10" s="18"/>
      <c r="AE10" s="18"/>
      <c r="AF10" s="15"/>
      <c r="AG10" s="18"/>
      <c r="AH10" s="18"/>
      <c r="AI10" s="15"/>
      <c r="AJ10" s="18"/>
      <c r="AK10" s="18"/>
      <c r="AL10" s="15"/>
    </row>
    <row r="11" spans="1:38" ht="18.75" customHeight="1" x14ac:dyDescent="0.3">
      <c r="A11" s="13" t="s">
        <v>27</v>
      </c>
      <c r="B11" s="21" t="s">
        <v>28</v>
      </c>
      <c r="C11" s="18">
        <v>175.28579999999999</v>
      </c>
      <c r="D11" s="18">
        <v>77.643100000000004</v>
      </c>
      <c r="E11" s="15">
        <f t="shared" si="10"/>
        <v>97.642699999999991</v>
      </c>
      <c r="F11" s="18">
        <v>257.14320000000004</v>
      </c>
      <c r="G11" s="18">
        <v>170.42240000000001</v>
      </c>
      <c r="H11" s="15">
        <f t="shared" si="1"/>
        <v>86.720800000000025</v>
      </c>
      <c r="I11" s="18">
        <v>346.4</v>
      </c>
      <c r="J11" s="18">
        <v>280.3</v>
      </c>
      <c r="K11" s="15">
        <f t="shared" si="3"/>
        <v>66.099999999999966</v>
      </c>
      <c r="L11" s="18">
        <v>1612.6222</v>
      </c>
      <c r="M11" s="18">
        <v>392.51020000000005</v>
      </c>
      <c r="N11" s="15">
        <f t="shared" si="5"/>
        <v>1220.1120000000001</v>
      </c>
      <c r="O11" s="18">
        <v>1771.3701600000002</v>
      </c>
      <c r="P11" s="18">
        <v>497.21656000000007</v>
      </c>
      <c r="Q11" s="15">
        <f t="shared" si="7"/>
        <v>1274.1536000000001</v>
      </c>
      <c r="R11" s="18">
        <v>2200.3000000000002</v>
      </c>
      <c r="S11" s="18">
        <v>627.70000000000005</v>
      </c>
      <c r="T11" s="15">
        <f t="shared" si="9"/>
        <v>1572.6000000000001</v>
      </c>
      <c r="U11" s="18"/>
      <c r="V11" s="18"/>
      <c r="W11" s="15"/>
      <c r="X11" s="18"/>
      <c r="Y11" s="18"/>
      <c r="Z11" s="15"/>
      <c r="AA11" s="18"/>
      <c r="AB11" s="18"/>
      <c r="AC11" s="15"/>
      <c r="AD11" s="18"/>
      <c r="AE11" s="18"/>
      <c r="AF11" s="15"/>
      <c r="AG11" s="18"/>
      <c r="AH11" s="18"/>
      <c r="AI11" s="15"/>
      <c r="AJ11" s="18"/>
      <c r="AK11" s="18"/>
      <c r="AL11" s="15"/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574.88740364964917</v>
      </c>
      <c r="D13" s="15">
        <f>+D14+D15+D17+D18</f>
        <v>875.99956567511617</v>
      </c>
      <c r="E13" s="15">
        <f t="shared" si="10"/>
        <v>-301.112162025467</v>
      </c>
      <c r="F13" s="15">
        <f t="shared" ref="F13" si="11">+F14+F15+H16+F17+F18</f>
        <v>2798.1095517302278</v>
      </c>
      <c r="G13" s="15">
        <f t="shared" ref="G13" si="12">+G14+G15+G17+G18</f>
        <v>2451.2395605629972</v>
      </c>
      <c r="H13" s="15">
        <f t="shared" ref="H13:H15" si="13">+F13-G13</f>
        <v>346.86999116723064</v>
      </c>
      <c r="I13" s="15">
        <f t="shared" ref="I13" si="14">+I14+I15+K16+I17+I18</f>
        <v>4107.2012196040114</v>
      </c>
      <c r="J13" s="15">
        <f t="shared" ref="J13" si="15">+J14+J15+J17+J18</f>
        <v>4307.4816409506002</v>
      </c>
      <c r="K13" s="15">
        <f t="shared" ref="K13:K15" si="16">+I13-J13</f>
        <v>-200.28042134658881</v>
      </c>
      <c r="L13" s="15">
        <f t="shared" ref="L13" si="17">+L14+L15+N16+L17+L18</f>
        <v>5046.0394384831943</v>
      </c>
      <c r="M13" s="15">
        <f t="shared" ref="M13" si="18">+M14+M15+M17+M18</f>
        <v>5123.1501200284101</v>
      </c>
      <c r="N13" s="15">
        <f t="shared" ref="N13:N15" si="19">+L13-M13</f>
        <v>-77.110681545215812</v>
      </c>
      <c r="O13" s="15">
        <f t="shared" ref="O13" si="20">+O14+O15+Q16+O17+O18</f>
        <v>5075.696064573588</v>
      </c>
      <c r="P13" s="15">
        <f t="shared" ref="P13" si="21">+P14+P15+P17+P18</f>
        <v>3356.1580199603727</v>
      </c>
      <c r="Q13" s="15">
        <f t="shared" ref="Q13:Q15" si="22">+O13-P13</f>
        <v>1719.5380446132153</v>
      </c>
      <c r="R13" s="15">
        <f t="shared" ref="R13" si="23">+R14+R15+T16+R17+R18</f>
        <v>9333.738356748343</v>
      </c>
      <c r="S13" s="15">
        <f t="shared" ref="S13" si="24">+S14+S15+S17+S18</f>
        <v>7065.1041491295</v>
      </c>
      <c r="T13" s="15">
        <f t="shared" ref="T13:T15" si="25">+R13-S13</f>
        <v>2268.634207618843</v>
      </c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ht="18.75" customHeight="1" x14ac:dyDescent="0.25">
      <c r="A14" s="16" t="s">
        <v>34</v>
      </c>
      <c r="B14" s="17" t="s">
        <v>35</v>
      </c>
      <c r="C14" s="18">
        <v>307.76072774224281</v>
      </c>
      <c r="D14" s="18">
        <v>769.19692818789952</v>
      </c>
      <c r="E14" s="15">
        <f t="shared" si="10"/>
        <v>-461.43620044565671</v>
      </c>
      <c r="F14" s="18">
        <v>881.02238483029862</v>
      </c>
      <c r="G14" s="18">
        <v>804.78015582498085</v>
      </c>
      <c r="H14" s="15">
        <f t="shared" si="13"/>
        <v>76.242229005317768</v>
      </c>
      <c r="I14" s="18">
        <v>1271.3968039199999</v>
      </c>
      <c r="J14" s="18">
        <v>579.1489849699999</v>
      </c>
      <c r="K14" s="15">
        <f t="shared" si="16"/>
        <v>692.24781895000001</v>
      </c>
      <c r="L14" s="18">
        <v>1579.180661105569</v>
      </c>
      <c r="M14" s="18">
        <v>2244.6289876032929</v>
      </c>
      <c r="N14" s="15">
        <f t="shared" si="19"/>
        <v>-665.44832649772388</v>
      </c>
      <c r="O14" s="18">
        <v>2242.0115177464677</v>
      </c>
      <c r="P14" s="18">
        <v>2745.3173867242886</v>
      </c>
      <c r="Q14" s="15">
        <f t="shared" si="22"/>
        <v>-503.30586897782086</v>
      </c>
      <c r="R14" s="18">
        <v>1976.9279999999699</v>
      </c>
      <c r="S14" s="18">
        <v>2590.7143225328491</v>
      </c>
      <c r="T14" s="15">
        <f t="shared" si="25"/>
        <v>-613.78632253287924</v>
      </c>
      <c r="U14" s="18"/>
      <c r="V14" s="18"/>
      <c r="W14" s="15"/>
      <c r="X14" s="18"/>
      <c r="Y14" s="18"/>
      <c r="Z14" s="15"/>
      <c r="AA14" s="18"/>
      <c r="AB14" s="18"/>
      <c r="AC14" s="15"/>
      <c r="AD14" s="18"/>
      <c r="AE14" s="18"/>
      <c r="AF14" s="15"/>
      <c r="AG14" s="18"/>
      <c r="AH14" s="18"/>
      <c r="AI14" s="15"/>
      <c r="AJ14" s="18"/>
      <c r="AK14" s="18"/>
      <c r="AL14" s="15"/>
    </row>
    <row r="15" spans="1:38" ht="18.75" customHeight="1" x14ac:dyDescent="0.25">
      <c r="A15" s="16" t="s">
        <v>36</v>
      </c>
      <c r="B15" s="17" t="s">
        <v>37</v>
      </c>
      <c r="C15" s="18">
        <v>185.79999999999995</v>
      </c>
      <c r="D15" s="18">
        <v>1006.4000000000001</v>
      </c>
      <c r="E15" s="15">
        <f t="shared" si="10"/>
        <v>-820.60000000000014</v>
      </c>
      <c r="F15" s="18">
        <v>1011.5000000000002</v>
      </c>
      <c r="G15" s="18">
        <v>2071</v>
      </c>
      <c r="H15" s="15">
        <f t="shared" si="13"/>
        <v>-1059.4999999999998</v>
      </c>
      <c r="I15" s="18">
        <v>213.61469647897138</v>
      </c>
      <c r="J15" s="18">
        <v>2440.6000000000004</v>
      </c>
      <c r="K15" s="15">
        <f t="shared" si="16"/>
        <v>-2226.985303521029</v>
      </c>
      <c r="L15" s="18">
        <v>284.9399999999996</v>
      </c>
      <c r="M15" s="18">
        <v>3466.2000000000003</v>
      </c>
      <c r="N15" s="15">
        <f t="shared" si="19"/>
        <v>-3181.2600000000007</v>
      </c>
      <c r="O15" s="18">
        <v>1372.4999999999995</v>
      </c>
      <c r="P15" s="18">
        <v>4539.5</v>
      </c>
      <c r="Q15" s="15">
        <f t="shared" si="22"/>
        <v>-3167.0000000000005</v>
      </c>
      <c r="R15" s="18">
        <v>1991.8000000000002</v>
      </c>
      <c r="S15" s="18">
        <v>4648.7</v>
      </c>
      <c r="T15" s="15">
        <f t="shared" si="25"/>
        <v>-2656.8999999999996</v>
      </c>
      <c r="U15" s="18"/>
      <c r="V15" s="18"/>
      <c r="W15" s="15"/>
      <c r="X15" s="18"/>
      <c r="Y15" s="18"/>
      <c r="Z15" s="15"/>
      <c r="AA15" s="18"/>
      <c r="AB15" s="18"/>
      <c r="AC15" s="15"/>
      <c r="AD15" s="18"/>
      <c r="AE15" s="18"/>
      <c r="AF15" s="15"/>
      <c r="AG15" s="18"/>
      <c r="AH15" s="18"/>
      <c r="AI15" s="15"/>
      <c r="AJ15" s="18"/>
      <c r="AK15" s="18"/>
      <c r="AL15" s="15"/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-25.699000000000005</v>
      </c>
      <c r="F16" s="27"/>
      <c r="G16" s="27"/>
      <c r="H16" s="18">
        <v>-19.963000000000001</v>
      </c>
      <c r="I16" s="27"/>
      <c r="J16" s="27"/>
      <c r="K16" s="18">
        <v>150.86624019000001</v>
      </c>
      <c r="L16" s="27"/>
      <c r="M16" s="27"/>
      <c r="N16" s="18">
        <v>191.92324019</v>
      </c>
      <c r="O16" s="27"/>
      <c r="P16" s="27"/>
      <c r="Q16" s="18">
        <v>188.33624019000001</v>
      </c>
      <c r="R16" s="27"/>
      <c r="S16" s="27"/>
      <c r="T16" s="18">
        <v>120.80124019000002</v>
      </c>
      <c r="U16" s="27"/>
      <c r="V16" s="27"/>
      <c r="W16" s="18"/>
      <c r="X16" s="27"/>
      <c r="Y16" s="27"/>
      <c r="Z16" s="18"/>
      <c r="AA16" s="27"/>
      <c r="AB16" s="27"/>
      <c r="AC16" s="18"/>
      <c r="AD16" s="27"/>
      <c r="AE16" s="27"/>
      <c r="AF16" s="18"/>
      <c r="AG16" s="27"/>
      <c r="AH16" s="27"/>
      <c r="AI16" s="18"/>
      <c r="AJ16" s="27"/>
      <c r="AK16" s="27"/>
      <c r="AL16" s="18"/>
    </row>
    <row r="17" spans="1:38" ht="18.75" customHeight="1" x14ac:dyDescent="0.25">
      <c r="A17" s="16" t="s">
        <v>40</v>
      </c>
      <c r="B17" s="17" t="s">
        <v>41</v>
      </c>
      <c r="C17" s="18">
        <v>149.12567590740639</v>
      </c>
      <c r="D17" s="18">
        <v>-899.59736251278355</v>
      </c>
      <c r="E17" s="15">
        <f t="shared" si="10"/>
        <v>1048.7230384201898</v>
      </c>
      <c r="F17" s="18">
        <v>1038.4501668999292</v>
      </c>
      <c r="G17" s="18">
        <v>-424.54059526198375</v>
      </c>
      <c r="H17" s="15">
        <f t="shared" ref="H17:H18" si="26">+F17-G17</f>
        <v>1462.9907621619129</v>
      </c>
      <c r="I17" s="18">
        <v>2570.7234790150396</v>
      </c>
      <c r="J17" s="18">
        <v>1287.7326559805997</v>
      </c>
      <c r="K17" s="15">
        <f t="shared" ref="K17:K18" si="27">+I17-J17</f>
        <v>1282.9908230344399</v>
      </c>
      <c r="L17" s="18">
        <v>3320.8955371876259</v>
      </c>
      <c r="M17" s="18">
        <v>-587.67886757488316</v>
      </c>
      <c r="N17" s="15">
        <f t="shared" ref="N17:N18" si="28">+L17-M17</f>
        <v>3908.5744047625089</v>
      </c>
      <c r="O17" s="18">
        <v>1628.0483066371212</v>
      </c>
      <c r="P17" s="18">
        <v>-3928.6593667639158</v>
      </c>
      <c r="Q17" s="15">
        <f t="shared" ref="Q17:Q18" si="29">+O17-P17</f>
        <v>5556.707673401037</v>
      </c>
      <c r="R17" s="18">
        <v>5652.1091165583721</v>
      </c>
      <c r="S17" s="18">
        <v>-174.31017340334893</v>
      </c>
      <c r="T17" s="15">
        <f t="shared" ref="T17:T18" si="30">+R17-S17</f>
        <v>5826.419289961721</v>
      </c>
      <c r="U17" s="18"/>
      <c r="V17" s="18"/>
      <c r="W17" s="15"/>
      <c r="X17" s="18"/>
      <c r="Y17" s="18"/>
      <c r="Z17" s="15"/>
      <c r="AA17" s="18"/>
      <c r="AB17" s="18"/>
      <c r="AC17" s="15"/>
      <c r="AD17" s="18"/>
      <c r="AE17" s="18"/>
      <c r="AF17" s="15"/>
      <c r="AG17" s="18"/>
      <c r="AH17" s="18"/>
      <c r="AI17" s="15"/>
      <c r="AJ17" s="18"/>
      <c r="AK17" s="18"/>
      <c r="AL17" s="15"/>
    </row>
    <row r="18" spans="1:38" ht="18.75" customHeight="1" x14ac:dyDescent="0.25">
      <c r="A18" s="16" t="s">
        <v>42</v>
      </c>
      <c r="B18" s="17" t="s">
        <v>43</v>
      </c>
      <c r="C18" s="18">
        <v>-42.1</v>
      </c>
      <c r="D18" s="27"/>
      <c r="E18" s="15">
        <f t="shared" si="10"/>
        <v>-42.1</v>
      </c>
      <c r="F18" s="18">
        <v>-112.9</v>
      </c>
      <c r="G18" s="27"/>
      <c r="H18" s="15">
        <f t="shared" si="26"/>
        <v>-112.9</v>
      </c>
      <c r="I18" s="18">
        <v>-99.4</v>
      </c>
      <c r="J18" s="27"/>
      <c r="K18" s="15">
        <f t="shared" si="27"/>
        <v>-99.4</v>
      </c>
      <c r="L18" s="18">
        <v>-330.9</v>
      </c>
      <c r="M18" s="27"/>
      <c r="N18" s="15">
        <f t="shared" si="28"/>
        <v>-330.9</v>
      </c>
      <c r="O18" s="18">
        <v>-355.2</v>
      </c>
      <c r="P18" s="27"/>
      <c r="Q18" s="15">
        <f t="shared" si="29"/>
        <v>-355.2</v>
      </c>
      <c r="R18" s="18">
        <v>-407.9</v>
      </c>
      <c r="S18" s="27"/>
      <c r="T18" s="15">
        <f t="shared" si="30"/>
        <v>-407.9</v>
      </c>
      <c r="U18" s="18"/>
      <c r="V18" s="27"/>
      <c r="W18" s="15"/>
      <c r="X18" s="18"/>
      <c r="Y18" s="27"/>
      <c r="Z18" s="15"/>
      <c r="AA18" s="18"/>
      <c r="AB18" s="27"/>
      <c r="AC18" s="15"/>
      <c r="AD18" s="18"/>
      <c r="AE18" s="27"/>
      <c r="AF18" s="15"/>
      <c r="AG18" s="18"/>
      <c r="AH18" s="27"/>
      <c r="AI18" s="15"/>
      <c r="AJ18" s="18"/>
      <c r="AK18" s="27"/>
      <c r="AL18" s="15"/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-245.38484663911686</v>
      </c>
      <c r="F19" s="29"/>
      <c r="G19" s="29"/>
      <c r="H19" s="30">
        <f>-H6-H11+H13</f>
        <v>565.7559879399264</v>
      </c>
      <c r="I19" s="29"/>
      <c r="J19" s="29"/>
      <c r="K19" s="30">
        <f>-K6-K11+K13</f>
        <v>147.52036451634871</v>
      </c>
      <c r="L19" s="29"/>
      <c r="M19" s="29"/>
      <c r="N19" s="30">
        <f>-N6-N11+N13</f>
        <v>-399.64735031868622</v>
      </c>
      <c r="O19" s="29"/>
      <c r="P19" s="29"/>
      <c r="Q19" s="30">
        <f>-Q6-Q11+Q13</f>
        <v>1163.5696632260897</v>
      </c>
      <c r="R19" s="29"/>
      <c r="S19" s="29"/>
      <c r="T19" s="30">
        <f>-T6-T11+T13</f>
        <v>1640.717139618075</v>
      </c>
      <c r="U19" s="29"/>
      <c r="V19" s="29"/>
      <c r="W19" s="30"/>
      <c r="X19" s="29"/>
      <c r="Y19" s="29"/>
      <c r="Z19" s="30"/>
      <c r="AA19" s="29"/>
      <c r="AB19" s="29"/>
      <c r="AC19" s="30"/>
      <c r="AD19" s="29"/>
      <c r="AE19" s="29"/>
      <c r="AF19" s="30"/>
      <c r="AG19" s="29"/>
      <c r="AH19" s="29"/>
      <c r="AI19" s="30"/>
      <c r="AJ19" s="29"/>
      <c r="AK19" s="29"/>
      <c r="AL19" s="30"/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432" priority="433" stopIfTrue="1"/>
  </conditionalFormatting>
  <conditionalFormatting sqref="C5">
    <cfRule type="duplicateValues" dxfId="431" priority="73" stopIfTrue="1"/>
    <cfRule type="duplicateValues" dxfId="430" priority="74" stopIfTrue="1"/>
  </conditionalFormatting>
  <conditionalFormatting sqref="C12">
    <cfRule type="duplicateValues" dxfId="427" priority="413" stopIfTrue="1"/>
    <cfRule type="duplicateValues" dxfId="426" priority="414" stopIfTrue="1"/>
    <cfRule type="duplicateValues" dxfId="425" priority="419" stopIfTrue="1"/>
    <cfRule type="duplicateValues" dxfId="424" priority="420" stopIfTrue="1"/>
  </conditionalFormatting>
  <conditionalFormatting sqref="D5">
    <cfRule type="duplicateValues" dxfId="419" priority="75" stopIfTrue="1"/>
    <cfRule type="duplicateValues" dxfId="418" priority="76" stopIfTrue="1"/>
  </conditionalFormatting>
  <conditionalFormatting sqref="D12">
    <cfRule type="duplicateValues" dxfId="415" priority="411" stopIfTrue="1"/>
    <cfRule type="duplicateValues" dxfId="414" priority="412" stopIfTrue="1"/>
    <cfRule type="duplicateValues" dxfId="413" priority="417" stopIfTrue="1"/>
    <cfRule type="duplicateValues" dxfId="412" priority="418" stopIfTrue="1"/>
  </conditionalFormatting>
  <conditionalFormatting sqref="E5">
    <cfRule type="duplicateValues" dxfId="407" priority="77" stopIfTrue="1"/>
    <cfRule type="duplicateValues" dxfId="406" priority="78" stopIfTrue="1"/>
  </conditionalFormatting>
  <conditionalFormatting sqref="E12">
    <cfRule type="duplicateValues" dxfId="403" priority="409" stopIfTrue="1"/>
    <cfRule type="duplicateValues" dxfId="402" priority="410" stopIfTrue="1"/>
    <cfRule type="duplicateValues" dxfId="401" priority="415" stopIfTrue="1"/>
    <cfRule type="duplicateValues" dxfId="400" priority="416" stopIfTrue="1"/>
  </conditionalFormatting>
  <conditionalFormatting sqref="F5">
    <cfRule type="duplicateValues" dxfId="395" priority="79" stopIfTrue="1"/>
    <cfRule type="duplicateValues" dxfId="394" priority="80" stopIfTrue="1"/>
  </conditionalFormatting>
  <conditionalFormatting sqref="F12">
    <cfRule type="duplicateValues" dxfId="391" priority="401" stopIfTrue="1"/>
    <cfRule type="duplicateValues" dxfId="390" priority="402" stopIfTrue="1"/>
    <cfRule type="duplicateValues" dxfId="389" priority="407" stopIfTrue="1"/>
    <cfRule type="duplicateValues" dxfId="388" priority="408" stopIfTrue="1"/>
  </conditionalFormatting>
  <conditionalFormatting sqref="G5">
    <cfRule type="duplicateValues" dxfId="383" priority="81" stopIfTrue="1"/>
    <cfRule type="duplicateValues" dxfId="382" priority="82" stopIfTrue="1"/>
  </conditionalFormatting>
  <conditionalFormatting sqref="G12">
    <cfRule type="duplicateValues" dxfId="379" priority="399" stopIfTrue="1"/>
    <cfRule type="duplicateValues" dxfId="378" priority="400" stopIfTrue="1"/>
    <cfRule type="duplicateValues" dxfId="377" priority="405" stopIfTrue="1"/>
    <cfRule type="duplicateValues" dxfId="376" priority="406" stopIfTrue="1"/>
  </conditionalFormatting>
  <conditionalFormatting sqref="H5">
    <cfRule type="duplicateValues" dxfId="371" priority="83" stopIfTrue="1"/>
    <cfRule type="duplicateValues" dxfId="370" priority="84" stopIfTrue="1"/>
  </conditionalFormatting>
  <conditionalFormatting sqref="H12">
    <cfRule type="duplicateValues" dxfId="367" priority="397" stopIfTrue="1"/>
    <cfRule type="duplicateValues" dxfId="366" priority="398" stopIfTrue="1"/>
    <cfRule type="duplicateValues" dxfId="365" priority="403" stopIfTrue="1"/>
    <cfRule type="duplicateValues" dxfId="364" priority="404" stopIfTrue="1"/>
  </conditionalFormatting>
  <conditionalFormatting sqref="I5">
    <cfRule type="duplicateValues" dxfId="359" priority="85" stopIfTrue="1"/>
    <cfRule type="duplicateValues" dxfId="358" priority="86" stopIfTrue="1"/>
  </conditionalFormatting>
  <conditionalFormatting sqref="I12">
    <cfRule type="duplicateValues" dxfId="355" priority="389" stopIfTrue="1"/>
    <cfRule type="duplicateValues" dxfId="354" priority="390" stopIfTrue="1"/>
    <cfRule type="duplicateValues" dxfId="353" priority="395" stopIfTrue="1"/>
    <cfRule type="duplicateValues" dxfId="352" priority="396" stopIfTrue="1"/>
  </conditionalFormatting>
  <conditionalFormatting sqref="J5">
    <cfRule type="duplicateValues" dxfId="347" priority="87" stopIfTrue="1"/>
    <cfRule type="duplicateValues" dxfId="346" priority="88" stopIfTrue="1"/>
  </conditionalFormatting>
  <conditionalFormatting sqref="J12">
    <cfRule type="duplicateValues" dxfId="343" priority="387" stopIfTrue="1"/>
    <cfRule type="duplicateValues" dxfId="342" priority="388" stopIfTrue="1"/>
    <cfRule type="duplicateValues" dxfId="341" priority="393" stopIfTrue="1"/>
    <cfRule type="duplicateValues" dxfId="340" priority="394" stopIfTrue="1"/>
  </conditionalFormatting>
  <conditionalFormatting sqref="K5">
    <cfRule type="duplicateValues" dxfId="335" priority="89" stopIfTrue="1"/>
    <cfRule type="duplicateValues" dxfId="334" priority="90" stopIfTrue="1"/>
  </conditionalFormatting>
  <conditionalFormatting sqref="K12">
    <cfRule type="duplicateValues" dxfId="331" priority="385" stopIfTrue="1"/>
    <cfRule type="duplicateValues" dxfId="330" priority="386" stopIfTrue="1"/>
    <cfRule type="duplicateValues" dxfId="329" priority="391" stopIfTrue="1"/>
    <cfRule type="duplicateValues" dxfId="328" priority="392" stopIfTrue="1"/>
  </conditionalFormatting>
  <conditionalFormatting sqref="L5">
    <cfRule type="duplicateValues" dxfId="323" priority="91" stopIfTrue="1"/>
    <cfRule type="duplicateValues" dxfId="322" priority="92" stopIfTrue="1"/>
  </conditionalFormatting>
  <conditionalFormatting sqref="L12">
    <cfRule type="duplicateValues" dxfId="319" priority="377" stopIfTrue="1"/>
    <cfRule type="duplicateValues" dxfId="318" priority="378" stopIfTrue="1"/>
    <cfRule type="duplicateValues" dxfId="317" priority="383" stopIfTrue="1"/>
    <cfRule type="duplicateValues" dxfId="316" priority="384" stopIfTrue="1"/>
  </conditionalFormatting>
  <conditionalFormatting sqref="M5">
    <cfRule type="duplicateValues" dxfId="311" priority="93" stopIfTrue="1"/>
    <cfRule type="duplicateValues" dxfId="310" priority="94" stopIfTrue="1"/>
  </conditionalFormatting>
  <conditionalFormatting sqref="M12">
    <cfRule type="duplicateValues" dxfId="307" priority="375" stopIfTrue="1"/>
    <cfRule type="duplicateValues" dxfId="306" priority="376" stopIfTrue="1"/>
    <cfRule type="duplicateValues" dxfId="305" priority="381" stopIfTrue="1"/>
    <cfRule type="duplicateValues" dxfId="304" priority="382" stopIfTrue="1"/>
  </conditionalFormatting>
  <conditionalFormatting sqref="N5">
    <cfRule type="duplicateValues" dxfId="299" priority="95" stopIfTrue="1"/>
    <cfRule type="duplicateValues" dxfId="298" priority="96" stopIfTrue="1"/>
  </conditionalFormatting>
  <conditionalFormatting sqref="N12">
    <cfRule type="duplicateValues" dxfId="295" priority="373" stopIfTrue="1"/>
    <cfRule type="duplicateValues" dxfId="294" priority="374" stopIfTrue="1"/>
    <cfRule type="duplicateValues" dxfId="293" priority="379" stopIfTrue="1"/>
    <cfRule type="duplicateValues" dxfId="292" priority="380" stopIfTrue="1"/>
  </conditionalFormatting>
  <conditionalFormatting sqref="O5">
    <cfRule type="duplicateValues" dxfId="287" priority="97" stopIfTrue="1"/>
    <cfRule type="duplicateValues" dxfId="286" priority="98" stopIfTrue="1"/>
  </conditionalFormatting>
  <conditionalFormatting sqref="O12">
    <cfRule type="duplicateValues" dxfId="283" priority="365" stopIfTrue="1"/>
    <cfRule type="duplicateValues" dxfId="282" priority="366" stopIfTrue="1"/>
    <cfRule type="duplicateValues" dxfId="281" priority="371" stopIfTrue="1"/>
    <cfRule type="duplicateValues" dxfId="280" priority="372" stopIfTrue="1"/>
  </conditionalFormatting>
  <conditionalFormatting sqref="P5">
    <cfRule type="duplicateValues" dxfId="275" priority="99" stopIfTrue="1"/>
    <cfRule type="duplicateValues" dxfId="274" priority="100" stopIfTrue="1"/>
  </conditionalFormatting>
  <conditionalFormatting sqref="P12">
    <cfRule type="duplicateValues" dxfId="271" priority="363" stopIfTrue="1"/>
    <cfRule type="duplicateValues" dxfId="270" priority="364" stopIfTrue="1"/>
    <cfRule type="duplicateValues" dxfId="269" priority="369" stopIfTrue="1"/>
    <cfRule type="duplicateValues" dxfId="268" priority="370" stopIfTrue="1"/>
  </conditionalFormatting>
  <conditionalFormatting sqref="Q5">
    <cfRule type="duplicateValues" dxfId="263" priority="101" stopIfTrue="1"/>
    <cfRule type="duplicateValues" dxfId="262" priority="102" stopIfTrue="1"/>
  </conditionalFormatting>
  <conditionalFormatting sqref="Q12">
    <cfRule type="duplicateValues" dxfId="259" priority="361" stopIfTrue="1"/>
    <cfRule type="duplicateValues" dxfId="258" priority="362" stopIfTrue="1"/>
    <cfRule type="duplicateValues" dxfId="257" priority="367" stopIfTrue="1"/>
    <cfRule type="duplicateValues" dxfId="256" priority="368" stopIfTrue="1"/>
  </conditionalFormatting>
  <conditionalFormatting sqref="R5">
    <cfRule type="duplicateValues" dxfId="251" priority="103" stopIfTrue="1"/>
    <cfRule type="duplicateValues" dxfId="250" priority="104" stopIfTrue="1"/>
  </conditionalFormatting>
  <conditionalFormatting sqref="R12">
    <cfRule type="duplicateValues" dxfId="247" priority="353" stopIfTrue="1"/>
    <cfRule type="duplicateValues" dxfId="246" priority="354" stopIfTrue="1"/>
    <cfRule type="duplicateValues" dxfId="245" priority="359" stopIfTrue="1"/>
    <cfRule type="duplicateValues" dxfId="244" priority="360" stopIfTrue="1"/>
  </conditionalFormatting>
  <conditionalFormatting sqref="S5">
    <cfRule type="duplicateValues" dxfId="239" priority="105" stopIfTrue="1"/>
    <cfRule type="duplicateValues" dxfId="238" priority="106" stopIfTrue="1"/>
  </conditionalFormatting>
  <conditionalFormatting sqref="S12">
    <cfRule type="duplicateValues" dxfId="235" priority="351" stopIfTrue="1"/>
    <cfRule type="duplicateValues" dxfId="234" priority="352" stopIfTrue="1"/>
    <cfRule type="duplicateValues" dxfId="233" priority="357" stopIfTrue="1"/>
    <cfRule type="duplicateValues" dxfId="232" priority="358" stopIfTrue="1"/>
  </conditionalFormatting>
  <conditionalFormatting sqref="T5">
    <cfRule type="duplicateValues" dxfId="227" priority="107" stopIfTrue="1"/>
    <cfRule type="duplicateValues" dxfId="226" priority="108" stopIfTrue="1"/>
  </conditionalFormatting>
  <conditionalFormatting sqref="T12">
    <cfRule type="duplicateValues" dxfId="223" priority="349" stopIfTrue="1"/>
    <cfRule type="duplicateValues" dxfId="222" priority="350" stopIfTrue="1"/>
    <cfRule type="duplicateValues" dxfId="221" priority="355" stopIfTrue="1"/>
    <cfRule type="duplicateValues" dxfId="220" priority="356" stopIfTrue="1"/>
  </conditionalFormatting>
  <conditionalFormatting sqref="U5">
    <cfRule type="duplicateValues" dxfId="215" priority="109" stopIfTrue="1"/>
    <cfRule type="duplicateValues" dxfId="214" priority="110" stopIfTrue="1"/>
  </conditionalFormatting>
  <conditionalFormatting sqref="U12">
    <cfRule type="duplicateValues" dxfId="211" priority="341" stopIfTrue="1"/>
    <cfRule type="duplicateValues" dxfId="210" priority="342" stopIfTrue="1"/>
    <cfRule type="duplicateValues" dxfId="209" priority="347" stopIfTrue="1"/>
    <cfRule type="duplicateValues" dxfId="208" priority="348" stopIfTrue="1"/>
  </conditionalFormatting>
  <conditionalFormatting sqref="V5">
    <cfRule type="duplicateValues" dxfId="203" priority="111" stopIfTrue="1"/>
    <cfRule type="duplicateValues" dxfId="202" priority="112" stopIfTrue="1"/>
  </conditionalFormatting>
  <conditionalFormatting sqref="V12">
    <cfRule type="duplicateValues" dxfId="199" priority="339" stopIfTrue="1"/>
    <cfRule type="duplicateValues" dxfId="198" priority="340" stopIfTrue="1"/>
    <cfRule type="duplicateValues" dxfId="197" priority="345" stopIfTrue="1"/>
    <cfRule type="duplicateValues" dxfId="196" priority="346" stopIfTrue="1"/>
  </conditionalFormatting>
  <conditionalFormatting sqref="W5">
    <cfRule type="duplicateValues" dxfId="191" priority="113" stopIfTrue="1"/>
    <cfRule type="duplicateValues" dxfId="190" priority="114" stopIfTrue="1"/>
  </conditionalFormatting>
  <conditionalFormatting sqref="W12">
    <cfRule type="duplicateValues" dxfId="187" priority="337" stopIfTrue="1"/>
    <cfRule type="duplicateValues" dxfId="186" priority="338" stopIfTrue="1"/>
    <cfRule type="duplicateValues" dxfId="185" priority="343" stopIfTrue="1"/>
    <cfRule type="duplicateValues" dxfId="184" priority="344" stopIfTrue="1"/>
  </conditionalFormatting>
  <conditionalFormatting sqref="X5">
    <cfRule type="duplicateValues" dxfId="179" priority="115" stopIfTrue="1"/>
    <cfRule type="duplicateValues" dxfId="178" priority="116" stopIfTrue="1"/>
  </conditionalFormatting>
  <conditionalFormatting sqref="X12">
    <cfRule type="duplicateValues" dxfId="175" priority="329" stopIfTrue="1"/>
    <cfRule type="duplicateValues" dxfId="174" priority="330" stopIfTrue="1"/>
    <cfRule type="duplicateValues" dxfId="173" priority="335" stopIfTrue="1"/>
    <cfRule type="duplicateValues" dxfId="172" priority="336" stopIfTrue="1"/>
  </conditionalFormatting>
  <conditionalFormatting sqref="Y5">
    <cfRule type="duplicateValues" dxfId="167" priority="117" stopIfTrue="1"/>
    <cfRule type="duplicateValues" dxfId="166" priority="118" stopIfTrue="1"/>
  </conditionalFormatting>
  <conditionalFormatting sqref="Y12">
    <cfRule type="duplicateValues" dxfId="163" priority="327" stopIfTrue="1"/>
    <cfRule type="duplicateValues" dxfId="162" priority="328" stopIfTrue="1"/>
    <cfRule type="duplicateValues" dxfId="161" priority="333" stopIfTrue="1"/>
    <cfRule type="duplicateValues" dxfId="160" priority="334" stopIfTrue="1"/>
  </conditionalFormatting>
  <conditionalFormatting sqref="Z5">
    <cfRule type="duplicateValues" dxfId="155" priority="119" stopIfTrue="1"/>
    <cfRule type="duplicateValues" dxfId="154" priority="120" stopIfTrue="1"/>
  </conditionalFormatting>
  <conditionalFormatting sqref="Z12">
    <cfRule type="duplicateValues" dxfId="151" priority="325" stopIfTrue="1"/>
    <cfRule type="duplicateValues" dxfId="150" priority="326" stopIfTrue="1"/>
    <cfRule type="duplicateValues" dxfId="149" priority="331" stopIfTrue="1"/>
    <cfRule type="duplicateValues" dxfId="148" priority="332" stopIfTrue="1"/>
  </conditionalFormatting>
  <conditionalFormatting sqref="AA5">
    <cfRule type="duplicateValues" dxfId="143" priority="121" stopIfTrue="1"/>
    <cfRule type="duplicateValues" dxfId="142" priority="122" stopIfTrue="1"/>
  </conditionalFormatting>
  <conditionalFormatting sqref="AA12">
    <cfRule type="duplicateValues" dxfId="139" priority="317" stopIfTrue="1"/>
    <cfRule type="duplicateValues" dxfId="138" priority="318" stopIfTrue="1"/>
    <cfRule type="duplicateValues" dxfId="137" priority="323" stopIfTrue="1"/>
    <cfRule type="duplicateValues" dxfId="136" priority="324" stopIfTrue="1"/>
  </conditionalFormatting>
  <conditionalFormatting sqref="AB5">
    <cfRule type="duplicateValues" dxfId="131" priority="123" stopIfTrue="1"/>
    <cfRule type="duplicateValues" dxfId="130" priority="124" stopIfTrue="1"/>
  </conditionalFormatting>
  <conditionalFormatting sqref="AB12">
    <cfRule type="duplicateValues" dxfId="127" priority="315" stopIfTrue="1"/>
    <cfRule type="duplicateValues" dxfId="126" priority="316" stopIfTrue="1"/>
    <cfRule type="duplicateValues" dxfId="125" priority="321" stopIfTrue="1"/>
    <cfRule type="duplicateValues" dxfId="124" priority="322" stopIfTrue="1"/>
  </conditionalFormatting>
  <conditionalFormatting sqref="AC5">
    <cfRule type="duplicateValues" dxfId="119" priority="125" stopIfTrue="1"/>
    <cfRule type="duplicateValues" dxfId="118" priority="126" stopIfTrue="1"/>
  </conditionalFormatting>
  <conditionalFormatting sqref="AC12">
    <cfRule type="duplicateValues" dxfId="115" priority="313" stopIfTrue="1"/>
    <cfRule type="duplicateValues" dxfId="114" priority="314" stopIfTrue="1"/>
    <cfRule type="duplicateValues" dxfId="113" priority="319" stopIfTrue="1"/>
    <cfRule type="duplicateValues" dxfId="112" priority="320" stopIfTrue="1"/>
  </conditionalFormatting>
  <conditionalFormatting sqref="AD5">
    <cfRule type="duplicateValues" dxfId="107" priority="127" stopIfTrue="1"/>
    <cfRule type="duplicateValues" dxfId="106" priority="128" stopIfTrue="1"/>
  </conditionalFormatting>
  <conditionalFormatting sqref="AD12">
    <cfRule type="duplicateValues" dxfId="103" priority="305" stopIfTrue="1"/>
    <cfRule type="duplicateValues" dxfId="102" priority="306" stopIfTrue="1"/>
    <cfRule type="duplicateValues" dxfId="101" priority="311" stopIfTrue="1"/>
    <cfRule type="duplicateValues" dxfId="100" priority="312" stopIfTrue="1"/>
  </conditionalFormatting>
  <conditionalFormatting sqref="AE5">
    <cfRule type="duplicateValues" dxfId="95" priority="129" stopIfTrue="1"/>
    <cfRule type="duplicateValues" dxfId="94" priority="130" stopIfTrue="1"/>
  </conditionalFormatting>
  <conditionalFormatting sqref="AE12">
    <cfRule type="duplicateValues" dxfId="91" priority="303" stopIfTrue="1"/>
    <cfRule type="duplicateValues" dxfId="90" priority="304" stopIfTrue="1"/>
    <cfRule type="duplicateValues" dxfId="89" priority="309" stopIfTrue="1"/>
    <cfRule type="duplicateValues" dxfId="88" priority="310" stopIfTrue="1"/>
  </conditionalFormatting>
  <conditionalFormatting sqref="AF5">
    <cfRule type="duplicateValues" dxfId="83" priority="131" stopIfTrue="1"/>
    <cfRule type="duplicateValues" dxfId="82" priority="132" stopIfTrue="1"/>
  </conditionalFormatting>
  <conditionalFormatting sqref="AF12">
    <cfRule type="duplicateValues" dxfId="79" priority="301" stopIfTrue="1"/>
    <cfRule type="duplicateValues" dxfId="78" priority="302" stopIfTrue="1"/>
    <cfRule type="duplicateValues" dxfId="77" priority="307" stopIfTrue="1"/>
    <cfRule type="duplicateValues" dxfId="76" priority="308" stopIfTrue="1"/>
  </conditionalFormatting>
  <conditionalFormatting sqref="AG5">
    <cfRule type="duplicateValues" dxfId="71" priority="133" stopIfTrue="1"/>
    <cfRule type="duplicateValues" dxfId="70" priority="134" stopIfTrue="1"/>
  </conditionalFormatting>
  <conditionalFormatting sqref="AG12">
    <cfRule type="duplicateValues" dxfId="67" priority="293" stopIfTrue="1"/>
    <cfRule type="duplicateValues" dxfId="66" priority="294" stopIfTrue="1"/>
    <cfRule type="duplicateValues" dxfId="65" priority="299" stopIfTrue="1"/>
    <cfRule type="duplicateValues" dxfId="64" priority="300" stopIfTrue="1"/>
  </conditionalFormatting>
  <conditionalFormatting sqref="AH5">
    <cfRule type="duplicateValues" dxfId="59" priority="135" stopIfTrue="1"/>
    <cfRule type="duplicateValues" dxfId="58" priority="136" stopIfTrue="1"/>
  </conditionalFormatting>
  <conditionalFormatting sqref="AH12">
    <cfRule type="duplicateValues" dxfId="55" priority="291" stopIfTrue="1"/>
    <cfRule type="duplicateValues" dxfId="54" priority="292" stopIfTrue="1"/>
    <cfRule type="duplicateValues" dxfId="53" priority="297" stopIfTrue="1"/>
    <cfRule type="duplicateValues" dxfId="52" priority="298" stopIfTrue="1"/>
  </conditionalFormatting>
  <conditionalFormatting sqref="AI5">
    <cfRule type="duplicateValues" dxfId="47" priority="137" stopIfTrue="1"/>
    <cfRule type="duplicateValues" dxfId="46" priority="138" stopIfTrue="1"/>
  </conditionalFormatting>
  <conditionalFormatting sqref="AI12">
    <cfRule type="duplicateValues" dxfId="43" priority="289" stopIfTrue="1"/>
    <cfRule type="duplicateValues" dxfId="42" priority="290" stopIfTrue="1"/>
    <cfRule type="duplicateValues" dxfId="41" priority="295" stopIfTrue="1"/>
    <cfRule type="duplicateValues" dxfId="40" priority="296" stopIfTrue="1"/>
  </conditionalFormatting>
  <conditionalFormatting sqref="AJ5">
    <cfRule type="duplicateValues" dxfId="35" priority="139" stopIfTrue="1"/>
    <cfRule type="duplicateValues" dxfId="34" priority="140" stopIfTrue="1"/>
  </conditionalFormatting>
  <conditionalFormatting sqref="AJ12">
    <cfRule type="duplicateValues" dxfId="31" priority="281" stopIfTrue="1"/>
    <cfRule type="duplicateValues" dxfId="30" priority="282" stopIfTrue="1"/>
    <cfRule type="duplicateValues" dxfId="29" priority="287" stopIfTrue="1"/>
    <cfRule type="duplicateValues" dxfId="28" priority="288" stopIfTrue="1"/>
  </conditionalFormatting>
  <conditionalFormatting sqref="AK5">
    <cfRule type="duplicateValues" dxfId="23" priority="141" stopIfTrue="1"/>
    <cfRule type="duplicateValues" dxfId="22" priority="142" stopIfTrue="1"/>
  </conditionalFormatting>
  <conditionalFormatting sqref="AK12">
    <cfRule type="duplicateValues" dxfId="19" priority="279" stopIfTrue="1"/>
    <cfRule type="duplicateValues" dxfId="18" priority="280" stopIfTrue="1"/>
    <cfRule type="duplicateValues" dxfId="17" priority="285" stopIfTrue="1"/>
    <cfRule type="duplicateValues" dxfId="16" priority="286" stopIfTrue="1"/>
  </conditionalFormatting>
  <conditionalFormatting sqref="AL5">
    <cfRule type="duplicateValues" dxfId="11" priority="143" stopIfTrue="1"/>
    <cfRule type="duplicateValues" dxfId="10" priority="144" stopIfTrue="1"/>
  </conditionalFormatting>
  <conditionalFormatting sqref="AL12">
    <cfRule type="duplicateValues" dxfId="7" priority="277" stopIfTrue="1"/>
    <cfRule type="duplicateValues" dxfId="6" priority="278" stopIfTrue="1"/>
    <cfRule type="duplicateValues" dxfId="5" priority="283" stopIfTrue="1"/>
    <cfRule type="duplicateValues" dxfId="4" priority="284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2026-08-18T09:37:28Z</dcterms:created>
  <dcterms:modified xsi:type="dcterms:W3CDTF">2026-08-18T09:38:12Z</dcterms:modified>
</cp:coreProperties>
</file>