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0.xml" ContentType="application/vnd.openxmlformats-officedocument.themeOverride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1.xml" ContentType="application/vnd.openxmlformats-officedocument.themeOverride+xml"/>
  <Override PartName="/xl/drawings/drawing24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5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2.xml" ContentType="application/vnd.openxmlformats-officedocument.themeOverride+xml"/>
  <Override PartName="/xl/drawings/drawing26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7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8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9.xml" ContentType="application/vnd.openxmlformats-officedocument.drawing+xml"/>
  <Override PartName="/xl/comments1.xml" ContentType="application/vnd.openxmlformats-officedocument.spreadsheetml.comments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0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3.xml" ContentType="application/vnd.openxmlformats-officedocument.themeOverride+xml"/>
  <Override PartName="/xl/drawings/drawing31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4.xml" ContentType="application/vnd.openxmlformats-officedocument.themeOverride+xml"/>
  <Override PartName="/xl/drawings/drawing32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5.xml" ContentType="application/vnd.openxmlformats-officedocument.themeOverrid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5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7.xml" ContentType="application/vnd.openxmlformats-officedocument.drawing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8.xml" ContentType="application/vnd.openxmlformats-officedocument.drawing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9.xml" ContentType="application/vnd.openxmlformats-officedocument.drawing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16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17.xml" ContentType="application/vnd.openxmlformats-officedocument.themeOverride+xml"/>
  <Override PartName="/xl/drawings/drawing42.xml" ContentType="application/vnd.openxmlformats-officedocument.drawing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18.xml" ContentType="application/vnd.openxmlformats-officedocument.themeOverrid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19.xml" ContentType="application/vnd.openxmlformats-officedocument.themeOverride+xml"/>
  <Override PartName="/xl/drawings/drawing45.xml" ContentType="application/vnd.openxmlformats-officedocument.drawing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48.xml" ContentType="application/vnd.openxmlformats-officedocument.drawing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9.xml" ContentType="application/vnd.openxmlformats-officedocument.drawing+xml"/>
  <Override PartName="/xl/charts/chart41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2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3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50.xml" ContentType="application/vnd.openxmlformats-officedocument.drawing+xml"/>
  <Override PartName="/xl/charts/chart44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20.xml" ContentType="application/vnd.openxmlformats-officedocument.themeOverride+xml"/>
  <Override PartName="/xl/drawings/drawing51.xml" ContentType="application/vnd.openxmlformats-officedocument.drawing+xml"/>
  <Override PartName="/xl/charts/chart4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21.xml" ContentType="application/vnd.openxmlformats-officedocument.themeOverride+xml"/>
  <Override PartName="/xl/drawings/drawing52.xml" ContentType="application/vnd.openxmlformats-officedocument.drawing+xml"/>
  <Override PartName="/xl/charts/chart46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3.xml" ContentType="application/vnd.openxmlformats-officedocument.drawing+xml"/>
  <Override PartName="/xl/charts/chart47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O:\711\15_Strukturalne_politiky\06-SPRAVA\2023\DRAFT\"/>
    </mc:Choice>
  </mc:AlternateContent>
  <xr:revisionPtr revIDLastSave="0" documentId="13_ncr:1_{3A51BEF2-8D17-42C0-BF20-94E9DB9C983B}" xr6:coauthVersionLast="47" xr6:coauthVersionMax="47" xr10:uidLastSave="{00000000-0000-0000-0000-000000000000}"/>
  <bookViews>
    <workbookView xWindow="-120" yWindow="-120" windowWidth="29040" windowHeight="17640" tabRatio="857" firstSheet="53" activeTab="78" xr2:uid="{3945E02D-82EF-498D-8EFF-811DA822D7A1}"/>
  </bookViews>
  <sheets>
    <sheet name="OBSAH" sheetId="1" r:id="rId1"/>
    <sheet name="skratky" sheetId="169" r:id="rId2"/>
    <sheet name="T-1" sheetId="126" r:id="rId3"/>
    <sheet name="T-2" sheetId="104" r:id="rId4"/>
    <sheet name="T-3" sheetId="108" r:id="rId5"/>
    <sheet name="T-4" sheetId="109" r:id="rId6"/>
    <sheet name="T-5" sheetId="176" r:id="rId7"/>
    <sheet name="T-6" sheetId="177" r:id="rId8"/>
    <sheet name="T-7" sheetId="111" r:id="rId9"/>
    <sheet name="T-8" sheetId="106" r:id="rId10"/>
    <sheet name="T-9" sheetId="211" r:id="rId11"/>
    <sheet name="T-10" sheetId="214" r:id="rId12"/>
    <sheet name="T-11" sheetId="215" r:id="rId13"/>
    <sheet name="T-12" sheetId="216" r:id="rId14"/>
    <sheet name="T-13" sheetId="107" r:id="rId15"/>
    <sheet name="T-14" sheetId="113" r:id="rId16"/>
    <sheet name="T-15" sheetId="217" r:id="rId17"/>
    <sheet name="T-16" sheetId="218" r:id="rId18"/>
    <sheet name="T-17" sheetId="219" r:id="rId19"/>
    <sheet name="T-18" sheetId="36" r:id="rId20"/>
    <sheet name="T-19" sheetId="37" r:id="rId21"/>
    <sheet name="T-20" sheetId="118" r:id="rId22"/>
    <sheet name="T-21" sheetId="119" r:id="rId23"/>
    <sheet name="T-22" sheetId="120" r:id="rId24"/>
    <sheet name="T-23" sheetId="200" r:id="rId25"/>
    <sheet name="T-24" sheetId="212" r:id="rId26"/>
    <sheet name="T-25" sheetId="202" r:id="rId27"/>
    <sheet name="T-26" sheetId="121" r:id="rId28"/>
    <sheet name="T-27" sheetId="123" r:id="rId29"/>
    <sheet name="T-28" sheetId="122" r:id="rId30"/>
    <sheet name="T-29" sheetId="124" r:id="rId31"/>
    <sheet name="T-30" sheetId="125" r:id="rId32"/>
    <sheet name="G-1" sheetId="128" r:id="rId33"/>
    <sheet name="G-2" sheetId="180" r:id="rId34"/>
    <sheet name="G-3" sheetId="181" r:id="rId35"/>
    <sheet name="G-4" sheetId="203" r:id="rId36"/>
    <sheet name="G-5" sheetId="204" r:id="rId37"/>
    <sheet name="G-6" sheetId="205" r:id="rId38"/>
    <sheet name="G-7" sheetId="146" r:id="rId39"/>
    <sheet name="G-8" sheetId="170" r:id="rId40"/>
    <sheet name="G-9" sheetId="147" r:id="rId41"/>
    <sheet name="G-10" sheetId="206" r:id="rId42"/>
    <sheet name="G-11" sheetId="207" r:id="rId43"/>
    <sheet name="G-12" sheetId="178" r:id="rId44"/>
    <sheet name="G-13" sheetId="179" r:id="rId45"/>
    <sheet name="G-14" sheetId="171" r:id="rId46"/>
    <sheet name="G-15" sheetId="172" r:id="rId47"/>
    <sheet name="G-16" sheetId="129" r:id="rId48"/>
    <sheet name="G-17" sheetId="130" r:id="rId49"/>
    <sheet name="G-18" sheetId="155" r:id="rId50"/>
    <sheet name="G-19" sheetId="158" r:id="rId51"/>
    <sheet name="G-20" sheetId="156" r:id="rId52"/>
    <sheet name="G-21" sheetId="157" r:id="rId53"/>
    <sheet name="G-22" sheetId="159" r:id="rId54"/>
    <sheet name="G-23" sheetId="160" r:id="rId55"/>
    <sheet name="G-24" sheetId="162" r:id="rId56"/>
    <sheet name="G-25" sheetId="222" r:id="rId57"/>
    <sheet name="G-26" sheetId="208" r:id="rId58"/>
    <sheet name="G-27" sheetId="209" r:id="rId59"/>
    <sheet name="G-28" sheetId="183" r:id="rId60"/>
    <sheet name="G-29" sheetId="182" r:id="rId61"/>
    <sheet name="G-30" sheetId="187" r:id="rId62"/>
    <sheet name="G-31" sheetId="164" r:id="rId63"/>
    <sheet name="G-32" sheetId="165" r:id="rId64"/>
    <sheet name="G-33" sheetId="167" r:id="rId65"/>
    <sheet name="G-34" sheetId="184" r:id="rId66"/>
    <sheet name="G-35" sheetId="185" r:id="rId67"/>
    <sheet name="G-36" sheetId="186" r:id="rId68"/>
    <sheet name="G-37" sheetId="210" r:id="rId69"/>
    <sheet name="G-38" sheetId="189" r:id="rId70"/>
    <sheet name="G-39" sheetId="188" r:id="rId71"/>
    <sheet name="G-40" sheetId="190" r:id="rId72"/>
    <sheet name="G-41" sheetId="131" r:id="rId73"/>
    <sheet name="G-42" sheetId="223" r:id="rId74"/>
    <sheet name="Box 1 G-A" sheetId="173" r:id="rId75"/>
    <sheet name="Box 2 G-A" sheetId="174" r:id="rId76"/>
    <sheet name="Box 2 G-B" sheetId="175" r:id="rId77"/>
    <sheet name="Sch-1" sheetId="220" r:id="rId78"/>
    <sheet name="Sch-2" sheetId="221" r:id="rId79"/>
  </sheets>
  <externalReferences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xlnm._FilterDatabase" localSheetId="74" hidden="1">'Box 1 G-A'!$A:$D</definedName>
    <definedName name="_xlnm._FilterDatabase" localSheetId="56" hidden="1">'G-25'!$B$2:$W$25</definedName>
    <definedName name="_Hlk69307014" localSheetId="0">OBSAH!$E$9</definedName>
    <definedName name="cr_bytyC_okres" localSheetId="41">#REF!</definedName>
    <definedName name="cr_bytyC_okres" localSheetId="42">#REF!</definedName>
    <definedName name="cr_bytyC_okres" localSheetId="56">#REF!</definedName>
    <definedName name="cr_bytyC_okres" localSheetId="59">#REF!</definedName>
    <definedName name="cr_bytyC_okres" localSheetId="65">#REF!</definedName>
    <definedName name="cr_bytyC_okres" localSheetId="66">#REF!</definedName>
    <definedName name="cr_bytyC_okres" localSheetId="67">#REF!</definedName>
    <definedName name="cr_bytyC_okres" localSheetId="68">#REF!</definedName>
    <definedName name="cr_bytyC_okres" localSheetId="11">#REF!</definedName>
    <definedName name="cr_bytyC_okres" localSheetId="12">#REF!</definedName>
    <definedName name="cr_bytyC_okres" localSheetId="13">#REF!</definedName>
    <definedName name="cr_bytyC_okres">#REF!</definedName>
    <definedName name="cr_bytyC_ORP" localSheetId="41">#REF!</definedName>
    <definedName name="cr_bytyC_ORP" localSheetId="42">#REF!</definedName>
    <definedName name="cr_bytyC_ORP" localSheetId="56">#REF!</definedName>
    <definedName name="cr_bytyC_ORP" localSheetId="59">#REF!</definedName>
    <definedName name="cr_bytyC_ORP" localSheetId="65">#REF!</definedName>
    <definedName name="cr_bytyC_ORP" localSheetId="66">#REF!</definedName>
    <definedName name="cr_bytyC_ORP" localSheetId="67">#REF!</definedName>
    <definedName name="cr_bytyC_ORP" localSheetId="68">#REF!</definedName>
    <definedName name="cr_bytyC_ORP" localSheetId="11">#REF!</definedName>
    <definedName name="cr_bytyC_ORP" localSheetId="12">#REF!</definedName>
    <definedName name="cr_bytyC_ORP" localSheetId="13">#REF!</definedName>
    <definedName name="cr_bytyC_ORP">#REF!</definedName>
    <definedName name="cr_bytyRD_okres" localSheetId="41">#REF!</definedName>
    <definedName name="cr_bytyRD_okres" localSheetId="42">#REF!</definedName>
    <definedName name="cr_bytyRD_okres" localSheetId="56">#REF!</definedName>
    <definedName name="cr_bytyRD_okres" localSheetId="59">#REF!</definedName>
    <definedName name="cr_bytyRD_okres" localSheetId="65">#REF!</definedName>
    <definedName name="cr_bytyRD_okres" localSheetId="66">#REF!</definedName>
    <definedName name="cr_bytyRD_okres" localSheetId="67">#REF!</definedName>
    <definedName name="cr_bytyRD_okres" localSheetId="68">#REF!</definedName>
    <definedName name="cr_bytyRD_okres" localSheetId="11">#REF!</definedName>
    <definedName name="cr_bytyRD_okres" localSheetId="12">#REF!</definedName>
    <definedName name="cr_bytyRD_okres" localSheetId="13">#REF!</definedName>
    <definedName name="cr_bytyRD_okres">#REF!</definedName>
    <definedName name="cr_bytyRD_ORP" localSheetId="41">#REF!</definedName>
    <definedName name="cr_bytyRD_ORP" localSheetId="42">#REF!</definedName>
    <definedName name="cr_bytyRD_ORP" localSheetId="56">#REF!</definedName>
    <definedName name="cr_bytyRD_ORP" localSheetId="59">#REF!</definedName>
    <definedName name="cr_bytyRD_ORP" localSheetId="65">#REF!</definedName>
    <definedName name="cr_bytyRD_ORP" localSheetId="66">#REF!</definedName>
    <definedName name="cr_bytyRD_ORP" localSheetId="67">#REF!</definedName>
    <definedName name="cr_bytyRD_ORP" localSheetId="68">#REF!</definedName>
    <definedName name="cr_bytyRD_ORP" localSheetId="11">#REF!</definedName>
    <definedName name="cr_bytyRD_ORP" localSheetId="12">#REF!</definedName>
    <definedName name="cr_bytyRD_ORP" localSheetId="13">#REF!</definedName>
    <definedName name="cr_bytyRD_ORP">#REF!</definedName>
    <definedName name="cr_ObPlC_okres" localSheetId="41">#REF!</definedName>
    <definedName name="cr_ObPlC_okres" localSheetId="42">#REF!</definedName>
    <definedName name="cr_ObPlC_okres" localSheetId="56">#REF!</definedName>
    <definedName name="cr_ObPlC_okres" localSheetId="59">#REF!</definedName>
    <definedName name="cr_ObPlC_okres" localSheetId="65">#REF!</definedName>
    <definedName name="cr_ObPlC_okres" localSheetId="66">#REF!</definedName>
    <definedName name="cr_ObPlC_okres" localSheetId="67">#REF!</definedName>
    <definedName name="cr_ObPlC_okres" localSheetId="68">#REF!</definedName>
    <definedName name="cr_ObPlC_okres" localSheetId="11">#REF!</definedName>
    <definedName name="cr_ObPlC_okres" localSheetId="12">#REF!</definedName>
    <definedName name="cr_ObPlC_okres" localSheetId="13">#REF!</definedName>
    <definedName name="cr_ObPlC_okres">#REF!</definedName>
    <definedName name="cr_ObPlC_RD_okres" localSheetId="41">#REF!</definedName>
    <definedName name="cr_ObPlC_RD_okres" localSheetId="42">#REF!</definedName>
    <definedName name="cr_ObPlC_RD_okres" localSheetId="56">#REF!</definedName>
    <definedName name="cr_ObPlC_RD_okres" localSheetId="59">#REF!</definedName>
    <definedName name="cr_ObPlC_RD_okres" localSheetId="65">#REF!</definedName>
    <definedName name="cr_ObPlC_RD_okres" localSheetId="66">#REF!</definedName>
    <definedName name="cr_ObPlC_RD_okres" localSheetId="67">#REF!</definedName>
    <definedName name="cr_ObPlC_RD_okres" localSheetId="68">#REF!</definedName>
    <definedName name="cr_ObPlC_RD_okres" localSheetId="11">#REF!</definedName>
    <definedName name="cr_ObPlC_RD_okres" localSheetId="12">#REF!</definedName>
    <definedName name="cr_ObPlC_RD_okres" localSheetId="13">#REF!</definedName>
    <definedName name="cr_ObPlC_RD_okres">#REF!</definedName>
    <definedName name="cr_ObPlC_RD_ORP" localSheetId="41">#REF!</definedName>
    <definedName name="cr_ObPlC_RD_ORP" localSheetId="42">#REF!</definedName>
    <definedName name="cr_ObPlC_RD_ORP" localSheetId="56">#REF!</definedName>
    <definedName name="cr_ObPlC_RD_ORP" localSheetId="59">#REF!</definedName>
    <definedName name="cr_ObPlC_RD_ORP" localSheetId="65">#REF!</definedName>
    <definedName name="cr_ObPlC_RD_ORP" localSheetId="66">#REF!</definedName>
    <definedName name="cr_ObPlC_RD_ORP" localSheetId="67">#REF!</definedName>
    <definedName name="cr_ObPlC_RD_ORP" localSheetId="68">#REF!</definedName>
    <definedName name="cr_ObPlC_RD_ORP" localSheetId="11">#REF!</definedName>
    <definedName name="cr_ObPlC_RD_ORP" localSheetId="12">#REF!</definedName>
    <definedName name="cr_ObPlC_RD_ORP" localSheetId="13">#REF!</definedName>
    <definedName name="cr_ObPlC_RD_ORP">#REF!</definedName>
    <definedName name="_xlnm.Criteria" localSheetId="74">'Box 1 G-A'!$E$1:$I$1</definedName>
    <definedName name="ukaz" localSheetId="56">#REF!</definedName>
    <definedName name="ukaz" localSheetId="11">#REF!</definedName>
    <definedName name="ukaz" localSheetId="12">#REF!</definedName>
    <definedName name="ukaz" localSheetId="13">#REF!</definedName>
    <definedName name="uka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19" l="1"/>
  <c r="C17" i="219"/>
  <c r="C16" i="219"/>
  <c r="C15" i="219"/>
  <c r="C14" i="219"/>
  <c r="M13" i="219"/>
  <c r="L13" i="219"/>
  <c r="K13" i="219"/>
  <c r="J13" i="219"/>
  <c r="I13" i="219"/>
  <c r="H13" i="219"/>
  <c r="G13" i="219"/>
  <c r="F13" i="219"/>
  <c r="E13" i="219"/>
  <c r="C24" i="218"/>
  <c r="C23" i="218"/>
  <c r="C22" i="218"/>
  <c r="C21" i="218"/>
  <c r="C20" i="218"/>
  <c r="C19" i="218"/>
  <c r="C18" i="218"/>
  <c r="M17" i="218"/>
  <c r="L17" i="218"/>
  <c r="K17" i="218"/>
  <c r="J17" i="218"/>
  <c r="I17" i="218"/>
  <c r="H17" i="218"/>
  <c r="G17" i="218"/>
  <c r="F17" i="218"/>
  <c r="E17" i="218"/>
  <c r="C27" i="217"/>
  <c r="C26" i="217"/>
  <c r="C25" i="217"/>
  <c r="C24" i="217"/>
  <c r="C23" i="217"/>
  <c r="C22" i="217"/>
  <c r="C21" i="217"/>
  <c r="C20" i="217"/>
  <c r="L19" i="217"/>
  <c r="K19" i="217"/>
  <c r="J19" i="217"/>
  <c r="I19" i="217"/>
  <c r="H19" i="217"/>
  <c r="G19" i="217"/>
  <c r="F19" i="217"/>
  <c r="E19" i="217"/>
  <c r="E29" i="216" l="1"/>
  <c r="F29" i="216"/>
  <c r="G29" i="216"/>
  <c r="H29" i="216"/>
  <c r="I29" i="216"/>
  <c r="J29" i="216"/>
  <c r="K29" i="216"/>
  <c r="C30" i="216"/>
  <c r="C31" i="216"/>
  <c r="C32" i="216"/>
  <c r="C33" i="216"/>
  <c r="C34" i="216"/>
  <c r="C35" i="216"/>
  <c r="C36" i="216"/>
  <c r="C37" i="216"/>
  <c r="C38" i="216"/>
  <c r="C39" i="216"/>
  <c r="C40" i="216"/>
  <c r="C41" i="216"/>
  <c r="C42" i="216"/>
  <c r="J29" i="215"/>
  <c r="I29" i="215"/>
  <c r="H29" i="215"/>
  <c r="G29" i="215"/>
  <c r="F29" i="215"/>
  <c r="E29" i="215"/>
  <c r="D29" i="215"/>
  <c r="K12" i="214"/>
  <c r="J12" i="214"/>
  <c r="I12" i="214"/>
  <c r="H12" i="214"/>
  <c r="G12" i="214"/>
  <c r="F12" i="214"/>
  <c r="E12" i="214"/>
  <c r="D28" i="113"/>
  <c r="E28" i="113"/>
  <c r="F28" i="113"/>
  <c r="G28" i="113"/>
  <c r="H28" i="113"/>
  <c r="I28" i="113"/>
  <c r="J28" i="113"/>
  <c r="B37" i="113"/>
  <c r="B31" i="211"/>
  <c r="B30" i="211"/>
  <c r="K22" i="211"/>
  <c r="J22" i="211"/>
  <c r="I22" i="211"/>
  <c r="H22" i="211"/>
  <c r="G22" i="211"/>
  <c r="F22" i="211"/>
  <c r="E22" i="211"/>
  <c r="D22" i="211"/>
  <c r="K14" i="106"/>
  <c r="J14" i="106"/>
  <c r="I14" i="106"/>
  <c r="H14" i="106"/>
  <c r="G14" i="106"/>
  <c r="F14" i="106"/>
  <c r="E14" i="106"/>
  <c r="D14" i="106"/>
  <c r="C16" i="111"/>
  <c r="C15" i="111"/>
  <c r="C14" i="111"/>
  <c r="C13" i="111"/>
  <c r="K12" i="111"/>
  <c r="J12" i="111"/>
  <c r="I12" i="111"/>
  <c r="H12" i="111"/>
  <c r="G12" i="111"/>
  <c r="F12" i="111"/>
  <c r="E12" i="111"/>
  <c r="I5" i="206" l="1"/>
  <c r="H5" i="206"/>
  <c r="G5" i="206"/>
  <c r="F5" i="206"/>
  <c r="E5" i="206"/>
  <c r="D5" i="206"/>
  <c r="C5" i="206"/>
  <c r="B5" i="206"/>
  <c r="B24" i="120" l="1"/>
  <c r="B23" i="120"/>
  <c r="B22" i="120"/>
  <c r="B21" i="120"/>
  <c r="B20" i="120"/>
  <c r="B19" i="120"/>
  <c r="B18" i="120"/>
  <c r="J17" i="120"/>
  <c r="I17" i="120"/>
  <c r="H17" i="120"/>
  <c r="G17" i="120"/>
  <c r="F17" i="120"/>
  <c r="E17" i="120"/>
  <c r="D17" i="120"/>
  <c r="C6" i="120"/>
  <c r="C8" i="120" s="1"/>
  <c r="C10" i="120" s="1"/>
  <c r="C12" i="120" s="1"/>
  <c r="C14" i="120" s="1"/>
  <c r="C16" i="120" s="1"/>
  <c r="B6" i="120"/>
  <c r="B8" i="120" s="1"/>
  <c r="B10" i="120" s="1"/>
  <c r="B12" i="120" s="1"/>
  <c r="B14" i="120" s="1"/>
  <c r="B16" i="120" s="1"/>
  <c r="B15" i="119"/>
  <c r="B14" i="119"/>
  <c r="B13" i="119"/>
  <c r="B12" i="119"/>
  <c r="J11" i="119"/>
  <c r="I11" i="119"/>
  <c r="H11" i="119"/>
  <c r="G11" i="119"/>
  <c r="F11" i="119"/>
  <c r="E11" i="119"/>
  <c r="D11" i="119"/>
  <c r="B6" i="119"/>
  <c r="B8" i="119" s="1"/>
  <c r="B10" i="119" s="1"/>
  <c r="B18" i="118"/>
  <c r="B17" i="118"/>
  <c r="B16" i="118"/>
  <c r="B15" i="118"/>
  <c r="B14" i="118"/>
  <c r="J13" i="118"/>
  <c r="I13" i="118"/>
  <c r="H13" i="118"/>
  <c r="G13" i="118"/>
  <c r="F13" i="118"/>
  <c r="E13" i="118"/>
  <c r="D13" i="118"/>
  <c r="B6" i="118"/>
  <c r="B10" i="118" s="1"/>
  <c r="B12" i="118" s="1"/>
  <c r="B21" i="37"/>
  <c r="B20" i="37"/>
  <c r="B19" i="37"/>
  <c r="B18" i="37"/>
  <c r="B17" i="37"/>
  <c r="B16" i="37"/>
  <c r="J15" i="37"/>
  <c r="I15" i="37"/>
  <c r="H15" i="37"/>
  <c r="G15" i="37"/>
  <c r="F15" i="37"/>
  <c r="E15" i="37"/>
  <c r="D15" i="37"/>
  <c r="B6" i="37"/>
  <c r="B8" i="37" s="1"/>
  <c r="B10" i="37" s="1"/>
  <c r="B12" i="37" s="1"/>
  <c r="B14" i="37" s="1"/>
  <c r="B18" i="36"/>
  <c r="B17" i="36"/>
  <c r="B16" i="36"/>
  <c r="B15" i="36"/>
  <c r="B14" i="36"/>
  <c r="J13" i="36"/>
  <c r="I13" i="36"/>
  <c r="H13" i="36"/>
  <c r="G13" i="36"/>
  <c r="F13" i="36"/>
  <c r="E13" i="36"/>
  <c r="D13" i="36"/>
  <c r="B12" i="36"/>
  <c r="B8" i="118" l="1"/>
  <c r="AC6" i="180" l="1"/>
  <c r="AB6" i="180"/>
  <c r="AA6" i="180"/>
  <c r="Z6" i="180"/>
  <c r="Y6" i="180"/>
  <c r="X6" i="180"/>
  <c r="W6" i="180"/>
  <c r="V6" i="180"/>
  <c r="U6" i="180"/>
  <c r="T6" i="180"/>
  <c r="S6" i="180"/>
  <c r="R6" i="180"/>
  <c r="Q6" i="180"/>
  <c r="P6" i="180"/>
  <c r="O6" i="180"/>
  <c r="N6" i="180"/>
  <c r="M6" i="180"/>
  <c r="L6" i="180"/>
  <c r="K6" i="180"/>
  <c r="J6" i="180"/>
  <c r="I6" i="180"/>
  <c r="H6" i="180"/>
  <c r="C6" i="108" l="1"/>
  <c r="C8" i="108" s="1"/>
  <c r="C10" i="108" s="1"/>
  <c r="C12" i="108" s="1"/>
  <c r="C14" i="108" s="1"/>
  <c r="C16" i="108" s="1"/>
  <c r="C18" i="108" s="1"/>
  <c r="B6" i="108"/>
  <c r="B8" i="108" s="1"/>
  <c r="B10" i="108" s="1"/>
  <c r="B12" i="108" s="1"/>
  <c r="B14" i="108" s="1"/>
  <c r="B16" i="108" s="1"/>
  <c r="B18" i="10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Branislav Reľovský</author>
  </authors>
  <commentList>
    <comment ref="D2" authorId="0" shapeId="0" xr:uid="{CDA8F16F-4EF7-4D38-9DA2-3BDC9793EEC7}">
      <text>
        <r>
          <rPr>
            <b/>
            <sz val="9"/>
            <color indexed="81"/>
            <rFont val="Tahoma"/>
            <family val="2"/>
            <charset val="238"/>
          </rPr>
          <t xml:space="preserve">Aby poradie premennych medzi sebou bolo rovnomerne rozdelene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<sst xmlns="http://schemas.openxmlformats.org/spreadsheetml/2006/main" count="2794" uniqueCount="1055">
  <si>
    <t>Oznacenie</t>
  </si>
  <si>
    <t>Názov tabulky</t>
  </si>
  <si>
    <t>Názov grafu</t>
  </si>
  <si>
    <t>Spat na OBSAH</t>
  </si>
  <si>
    <t xml:space="preserve">Indikátor </t>
  </si>
  <si>
    <t>2019</t>
  </si>
  <si>
    <t>DE</t>
  </si>
  <si>
    <t>AT</t>
  </si>
  <si>
    <t>SE</t>
  </si>
  <si>
    <t>SI</t>
  </si>
  <si>
    <t>SK</t>
  </si>
  <si>
    <t>DK</t>
  </si>
  <si>
    <t>HR</t>
  </si>
  <si>
    <t>ES</t>
  </si>
  <si>
    <t>PT</t>
  </si>
  <si>
    <t>BG</t>
  </si>
  <si>
    <t>Miera zamestnanosti</t>
  </si>
  <si>
    <t>RO</t>
  </si>
  <si>
    <t>EL</t>
  </si>
  <si>
    <t>PL</t>
  </si>
  <si>
    <t>CZ</t>
  </si>
  <si>
    <t>NL</t>
  </si>
  <si>
    <t>HU</t>
  </si>
  <si>
    <t>LV</t>
  </si>
  <si>
    <t>CY</t>
  </si>
  <si>
    <t>FI</t>
  </si>
  <si>
    <t>FR</t>
  </si>
  <si>
    <t>BE</t>
  </si>
  <si>
    <t>LT</t>
  </si>
  <si>
    <t>MT</t>
  </si>
  <si>
    <t>IT</t>
  </si>
  <si>
    <t>LU</t>
  </si>
  <si>
    <t>IE</t>
  </si>
  <si>
    <t>EE</t>
  </si>
  <si>
    <t>EÚ 27</t>
  </si>
  <si>
    <t>Materiálna deprivácia</t>
  </si>
  <si>
    <t>Riziko chudoby podľa ekonomickej aktivity a riziko materiálnej deprivácie</t>
  </si>
  <si>
    <t>percent, Eurostat</t>
  </si>
  <si>
    <t>-</t>
  </si>
  <si>
    <t>Skóre</t>
  </si>
  <si>
    <t>Riziko chudoby podľa typu domácnosti</t>
  </si>
  <si>
    <t>Výdavky na sociálnu inklúziu</t>
  </si>
  <si>
    <t>Výdavky na sociálnu ochranu</t>
  </si>
  <si>
    <t>percent HDP, Eurostat</t>
  </si>
  <si>
    <t>Výdavky na starobu</t>
  </si>
  <si>
    <t>Výdavky na ŤZP</t>
  </si>
  <si>
    <t>Výdavky na rodinnú politiku</t>
  </si>
  <si>
    <t>Výdavky na nezamestnanosť</t>
  </si>
  <si>
    <t>Podiel príjmu 50/20 percentilu</t>
  </si>
  <si>
    <t>Podiel príjmu 80/50 percentilu</t>
  </si>
  <si>
    <t>Podiel príjmu 80/20 percentilu</t>
  </si>
  <si>
    <t>koeficient, Eurostat</t>
  </si>
  <si>
    <t>GINI koeficient</t>
  </si>
  <si>
    <t>Príjmová nerovnosť</t>
  </si>
  <si>
    <t>Rozdiel v príjme pohlaví</t>
  </si>
  <si>
    <t>priemer krajín EÚ</t>
  </si>
  <si>
    <t>PISA</t>
  </si>
  <si>
    <t>HDP</t>
  </si>
  <si>
    <t>GR</t>
  </si>
  <si>
    <t>OECD</t>
  </si>
  <si>
    <t>G-2</t>
  </si>
  <si>
    <t>G-3</t>
  </si>
  <si>
    <t>G-4</t>
  </si>
  <si>
    <t>G-5</t>
  </si>
  <si>
    <t>G-6</t>
  </si>
  <si>
    <t>G-7</t>
  </si>
  <si>
    <t>G-8</t>
  </si>
  <si>
    <t>G-9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</si>
  <si>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</si>
  <si>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</si>
  <si>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</si>
  <si>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</si>
  <si>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</si>
  <si>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</si>
  <si>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</si>
  <si>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</si>
  <si>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</si>
  <si>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</si>
  <si>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G-23</t>
  </si>
  <si>
    <t>G-24</t>
  </si>
  <si>
    <t>G-25</t>
  </si>
  <si>
    <t>G-26</t>
  </si>
  <si>
    <t>G-27</t>
  </si>
  <si>
    <t>G-28</t>
  </si>
  <si>
    <t>G-1</t>
  </si>
  <si>
    <t>G-10</t>
  </si>
  <si>
    <t>G-11</t>
  </si>
  <si>
    <t>G-12</t>
  </si>
  <si>
    <t>G-29</t>
  </si>
  <si>
    <t>G-30</t>
  </si>
  <si>
    <t>G-31</t>
  </si>
  <si>
    <t>G-32</t>
  </si>
  <si>
    <t>G-33</t>
  </si>
  <si>
    <t>G-34</t>
  </si>
  <si>
    <t>G-35</t>
  </si>
  <si>
    <t>G-36</t>
  </si>
  <si>
    <t>T-19</t>
  </si>
  <si>
    <t>G-37</t>
  </si>
  <si>
    <t>G-38</t>
  </si>
  <si>
    <t>G-39</t>
  </si>
  <si>
    <t>G-40</t>
  </si>
  <si>
    <t>G-41</t>
  </si>
  <si>
    <t>T-14</t>
  </si>
  <si>
    <t>T-15</t>
  </si>
  <si>
    <t>T-16</t>
  </si>
  <si>
    <t>T-17</t>
  </si>
  <si>
    <t>T-18</t>
  </si>
  <si>
    <t>Názov skratky</t>
  </si>
  <si>
    <t>zoznam použitých skratiek</t>
  </si>
  <si>
    <t>Označenie</t>
  </si>
  <si>
    <t xml:space="preserve">ECB </t>
  </si>
  <si>
    <t>Európska centrálna banka</t>
  </si>
  <si>
    <t xml:space="preserve">EÚ </t>
  </si>
  <si>
    <t>Európska únia</t>
  </si>
  <si>
    <t>MMF</t>
  </si>
  <si>
    <t>Medzinárodný menový fond</t>
  </si>
  <si>
    <t>NBS</t>
  </si>
  <si>
    <t>Národná banka Slovenska</t>
  </si>
  <si>
    <t>Organisation for Economic Co-operation and Development - Organizácia pre hospodársku spoluprácu a rozvoj</t>
  </si>
  <si>
    <t>PPI</t>
  </si>
  <si>
    <t>producer price index - index výrobných cien</t>
  </si>
  <si>
    <t>Hrubý domáci produkt</t>
  </si>
  <si>
    <t>V3</t>
  </si>
  <si>
    <t>Česko, Maďarsko, Poľsko</t>
  </si>
  <si>
    <t>V4</t>
  </si>
  <si>
    <t>Vyšehradská skupina: Česko, Maďarsko, Poľsko, Slovensko</t>
  </si>
  <si>
    <t xml:space="preserve">p. b. </t>
  </si>
  <si>
    <t>percentuálny bod</t>
  </si>
  <si>
    <t>DG ECFIN</t>
  </si>
  <si>
    <t>BPM6</t>
  </si>
  <si>
    <t>OSN</t>
  </si>
  <si>
    <t>Organizácia spojených národov</t>
  </si>
  <si>
    <t>Manuál platobnej bilancie a medzinárodnej investičnej pozície voči zahraničiu, šieste vydanie</t>
  </si>
  <si>
    <t>GVC</t>
  </si>
  <si>
    <t>EIS</t>
  </si>
  <si>
    <t>Európsky prehľad výsledkov inovácií</t>
  </si>
  <si>
    <t>IFR</t>
  </si>
  <si>
    <t>Medzinárodná federácia pre robotiku</t>
  </si>
  <si>
    <t>Program medzinárodného hodnotenia žiakov</t>
  </si>
  <si>
    <t>UNDP</t>
  </si>
  <si>
    <t>Rozvojový program Spojených národov</t>
  </si>
  <si>
    <t>Ameco</t>
  </si>
  <si>
    <t>Makroekonomická databáza Generálneho riaditeľstva pre hospodárske a finančné záležitosti Európskej komisie</t>
  </si>
  <si>
    <t>Generálne riaditeľstvo pre hospodárske a finančné záležitosti Európskej komisie</t>
  </si>
  <si>
    <t>MF SR</t>
  </si>
  <si>
    <t>Ministerstvo financií Slovenskej republiky</t>
  </si>
  <si>
    <t>PM2,5</t>
  </si>
  <si>
    <t>particulate matter with diameters 2.5 micrometers and less - jemné prachové častice s priemerom 2,5 μm alebo menším</t>
  </si>
  <si>
    <t>CO2</t>
  </si>
  <si>
    <t>oxid uhličitý</t>
  </si>
  <si>
    <t>EK</t>
  </si>
  <si>
    <t>Európska komisia</t>
  </si>
  <si>
    <t>MRI</t>
  </si>
  <si>
    <t>magnetic resonance imaging - zobrazovanie magnetickou rezonanciou</t>
  </si>
  <si>
    <t>BMI</t>
  </si>
  <si>
    <t>body mass index - index telesnej hmotnosti</t>
  </si>
  <si>
    <t>NO2</t>
  </si>
  <si>
    <t>oxid dusičitý</t>
  </si>
  <si>
    <t>PKS</t>
  </si>
  <si>
    <t>ŤZP</t>
  </si>
  <si>
    <t>ťažké zdravotné postihnutie</t>
  </si>
  <si>
    <t>Zamestnanosť na čiastočný úväzok</t>
  </si>
  <si>
    <t>Zamestnanosť na dobu určitú</t>
  </si>
  <si>
    <t>Mladí, ktorí nepracujú ani sa nevzdelávajú</t>
  </si>
  <si>
    <t>IMD</t>
  </si>
  <si>
    <t>Medzinárodný inštitút pre rozvoj managementu</t>
  </si>
  <si>
    <t>Kategória</t>
  </si>
  <si>
    <t>Výsledkový indikátor</t>
  </si>
  <si>
    <t>%, Eurostat</t>
  </si>
  <si>
    <t>Doplnkové indikátory</t>
  </si>
  <si>
    <t>Miera participácie</t>
  </si>
  <si>
    <t>Odpracované hodiny na zamestnanca</t>
  </si>
  <si>
    <t>počet hodín/rok, OECD</t>
  </si>
  <si>
    <t>priemer krajín OECD</t>
  </si>
  <si>
    <t>Čiastočné úväzky</t>
  </si>
  <si>
    <t>Miera zamestnanosti mladých, 15 – 24 r.</t>
  </si>
  <si>
    <t>Miera zamestnanosti obyvateľstva so vzdelaním nedosahujúcim vyššiu strednú úroveň</t>
  </si>
  <si>
    <t>Dlhodobá nezamestnanosť</t>
  </si>
  <si>
    <t>miera v %, Eurostat</t>
  </si>
  <si>
    <t>Vzdelávanie dospelých</t>
  </si>
  <si>
    <t>T-1</t>
  </si>
  <si>
    <t>T-2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</si>
  <si>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</si>
  <si>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</si>
  <si>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</si>
  <si>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</si>
  <si>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</si>
  <si>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</si>
  <si>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</si>
  <si>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</si>
  <si>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</si>
  <si>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</si>
  <si>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</si>
  <si>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Charakteristiky trhu práce</t>
  </si>
  <si>
    <t xml:space="preserve">Čitateľská gramotnosť </t>
  </si>
  <si>
    <t>skóre, OECD</t>
  </si>
  <si>
    <t>Prírodovedná gramotnosť</t>
  </si>
  <si>
    <t>Matematická gramotnosť</t>
  </si>
  <si>
    <t>PISA – Program medzinárodného hodnotenia žiakov</t>
  </si>
  <si>
    <t>Exportná výkonnosť</t>
  </si>
  <si>
    <t>podiel exportu na HDP v % (metodika BPM6), OSN</t>
  </si>
  <si>
    <t>Prílev priamych zahraničných investícií</t>
  </si>
  <si>
    <t>podiel na HDP v %, OECD</t>
  </si>
  <si>
    <t>%, OECD</t>
  </si>
  <si>
    <t>Otvorenosť ekonomiky</t>
  </si>
  <si>
    <t>Roboty v spracovateľskom priemysle</t>
  </si>
  <si>
    <t>N/A</t>
  </si>
  <si>
    <t>priemer krajín IFR</t>
  </si>
  <si>
    <t>Širokopásmové pripojenie</t>
  </si>
  <si>
    <t>Integrácia digitálnych technológií</t>
  </si>
  <si>
    <t>Kvalita regulácie biznis prostredia</t>
  </si>
  <si>
    <t>skóre (od -2,5 do +2,5), Svetová banka</t>
  </si>
  <si>
    <t>Dĺžka súdneho konania (obchodné vzťahy)</t>
  </si>
  <si>
    <t>počet dní, Svetová banka</t>
  </si>
  <si>
    <t>% z nárokovateľnej sumy, Svetová banka</t>
  </si>
  <si>
    <t>Insolvenčné konanie</t>
  </si>
  <si>
    <t>počet rokov, Svetová banka</t>
  </si>
  <si>
    <t>% dlhu, Svetová banka</t>
  </si>
  <si>
    <t>Rozbeh podnikania</t>
  </si>
  <si>
    <t>Náklady na rozbeh podnikania</t>
  </si>
  <si>
    <t>% priemerného príjmu, Svetová banka</t>
  </si>
  <si>
    <t xml:space="preserve">Digitálne služby verejnej správy </t>
  </si>
  <si>
    <t>Kontrola korupcie</t>
  </si>
  <si>
    <t>Vymožiteľnosť práva</t>
  </si>
  <si>
    <t>Kvalita verejných služieb</t>
  </si>
  <si>
    <t>Politická stabilita</t>
  </si>
  <si>
    <t>Sloboda prejavu, združovania, médií</t>
  </si>
  <si>
    <t xml:space="preserve">Dĺžka vzdelávania </t>
  </si>
  <si>
    <t>roky, UNDP</t>
  </si>
  <si>
    <t>Predčasné ukončenie vzdelávania</t>
  </si>
  <si>
    <t>Účasť na vzdelávaní v ranom detstve</t>
  </si>
  <si>
    <t>Populácia s minimálne vyšším stredným vzdelaním</t>
  </si>
  <si>
    <t>Populácia s VŠ vzdelaním</t>
  </si>
  <si>
    <t>Prekvalifikovaní na pracovnom mieste</t>
  </si>
  <si>
    <t>Pracujúci mimo vyštudovaného odboru</t>
  </si>
  <si>
    <t>Miera zamestnanosti čerstvých absolventov</t>
  </si>
  <si>
    <t>Verejné výdavky na vzdelanie a starostlivosť v ranom detstve</t>
  </si>
  <si>
    <t>USD v stálych cenách (parita kúpnej sily) na hlavu, OECD</t>
  </si>
  <si>
    <t>Pripojenie na internet, všetky domácnosti</t>
  </si>
  <si>
    <t>Pripojenie na internet, domácnosti s deťmi</t>
  </si>
  <si>
    <t>Digitálne zručnosti</t>
  </si>
  <si>
    <t>Kvalita ľudského kapitálu</t>
  </si>
  <si>
    <t xml:space="preserve">Výdavky na vedu a výskum v biznis sektore </t>
  </si>
  <si>
    <t>Výdavky na vedu a výskum verejného sektora</t>
  </si>
  <si>
    <t>Inovátorské firmy</t>
  </si>
  <si>
    <t>Atraktivita vedeckého prostredia</t>
  </si>
  <si>
    <t>Export vedomostne náročných služieb</t>
  </si>
  <si>
    <t>Export technologicky náročnejších produktov</t>
  </si>
  <si>
    <t>Intelektuálne aktíva (patenty a pod.)</t>
  </si>
  <si>
    <t>Spolupráca vo vedeckom prostredí</t>
  </si>
  <si>
    <t>Vedecké publikácie medzi 10 % najviac citovanými</t>
  </si>
  <si>
    <t>Inovačná kapacita</t>
  </si>
  <si>
    <t>Výsledkové indikátory</t>
  </si>
  <si>
    <t>Produkčná medzera</t>
  </si>
  <si>
    <t>% pot. HDP, Ameco</t>
  </si>
  <si>
    <t>Dlh súkromného sektora</t>
  </si>
  <si>
    <t>% HDP, Eurostat</t>
  </si>
  <si>
    <t>Zlyhané úvery</t>
  </si>
  <si>
    <t>Nový dlh súkromnému sektoru</t>
  </si>
  <si>
    <t>% HDP za posledné 3 roky, Eurostat</t>
  </si>
  <si>
    <t>3-ročný reálny rast cien nehnuteľností</t>
  </si>
  <si>
    <t>Finančná páka bankového sektora</t>
  </si>
  <si>
    <t>Vystavenie bankového sektora voči domácemu vládnemu dlhu</t>
  </si>
  <si>
    <t>%, ECB</t>
  </si>
  <si>
    <t>Poznámka: V prípade produkčnej medzery bolo skóre vypočítané z jej absolútnej hodnoty. Ukazovatele za bankový sektor zahŕňajú aj pobočky zahraničných bánk.</t>
  </si>
  <si>
    <t>Vnútorná rovnováha</t>
  </si>
  <si>
    <t>Reálny efektívny kurz (PPI deflovaný)</t>
  </si>
  <si>
    <t>3-ročný rast v % , ECB</t>
  </si>
  <si>
    <t>Nominálne jednotkové náklady práce</t>
  </si>
  <si>
    <t>3-ročný rast v % , Eurostat</t>
  </si>
  <si>
    <t>Trhové podiely vývozu</t>
  </si>
  <si>
    <t xml:space="preserve">Výmenné relácie </t>
  </si>
  <si>
    <t>Bilancia bežného účtu</t>
  </si>
  <si>
    <t>3-ročný priemer v %, Eurostat</t>
  </si>
  <si>
    <t>Čistá investičná pozícia</t>
  </si>
  <si>
    <t>Čistý zahraničný dlh</t>
  </si>
  <si>
    <t>Poznámka: Pozitívna hodnota rastu reálneho efektívnu kurzu vyjadruje posilňovanie kurzu.</t>
  </si>
  <si>
    <t>Vonkajšia rovnováha</t>
  </si>
  <si>
    <t>% HDP, ECB</t>
  </si>
  <si>
    <t>Verejný dlh</t>
  </si>
  <si>
    <t>% HDP , EK</t>
  </si>
  <si>
    <t>Udržateľnosť verejných financií (S2)</t>
  </si>
  <si>
    <t>Fiškálna udržateľnosť</t>
  </si>
  <si>
    <t>T-20</t>
  </si>
  <si>
    <t>T-21</t>
  </si>
  <si>
    <t>T-22</t>
  </si>
  <si>
    <t>T-23</t>
  </si>
  <si>
    <t>T-24</t>
  </si>
  <si>
    <t>T-25</t>
  </si>
  <si>
    <t>v rokoch, Eurostat</t>
  </si>
  <si>
    <t>na tisíc živých pôrodov, Eurostat</t>
  </si>
  <si>
    <t>Výsledkové indikátory zdravia</t>
  </si>
  <si>
    <t>Zdroje zdravotného systému</t>
  </si>
  <si>
    <t>Vybrané indikátory kvality zdravotnej starostlivosti</t>
  </si>
  <si>
    <t>% , Eurostat</t>
  </si>
  <si>
    <t>na 100 pacientov, OECD</t>
  </si>
  <si>
    <t xml:space="preserve">Indikátory životného štýlu a iných faktorov </t>
  </si>
  <si>
    <t>na mil. obyvateľov, OECD</t>
  </si>
  <si>
    <t>v litroch na obyvateľa (15+), OECD</t>
  </si>
  <si>
    <r>
      <t>µg/m</t>
    </r>
    <r>
      <rPr>
        <i/>
        <vertAlign val="superscript"/>
        <sz val="9"/>
        <color rgb="FF000000"/>
        <rFont val="Cambria"/>
        <family val="1"/>
        <charset val="238"/>
      </rPr>
      <t>3</t>
    </r>
    <r>
      <rPr>
        <i/>
        <sz val="9"/>
        <color rgb="FF000000"/>
        <rFont val="Cambria"/>
        <family val="1"/>
        <charset val="238"/>
      </rPr>
      <t>, OECD</t>
    </r>
  </si>
  <si>
    <t>mg na liter, Eurostat</t>
  </si>
  <si>
    <t>tony na obyvateľa, Eurostat</t>
  </si>
  <si>
    <t>PKS na kilogram ropného ekvivalentu, Eurostat</t>
  </si>
  <si>
    <t>g CO2 na km, Eurostat</t>
  </si>
  <si>
    <t>PKS na kg, Eurostat</t>
  </si>
  <si>
    <t>kg na obyv., Eurostat</t>
  </si>
  <si>
    <t>Výsledkové indikátor</t>
  </si>
  <si>
    <t>eur na tonu ropného ekvivalentu, Eurostat</t>
  </si>
  <si>
    <t>Indikátory klimatickej neutrality</t>
  </si>
  <si>
    <t>Indikátory znečistenia</t>
  </si>
  <si>
    <t>Indikátory tvorby odpadov</t>
  </si>
  <si>
    <t>T-26</t>
  </si>
  <si>
    <t>T-27</t>
  </si>
  <si>
    <t>Indikátory environmentálnej politiky</t>
  </si>
  <si>
    <t xml:space="preserve">HDP na obyvateľa </t>
  </si>
  <si>
    <t>Hodinová produktivita práce</t>
  </si>
  <si>
    <t xml:space="preserve">Hrubý upravený disponibilný príjem na obyvateľa </t>
  </si>
  <si>
    <t>Skutočná individuálna spotreba na obyvateľa</t>
  </si>
  <si>
    <t xml:space="preserve">Kompenzácie na zamestnanca </t>
  </si>
  <si>
    <t>Hodinové kompenzácie na zamestnanca</t>
  </si>
  <si>
    <t>Porovnateľná cenová úroveň konečnej spotreby domácností</t>
  </si>
  <si>
    <t>benchmark</t>
  </si>
  <si>
    <t>Produktivita</t>
  </si>
  <si>
    <t>Trh práce</t>
  </si>
  <si>
    <t>Zraniteľnosť</t>
  </si>
  <si>
    <t>Sociálna inklúzia</t>
  </si>
  <si>
    <t>Zdravie</t>
  </si>
  <si>
    <t>Životné prostredie</t>
  </si>
  <si>
    <t>Skóre výsledkových ukazovateľov oproti benchmarku</t>
  </si>
  <si>
    <t>2020</t>
  </si>
  <si>
    <t>Digitalizácia</t>
  </si>
  <si>
    <t>Celkovo</t>
  </si>
  <si>
    <t xml:space="preserve">Predikcia vývoja potenciálneho produktu (2019 = 100)                                                           </t>
  </si>
  <si>
    <t>Strednodobá predikcia NBS z decembra 2019</t>
  </si>
  <si>
    <t>skutočný HDP (mld. eur)</t>
  </si>
  <si>
    <t>potenciálny HDP (mld. eur)</t>
  </si>
  <si>
    <t>produkčná medzera (p. b. HDP, pravá os)</t>
  </si>
  <si>
    <t>CoA</t>
  </si>
  <si>
    <t>S2</t>
  </si>
  <si>
    <t>Začiatočná rozpočtová pozícia</t>
  </si>
  <si>
    <t>Penzie</t>
  </si>
  <si>
    <t>Zdravotná starostlivosť</t>
  </si>
  <si>
    <t>Dlhodobá starostlivosť</t>
  </si>
  <si>
    <t>Iné</t>
  </si>
  <si>
    <t>EA</t>
  </si>
  <si>
    <t>Vybrané ukazovatele slovenských regiónov</t>
  </si>
  <si>
    <t>pomer aktív k vlastnému imaniu, Eurostat</t>
  </si>
  <si>
    <t>Ziskovosť bankového sektora (ROE)</t>
  </si>
  <si>
    <t>5-ročná zmena v %, Eurostat</t>
  </si>
  <si>
    <t>Verejný dlh so splatnosťou kratšou ako jeden rok</t>
  </si>
  <si>
    <t>Verejný dlh so splatnosťou 1 - 5 rokov</t>
  </si>
  <si>
    <t xml:space="preserve">Výnosy 10-ročných vládnych dlhopisov </t>
  </si>
  <si>
    <t>1990 = 100, Eurostat</t>
  </si>
  <si>
    <t>2000 = 100, Eurostat</t>
  </si>
  <si>
    <t>Zamestnanosť vekovej skupiny 15 – 24 rokov</t>
  </si>
  <si>
    <t>Zamestnanosť vekovej skupiny 55 – 64 rokov</t>
  </si>
  <si>
    <t>Zamestnanosť – nižšie stredné vzdelanie</t>
  </si>
  <si>
    <t>Zamestnanosť – vysokoškolské vzdelanie</t>
  </si>
  <si>
    <t>Všeobecná porovnateľná cenová úroveň – HDP</t>
  </si>
  <si>
    <t>Ekonomický a menový vývoj NBS – zima 2021</t>
  </si>
  <si>
    <t>POO</t>
  </si>
  <si>
    <t>ŠU SR</t>
  </si>
  <si>
    <t>Štatistický úrad Slovenskej republiky</t>
  </si>
  <si>
    <t>DPH</t>
  </si>
  <si>
    <t>daň z pridanej hodnoty</t>
  </si>
  <si>
    <t>globálne hodnotové reťazce</t>
  </si>
  <si>
    <t>Plán obnovy a odolnosti</t>
  </si>
  <si>
    <t>s. c.</t>
  </si>
  <si>
    <t>stále ceny</t>
  </si>
  <si>
    <t>parita kúpnej sily</t>
  </si>
  <si>
    <t>eurá</t>
  </si>
  <si>
    <t>normovaný index (EÚ2015=100), EIS</t>
  </si>
  <si>
    <t>počet na 10 tis. pracovníkov, IFR</t>
  </si>
  <si>
    <t>skóre (0-100), Európska komisia</t>
  </si>
  <si>
    <t>Náklady súdneho konania (obchodné vzťahy)</t>
  </si>
  <si>
    <t>Náklady insolvenčného konania</t>
  </si>
  <si>
    <t>Miera zamestnanosti širšej vek. skupiny 15-74</t>
  </si>
  <si>
    <t>Miera zamestnanosti starších, 55-64 r.</t>
  </si>
  <si>
    <t>Miera zamestnanosti žien, 15-39r.</t>
  </si>
  <si>
    <t>Miera participácie 65+</t>
  </si>
  <si>
    <t>Ekonomický a menový vývoj NBS – leto 2023</t>
  </si>
  <si>
    <t xml:space="preserve">HDP na obyvateľa SR (% EÚ 27)                                                          </t>
  </si>
  <si>
    <t>Rozdiel priemerného rastu HDP na obyv. voči EÚ 27 (diferencia 5 ročných kĺzavých priemerov, v p.b.)</t>
  </si>
  <si>
    <t>Indikátory ekonomickej konvergencie (% EÚ 27)</t>
  </si>
  <si>
    <t>Postavenie krajín V4 v rebríčkoch konkurencieschopnosti</t>
  </si>
  <si>
    <t>IMD - svetový rebríček konkurencieschopnosti</t>
  </si>
  <si>
    <t>Slovensko</t>
  </si>
  <si>
    <t>Česká republika</t>
  </si>
  <si>
    <t>Maďarsko</t>
  </si>
  <si>
    <t>Poľsko</t>
  </si>
  <si>
    <t>Harvard - atlas ekonomickej komplexnosti - 133 krajín</t>
  </si>
  <si>
    <t>Príspevky k reálnemu rastu HDP v SR (%, p.b.)</t>
  </si>
  <si>
    <t>Príspevky k reálnemu rastu HDP V4 a EÚ27 (priemerný rast, 2020 – 2022)</t>
  </si>
  <si>
    <t xml:space="preserve">Miera zamestnanosti v krajinách EÚ 27                                                         </t>
  </si>
  <si>
    <t>Vybrané ukazovatele miery zamestnanosti</t>
  </si>
  <si>
    <t xml:space="preserve">Cyklický vývoj                                   </t>
  </si>
  <si>
    <t xml:space="preserve">Vývoj na bežnom účte (% HDP)                                                         </t>
  </si>
  <si>
    <t>Vývoj reálneho efektívneho výmenného kurzu (dec. 2019 =100)</t>
  </si>
  <si>
    <t xml:space="preserve">Dekompozícia indikátora udržateľnosti verejných financií S2 (2022)                                                         </t>
  </si>
  <si>
    <t xml:space="preserve">Inflácia na Slovensku po kvartiloch </t>
  </si>
  <si>
    <t>Úspory v období pandémie</t>
  </si>
  <si>
    <t xml:space="preserve">Porovnanie miery materiálnej deprivácie a rizika chudoby v rokoch 2021 a 2022                                                 </t>
  </si>
  <si>
    <t>Očakávaná dĺžka života a očakávaná dĺžka života prežitá v zdraví pri narodení (v rokoch)</t>
  </si>
  <si>
    <t>Očakávaná dĺžka života pri narodení mužov a žien na Slovensku (v rokoch)</t>
  </si>
  <si>
    <t>Dojčenská úmrtnosť (počet na 1000 narodených)</t>
  </si>
  <si>
    <t xml:space="preserve">Emisie skleníkových plynov vzhľadom na HDP na obyvateľa pre krajiny EU27 </t>
  </si>
  <si>
    <t>Energetická produktivita (2021)</t>
  </si>
  <si>
    <t>Investície do opatrení na budovanie odolnosti voči fyzickým rizikám (%, 2022)</t>
  </si>
  <si>
    <t>Investície a investičné plány na riešenie vplyvov poveternostných udalostí a znižovania emisií (%, 2022)</t>
  </si>
  <si>
    <t>Podiel firiem, ktoré stanovujú a monitorujú ciele pre príslušné emisie skleníkových plynov (%, 2022)</t>
  </si>
  <si>
    <t>Zmena indikátora S2 medzi rokmi 2022 a 2021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</si>
  <si>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</si>
  <si>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</si>
  <si>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</si>
  <si>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</si>
  <si>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</si>
  <si>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</si>
  <si>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</si>
  <si>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</si>
  <si>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</si>
  <si>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</si>
  <si>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</si>
  <si>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</si>
  <si>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</si>
  <si>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</si>
  <si>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</si>
  <si>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</si>
  <si>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HICP</t>
  </si>
  <si>
    <t>HFCS</t>
  </si>
  <si>
    <t>1. kvartil</t>
  </si>
  <si>
    <t>2. kvartil</t>
  </si>
  <si>
    <t>3. kvartil</t>
  </si>
  <si>
    <t>4. kvartil</t>
  </si>
  <si>
    <t>Priemery v deciloch [eurá]</t>
  </si>
  <si>
    <t>Regresia</t>
  </si>
  <si>
    <t>Príjem 2021</t>
  </si>
  <si>
    <t>Príjmové decily 2021</t>
  </si>
  <si>
    <t>Príjem 2017</t>
  </si>
  <si>
    <t>Príjmové decily 2017</t>
  </si>
  <si>
    <t>x</t>
  </si>
  <si>
    <t>Priemery 2021</t>
  </si>
  <si>
    <t>Priemery 2017</t>
  </si>
  <si>
    <t>Vlastné bývanie</t>
  </si>
  <si>
    <t>Bývanie v podnájme Bratislava</t>
  </si>
  <si>
    <t>Bývanie v podnájme Banská Bystrica</t>
  </si>
  <si>
    <t>Alternatívna metrika ekonomického životného minima pre domácnosť tvorenú jednotlivcom a jej navýšenie v roku 2022 v porovnaní so súčasným životným minimom a jeho valorizáciou v roku 2022</t>
  </si>
  <si>
    <t>Životné minimum</t>
  </si>
  <si>
    <t>Nárast v 2022</t>
  </si>
  <si>
    <t>Očakávaná dĺžka života</t>
  </si>
  <si>
    <t>Očakávané roky prežité v zdraví</t>
  </si>
  <si>
    <t>EU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</si>
  <si>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</si>
  <si>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</si>
  <si>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</si>
  <si>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</si>
  <si>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</si>
  <si>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</si>
  <si>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</si>
  <si>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</si>
  <si>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</si>
  <si>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2021</t>
  </si>
  <si>
    <t>Bratislavský kraj</t>
  </si>
  <si>
    <t>Západné Slovensko</t>
  </si>
  <si>
    <t>Stredné Slovensko</t>
  </si>
  <si>
    <t>Východné Slovensko</t>
  </si>
  <si>
    <t>Severozápadný región ČR</t>
  </si>
  <si>
    <t>Muži</t>
  </si>
  <si>
    <t>Ženy</t>
  </si>
  <si>
    <t>2022</t>
  </si>
  <si>
    <t>NO</t>
  </si>
  <si>
    <t xml:space="preserve">HDP na obyvateľa v PKS </t>
  </si>
  <si>
    <t xml:space="preserve">Emisie skleníkových plynov v tonách na obyvateľa </t>
  </si>
  <si>
    <t>Energetická produktivita v euro za kilogram ropného ekvivalentu (ľavá os)</t>
  </si>
  <si>
    <t>Zmena energetickej náročnosti medzi rokmi 2011 a 2021 (%, pravá os)</t>
  </si>
  <si>
    <t>Adaptačná stratégia na fyzické riziká</t>
  </si>
  <si>
    <t>Investovali do riešení na zabránenie alebo zníženie fyzických rizík</t>
  </si>
  <si>
    <t>Kúpili si poistné produkty na kompenzáciu strát súvisiacich s klímou</t>
  </si>
  <si>
    <t>Investovali, žiadne plány</t>
  </si>
  <si>
    <t>Investovali a plánujú tak urobiť v najbližších 3 rokoch</t>
  </si>
  <si>
    <t>Neinvestovali, ale plánuju investovať v najbližších 3 rokoch</t>
  </si>
  <si>
    <t>Mikro (5-9)</t>
  </si>
  <si>
    <t>Malé (10-49)</t>
  </si>
  <si>
    <t>Stredné (50-249)</t>
  </si>
  <si>
    <t>Veľké (250+)</t>
  </si>
  <si>
    <t>Spolu</t>
  </si>
  <si>
    <t>Krajina</t>
  </si>
  <si>
    <t>Podnikateľský sektor</t>
  </si>
  <si>
    <t>Vládny sektor</t>
  </si>
  <si>
    <t>Vysoké školy a iné verejné výskumno-vývojové organizácie</t>
  </si>
  <si>
    <t>Privátny neziskový sektor</t>
  </si>
  <si>
    <t>SE (⁴)</t>
  </si>
  <si>
    <t>AT (⁴)</t>
  </si>
  <si>
    <t>DE (¹)(²)(³)</t>
  </si>
  <si>
    <t>:</t>
  </si>
  <si>
    <t xml:space="preserve">DK (¹) </t>
  </si>
  <si>
    <t xml:space="preserve">NL (¹)(²) </t>
  </si>
  <si>
    <t xml:space="preserve">SI (¹) </t>
  </si>
  <si>
    <t xml:space="preserve">CZ (¹) </t>
  </si>
  <si>
    <t xml:space="preserve">EE (¹) </t>
  </si>
  <si>
    <t xml:space="preserve">PT (¹) </t>
  </si>
  <si>
    <t>HU (²)(³)</t>
  </si>
  <si>
    <t>IT (⁴)</t>
  </si>
  <si>
    <t xml:space="preserve">PL (¹) </t>
  </si>
  <si>
    <t xml:space="preserve">GR (¹) </t>
  </si>
  <si>
    <t xml:space="preserve">ES (¹) </t>
  </si>
  <si>
    <t>HR (³)</t>
  </si>
  <si>
    <t>LT (³)</t>
  </si>
  <si>
    <t>IE (¹)(³)</t>
  </si>
  <si>
    <t>LU (¹)(³)(⁴)</t>
  </si>
  <si>
    <t>CY (¹)</t>
  </si>
  <si>
    <t>BG (¹)</t>
  </si>
  <si>
    <t>LV (¹)(³)</t>
  </si>
  <si>
    <t>MT (³)</t>
  </si>
  <si>
    <t>RO (¹)</t>
  </si>
  <si>
    <t>(¹) Predbežné dáta</t>
  </si>
  <si>
    <t>(²) Definície sú rôzne (pre viac info pozri: http://ec.europa.eu/eurostat/cache/metadata/en/rd_esms.htm)</t>
  </si>
  <si>
    <t xml:space="preserve">(³) Dáta za privátny neziskový sektor nie sú dostupné. </t>
  </si>
  <si>
    <t>(⁴) Odhad 2021</t>
  </si>
  <si>
    <t>(⁵) 2018</t>
  </si>
  <si>
    <t>(⁶) 2019</t>
  </si>
  <si>
    <t>(⁷) 2020</t>
  </si>
  <si>
    <t>Zdroj: Eurostat a OECD.</t>
  </si>
  <si>
    <t>Rozdiel 2021-2011</t>
  </si>
  <si>
    <t>..</t>
  </si>
  <si>
    <t>Celkom</t>
  </si>
  <si>
    <t>malé podniky</t>
  </si>
  <si>
    <t>stredné podniky</t>
  </si>
  <si>
    <t>veľké podniky</t>
  </si>
  <si>
    <t>2018 (SO 100%)</t>
  </si>
  <si>
    <t>2019 (SO 150%)</t>
  </si>
  <si>
    <t>2020-2021 (SO 200%)</t>
  </si>
  <si>
    <t>AUS</t>
  </si>
  <si>
    <t xml:space="preserve"> SK</t>
  </si>
  <si>
    <t>(poradie z 27 krajín)</t>
  </si>
  <si>
    <t>Poznámka: Metodológia výpočtu DESI sa v čase menila. Z toho dôvodu prihliadame hlavne na celkový trend ako na presné umiestnenie.</t>
  </si>
  <si>
    <t>Zdroj: Európska komisia</t>
  </si>
  <si>
    <t>Tabuľka 5: História a cieľ hodnotenia DESI</t>
  </si>
  <si>
    <t>Tabuľka 6 Inovačné politiky</t>
  </si>
  <si>
    <t>Opatrenie</t>
  </si>
  <si>
    <t>Kvalita evidencie</t>
  </si>
  <si>
    <t>Jednoznačnosť záverov evidencie</t>
  </si>
  <si>
    <t>Čistý benefit</t>
  </si>
  <si>
    <t>Časový horizont</t>
  </si>
  <si>
    <t>Efekt na nerovnosti</t>
  </si>
  <si>
    <t>Granty</t>
  </si>
  <si>
    <t>Stredná</t>
  </si>
  <si>
    <t>++</t>
  </si>
  <si>
    <t>Strednodobý</t>
  </si>
  <si>
    <t>Zvýšenie</t>
  </si>
  <si>
    <t>Daňové zvýhodnenia</t>
  </si>
  <si>
    <t>Vysoká</t>
  </si>
  <si>
    <t>+++</t>
  </si>
  <si>
    <t>Krátkodobý</t>
  </si>
  <si>
    <t>Kvalifikovaná imigrácia</t>
  </si>
  <si>
    <t>Strednodobý aj krátkodobý</t>
  </si>
  <si>
    <t>Zníženie</t>
  </si>
  <si>
    <t>Univerzity: podpora absolventov STEM</t>
  </si>
  <si>
    <t>Dlhodobý</t>
  </si>
  <si>
    <t>Podpora hospodárskej súťaže a obchodu</t>
  </si>
  <si>
    <t>Reforma práv duševného vlastníctva</t>
  </si>
  <si>
    <t>Nízka</t>
  </si>
  <si>
    <t>?</t>
  </si>
  <si>
    <t>Politiky zamerané na misie</t>
  </si>
  <si>
    <t>+</t>
  </si>
  <si>
    <t>Poznámka: Tabuľka vyjadruje subjektívne hodnotenie autorov zdrojovej štúdie na základe prehľadu literatúry. Čistý benefit vyjadruje mieru benefitov mínus nákladov, kde +++ je najviac a - - - najmenej. ? vyjadruje, že dopad je neznámy. Krátkodobý horizont je 3-4 roky, strednodobý 5-9 rokov a dlhodobý 10 a viac rokov.</t>
  </si>
  <si>
    <t>Zdroj: Prebrané z Bloom, Van Reenen, Williams (2019)</t>
  </si>
  <si>
    <t>Box 1 G-A</t>
  </si>
  <si>
    <t>Column1</t>
  </si>
  <si>
    <t>úprava HDP na obyvateľa v PKS 2015 na základe vývoja reálneho HDP na obyvateľa</t>
  </si>
  <si>
    <t>bežné ceny v eurách</t>
  </si>
  <si>
    <t>úprava PKS 2015 na základe vývoja HICP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</si>
  <si>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</si>
  <si>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</si>
  <si>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</si>
  <si>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</si>
  <si>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</si>
  <si>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</si>
  <si>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</si>
  <si>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</si>
  <si>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</si>
  <si>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</si>
  <si>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SK 2015</t>
  </si>
  <si>
    <t>SK 2022</t>
  </si>
  <si>
    <t>Ľudské zdroje</t>
  </si>
  <si>
    <t>Atraktivita výskumného systému</t>
  </si>
  <si>
    <t>Financovanie a podpora</t>
  </si>
  <si>
    <t>Podnikové investície</t>
  </si>
  <si>
    <t>IT technológie</t>
  </si>
  <si>
    <t>Inovátori z radov MSP</t>
  </si>
  <si>
    <t>Prepojenia</t>
  </si>
  <si>
    <t>Intelektuálne aktíva</t>
  </si>
  <si>
    <t>Vplyv inovácii na predaje</t>
  </si>
  <si>
    <t>Environmentálna udržateľnosť</t>
  </si>
  <si>
    <t>EÚ 2022</t>
  </si>
  <si>
    <t>EÚ 2015</t>
  </si>
  <si>
    <t>EA19</t>
  </si>
  <si>
    <t>10 - 49 zamestnacov</t>
  </si>
  <si>
    <t>50 - 249 zamestnancov</t>
  </si>
  <si>
    <t>Viac ako 250 zamestancov</t>
  </si>
  <si>
    <t xml:space="preserve">  </t>
  </si>
  <si>
    <t>Vysoké náklady</t>
  </si>
  <si>
    <t>Vysoká konkurencia</t>
  </si>
  <si>
    <t>Min</t>
  </si>
  <si>
    <t>Max</t>
  </si>
  <si>
    <t>Priemer krajín</t>
  </si>
  <si>
    <t>Kvalifikovaní zamestnanci</t>
  </si>
  <si>
    <t xml:space="preserve">Iné priority </t>
  </si>
  <si>
    <t>Interné financovanie</t>
  </si>
  <si>
    <t>Neistý dopyt</t>
  </si>
  <si>
    <t>Verejné granty a dotácie</t>
  </si>
  <si>
    <t>Externé financovanie</t>
  </si>
  <si>
    <t>Absencia partnerov</t>
  </si>
  <si>
    <t>Externé poznatky</t>
  </si>
  <si>
    <t>DN</t>
  </si>
  <si>
    <t xml:space="preserve">Rast hodinovej produktivity práce (%) </t>
  </si>
  <si>
    <t>Ekonomický rast Slovenska rozložený na jeho príspevky (p. b., %)</t>
  </si>
  <si>
    <t>Rozdiel ekonomického rast Slovenska a jeho príspevkov voči krajinám eurozóny (p. b.)</t>
  </si>
  <si>
    <t xml:space="preserve">Európsky prehľad výsledkov inovácii (EIS)  </t>
  </si>
  <si>
    <t>Dekompozícia EIS</t>
  </si>
  <si>
    <t>Globálny index inovácií – 2022 (GII)</t>
  </si>
  <si>
    <t>DESI (2022)</t>
  </si>
  <si>
    <t>Výdavky na výskum a vývoj (R&amp;D) (% HDP, 2021)</t>
  </si>
  <si>
    <t>Počet ľudí v R&amp;D na obyvateľa (%, 2021, 2011)</t>
  </si>
  <si>
    <t>Firmy s inovačnými činnosťami (%, 2020)</t>
  </si>
  <si>
    <t xml:space="preserve">Podnikové výdavky na výskum a vývoj (% HDP) </t>
  </si>
  <si>
    <t>Bariéry pre inovácie podnikov (%, 2020)</t>
  </si>
  <si>
    <t>Bariéry pre inovácie podnikov na Slovensku (%, 2020)</t>
  </si>
  <si>
    <t>Počet absolventov vedecko-technických odborov na 1000 obyvateľov (vek absolventov 20 – 29 rokov)</t>
  </si>
  <si>
    <t>Podiel pracujúcich imigrantov s vysokoškolským vzdelaním (2022)</t>
  </si>
  <si>
    <t>Počet zahraničných študentov promujúcich na vysokých školách na milión obyvateľov (2020)</t>
  </si>
  <si>
    <t>G-42</t>
  </si>
  <si>
    <t xml:space="preserve">Absorpcia prostriedkov z POO v rokoch 2021 – 2022 (% celkovej alokácie) </t>
  </si>
  <si>
    <t>Box 2 G-A</t>
  </si>
  <si>
    <t>Box 2 G-B</t>
  </si>
  <si>
    <t>Efektívnosť superodpočtu z DPPO pre podnikový VaV</t>
  </si>
  <si>
    <t>Efektívnosť daňových stimulov pre VaV v krajinách OECD</t>
  </si>
  <si>
    <t xml:space="preserve">Skóre jednotlivých indikátorov EIS </t>
  </si>
  <si>
    <t>História a cieľ hodnotenia DESI</t>
  </si>
  <si>
    <t>Inovačné politiky</t>
  </si>
  <si>
    <t>Faktory ekonomického rastu</t>
  </si>
  <si>
    <t>Digitálna a technologická infraštruktúra</t>
  </si>
  <si>
    <t>Kvalita inštitúcií a podnikateľské prostredie</t>
  </si>
  <si>
    <t>T-28</t>
  </si>
  <si>
    <t>T-29</t>
  </si>
  <si>
    <t>T-30</t>
  </si>
  <si>
    <t>Riziko chudoby - populácia</t>
  </si>
  <si>
    <t>Riziko chudoby - zamestnaní</t>
  </si>
  <si>
    <t>Riziko chudoby - bez zamestnania</t>
  </si>
  <si>
    <t>Riziko chudoby - dôchodcovia</t>
  </si>
  <si>
    <t>Riziko chudoby - 1 dospelý so závislým dieťaťom</t>
  </si>
  <si>
    <t>Riziko chudoby - 2 dospelí s 1 závislým dieťaťom</t>
  </si>
  <si>
    <t>Riziko chudoby - 2 dospelí s 2 závislými deťmi</t>
  </si>
  <si>
    <t>Riziko chudoby - 2 dospelí s 3 a viac závislými deťmi</t>
  </si>
  <si>
    <t>Rozdiel v príjme pohlaví  - 25 - 34 rokov</t>
  </si>
  <si>
    <t>Rozdiel v príjme pohlaví  - 35 - 44 rokov</t>
  </si>
  <si>
    <t>Rozdiel v príjme pohlaví  - 45 - 54 rokov</t>
  </si>
  <si>
    <t>Rozdiel v príjme pohlaví  - 55 - 64 rokov</t>
  </si>
  <si>
    <t>Rozdiel v príjme pohlaví  - viac ako 65 rokov</t>
  </si>
  <si>
    <t>Rozdiel v príjme pohlaví  - menej ako 25 rokov</t>
  </si>
  <si>
    <t>A8</t>
  </si>
  <si>
    <t>Skupina ôsmich stredoeurópskych a východoeurópskych krajín, ktoré pristúpili do EÚ v roku 2004</t>
  </si>
  <si>
    <t>AI</t>
  </si>
  <si>
    <t>Umelá inteligencia</t>
  </si>
  <si>
    <t>APVV</t>
  </si>
  <si>
    <t xml:space="preserve">Agentúra na podporu výskumu a vývoja </t>
  </si>
  <si>
    <t>CT</t>
  </si>
  <si>
    <t>výpočtová tomografia - computed tomography</t>
  </si>
  <si>
    <t>CVTI SR</t>
  </si>
  <si>
    <t>Centrum vedecko-technologických informácií Slovenskej republiky</t>
  </si>
  <si>
    <t>DESI</t>
  </si>
  <si>
    <t>Index digitálnej ekonomiky a spoločnosti - Digital Economy and Society index</t>
  </si>
  <si>
    <t>DPPO</t>
  </si>
  <si>
    <t>daň z príjmov právnických osôb</t>
  </si>
  <si>
    <t>DSTI</t>
  </si>
  <si>
    <t>Ukazovateľ schopnosti splácať úver, pomer všetkých úverových splátok klienta k jeho čistému príjmu zníženého o jeho nevyhnutné životné náklady</t>
  </si>
  <si>
    <t>EIB</t>
  </si>
  <si>
    <t>Európska investičná banka</t>
  </si>
  <si>
    <t>ERC</t>
  </si>
  <si>
    <t>Európska výskumná rada - European Research Council</t>
  </si>
  <si>
    <t>EÚ27</t>
  </si>
  <si>
    <t>27 krajín Európskej únie</t>
  </si>
  <si>
    <t>GII</t>
  </si>
  <si>
    <t>Globálny index inovácií</t>
  </si>
  <si>
    <t>Zisťovanie o finančnej situácii a spotrebe domácností - Household Finance and Consumption Survey</t>
  </si>
  <si>
    <t xml:space="preserve">Harmonizované index spotrebiteľských cien - Harmonised Indices of Consumer Prices </t>
  </si>
  <si>
    <t>HRST</t>
  </si>
  <si>
    <t>Ľudské zdroje vo vede a technológiách - Human Resources in Science and Technology</t>
  </si>
  <si>
    <t>IFP</t>
  </si>
  <si>
    <t>Inštitút finančnej politiky</t>
  </si>
  <si>
    <t>IKT</t>
  </si>
  <si>
    <t>Informačné a komunikačné technológie</t>
  </si>
  <si>
    <t>KEGA</t>
  </si>
  <si>
    <t>Kultúrna a edukačná grantová agentúra Ministerstva školstva, vedy, výskumu a športu Slovenskej republiky</t>
  </si>
  <si>
    <t>max</t>
  </si>
  <si>
    <t>maximum</t>
  </si>
  <si>
    <t>MH SR</t>
  </si>
  <si>
    <t>Ministerstvo hospodárstva Slovenskej republiky</t>
  </si>
  <si>
    <t>MFP</t>
  </si>
  <si>
    <t>multifaktorová produktivita</t>
  </si>
  <si>
    <t>min</t>
  </si>
  <si>
    <t>minimum</t>
  </si>
  <si>
    <t>MIRRI SR</t>
  </si>
  <si>
    <t>Ministerstvo investícií, regionálneho rozvoja a informatizácie Slovenskej republiky</t>
  </si>
  <si>
    <t>mld</t>
  </si>
  <si>
    <t>miliarda</t>
  </si>
  <si>
    <t>MSP</t>
  </si>
  <si>
    <t>malých a stredných podnikov</t>
  </si>
  <si>
    <t>MŠVVaŠ SR</t>
  </si>
  <si>
    <t>Ministerstvo školstva, vedy, výskumu a športu SR</t>
  </si>
  <si>
    <t>PCT</t>
  </si>
  <si>
    <t>Medzinárodný patentový systém - The international Patent System</t>
  </si>
  <si>
    <t>R&amp;D</t>
  </si>
  <si>
    <t>Výskum a vývoj</t>
  </si>
  <si>
    <t>Rada vlády</t>
  </si>
  <si>
    <t>Rada vlády Slovenskej republiky pre vedu, techniku a inovácie</t>
  </si>
  <si>
    <t>RIS3</t>
  </si>
  <si>
    <t>Stratégia výskumu a inovácií pre inteligentnú špecializáciu Slovenskej republiky</t>
  </si>
  <si>
    <t>ROE</t>
  </si>
  <si>
    <t>rentabilita vlastného imania</t>
  </si>
  <si>
    <t>RRZ</t>
  </si>
  <si>
    <t>Rada pre rozpočtovú zodpovednosť</t>
  </si>
  <si>
    <t>Indikátor dlhodobej udržateľnosti. Vyjadruje potrebnú úpravu primárneho štrukturálneho salda na zabezpečenie stabilizácie verejného dlhu</t>
  </si>
  <si>
    <t>SARIO</t>
  </si>
  <si>
    <t>Slovenská agentúra pre rozvoj investícií a obchodu</t>
  </si>
  <si>
    <t>SAV</t>
  </si>
  <si>
    <t>Slovenská akadémia vied</t>
  </si>
  <si>
    <t>SBA</t>
  </si>
  <si>
    <t>Slovak business agency</t>
  </si>
  <si>
    <t>SIEA</t>
  </si>
  <si>
    <t>Slovenská inovačná a energetická agentúra</t>
  </si>
  <si>
    <t>SIH</t>
  </si>
  <si>
    <t>Slovak Investment Holding</t>
  </si>
  <si>
    <t>SO</t>
  </si>
  <si>
    <t>superodpočet</t>
  </si>
  <si>
    <t>SR</t>
  </si>
  <si>
    <t>Slovenská republika</t>
  </si>
  <si>
    <t>STEM</t>
  </si>
  <si>
    <t>Prírodné vedy, technológia, inžinierske odbory a matematika</t>
  </si>
  <si>
    <t>SZRB</t>
  </si>
  <si>
    <t>Slovenská záručná a rozvojová banka</t>
  </si>
  <si>
    <t>TFP</t>
  </si>
  <si>
    <t>Celková produktivita faktorov - Total factor produktivity</t>
  </si>
  <si>
    <t>VA</t>
  </si>
  <si>
    <t>Výskumná agentúra</t>
  </si>
  <si>
    <t>VaV</t>
  </si>
  <si>
    <t>VAIA</t>
  </si>
  <si>
    <t>Výskumná a inovačná autorita</t>
  </si>
  <si>
    <t>VEGA</t>
  </si>
  <si>
    <t>Výskumná a edukačná grantová agentúra Ministerstva školstva, vedy, výskumu a športu Slovenskej republiky</t>
  </si>
  <si>
    <t>VŠ</t>
  </si>
  <si>
    <t>vysoká škola</t>
  </si>
  <si>
    <t>ZS</t>
  </si>
  <si>
    <t>zdravotná starostlivosť</t>
  </si>
  <si>
    <t xml:space="preserve">Porovnateľná cenová úroveň skutočnej individuálnej spotreby </t>
  </si>
  <si>
    <t>1996</t>
  </si>
  <si>
    <t>1997</t>
  </si>
  <si>
    <t>1998</t>
  </si>
  <si>
    <t>1999</t>
  </si>
  <si>
    <t>2014-2018</t>
  </si>
  <si>
    <t>Celková populácia</t>
  </si>
  <si>
    <t>Podiel populácie v produktívnom veku</t>
  </si>
  <si>
    <t>Zamestnaní (ESA) na populácii v produktívnom veku</t>
  </si>
  <si>
    <t>Hrubý domáci produkt (%)</t>
  </si>
  <si>
    <t>1995</t>
  </si>
  <si>
    <t xml:space="preserve">SK </t>
  </si>
  <si>
    <t>Bežný účet</t>
  </si>
  <si>
    <t>Tovary a služby</t>
  </si>
  <si>
    <t>Dôchodkové účty</t>
  </si>
  <si>
    <t>Deflovaný indexom produkčných cien</t>
  </si>
  <si>
    <t>Deflovaný indexom spotrebiteľských cien</t>
  </si>
  <si>
    <t>Dec. 2019</t>
  </si>
  <si>
    <t>Jan. 2020</t>
  </si>
  <si>
    <t>Feb. 2020</t>
  </si>
  <si>
    <t>Mar. 2020</t>
  </si>
  <si>
    <t>Apr. 2020</t>
  </si>
  <si>
    <t>Máj 2020</t>
  </si>
  <si>
    <t>Jún 2020</t>
  </si>
  <si>
    <t>Júl 2020</t>
  </si>
  <si>
    <t>Aug. 2020</t>
  </si>
  <si>
    <t>Sep. 2020</t>
  </si>
  <si>
    <t>Okt. 2020</t>
  </si>
  <si>
    <t>Nov. 2020</t>
  </si>
  <si>
    <t>Dec. 2020</t>
  </si>
  <si>
    <t>Jan. 2021</t>
  </si>
  <si>
    <t>Feb. 2021</t>
  </si>
  <si>
    <t>Mar. 2021</t>
  </si>
  <si>
    <t>Apr. 2021</t>
  </si>
  <si>
    <t>Máj 2021</t>
  </si>
  <si>
    <t>Jún 2021</t>
  </si>
  <si>
    <t>Júl 2021</t>
  </si>
  <si>
    <t>Aug. 2021</t>
  </si>
  <si>
    <t>Sep. 2021</t>
  </si>
  <si>
    <t>Okt. 2021</t>
  </si>
  <si>
    <t>Nov. 2021</t>
  </si>
  <si>
    <t>Dec. 2021</t>
  </si>
  <si>
    <t>Jan. 2022</t>
  </si>
  <si>
    <t>Feb. 2022</t>
  </si>
  <si>
    <t>Mar. 2022</t>
  </si>
  <si>
    <t>Apr. 2022</t>
  </si>
  <si>
    <t>Máj 2022</t>
  </si>
  <si>
    <t>Jún 2022</t>
  </si>
  <si>
    <t>Júl 2022</t>
  </si>
  <si>
    <t>Aug. 2022</t>
  </si>
  <si>
    <t>Sep. 2022</t>
  </si>
  <si>
    <t>Okt. 2022</t>
  </si>
  <si>
    <t>Nov. 2022</t>
  </si>
  <si>
    <t>Dec. 2022</t>
  </si>
  <si>
    <t>Jan. 2023</t>
  </si>
  <si>
    <t>Feb. 2023</t>
  </si>
  <si>
    <t>Mar. 2023</t>
  </si>
  <si>
    <t>Apr. 2023</t>
  </si>
  <si>
    <t>Máj 2023</t>
  </si>
  <si>
    <t>Rast HDP</t>
  </si>
  <si>
    <t>Príspevok kvantity práce</t>
  </si>
  <si>
    <t>Príspevok kvality práce</t>
  </si>
  <si>
    <t>Príspevok IKT kapitálu</t>
  </si>
  <si>
    <t>Príspevok kapitálu mimo IKT</t>
  </si>
  <si>
    <t xml:space="preserve">TFP </t>
  </si>
  <si>
    <t>Inovátori</t>
  </si>
  <si>
    <t>Neinovátori</t>
  </si>
  <si>
    <t>10 - 49 zamestnancov</t>
  </si>
  <si>
    <t>250+ zamestnancov</t>
  </si>
  <si>
    <t>Indikátor</t>
  </si>
  <si>
    <t>Malé a stredné podniky zavádzajúce produktové inovácie</t>
  </si>
  <si>
    <t>Malé a stredné podniky zavádzajúce inovácie v obchodných procesoch</t>
  </si>
  <si>
    <t>Náklady na rizikový kapitál</t>
  </si>
  <si>
    <t>Vedecké publikácie medzi 10% najcitovanejšími</t>
  </si>
  <si>
    <t>Zamestnanosť v inovatívnych podnikoch</t>
  </si>
  <si>
    <t>Penetrácia širokopásmového pripojenia</t>
  </si>
  <si>
    <t>Populácia zapojená do celoživotného vzdelávania</t>
  </si>
  <si>
    <t>Inovatívne malé a stredné podniky spolupracujúce s ostatnými</t>
  </si>
  <si>
    <t>Zamestnanosť v činnostiach náročných na vedomosti</t>
  </si>
  <si>
    <t>Náklady na výskum a vývoj v podnikateľskom sektore</t>
  </si>
  <si>
    <t>Žiadosti o PCT patenty</t>
  </si>
  <si>
    <t>Spoločné publikácie verejného a súkromného sektora</t>
  </si>
  <si>
    <t>Export služieb náročných na vedomosti</t>
  </si>
  <si>
    <t>Zahraniční doktorandi ako % všetkých doktorandov</t>
  </si>
  <si>
    <t>Aplikácie pre dizajn</t>
  </si>
  <si>
    <t>Žiadosti o ochranné známky</t>
  </si>
  <si>
    <t>Náklady na výskum a vývoj vo verejnom sektore</t>
  </si>
  <si>
    <t>Medzinárodné vedecké spolupublikácie</t>
  </si>
  <si>
    <t>Priame a nepriame vládne podpory podnikateľského výskumu a vývoja</t>
  </si>
  <si>
    <t>Jednotlivci s nadštandardnými celkovými digitálnymi zručnosťami</t>
  </si>
  <si>
    <t>Podniky poskytujúce ICT školenie</t>
  </si>
  <si>
    <t>Náklady na inovácie na zamestnanú osobu</t>
  </si>
  <si>
    <t>Populácia s terciárnym vzdelaním</t>
  </si>
  <si>
    <t>Zamestnaní špecialisti na ICT</t>
  </si>
  <si>
    <t>Produktivita zdrojov</t>
  </si>
  <si>
    <t>Noví absolventi doktorandských štúdií</t>
  </si>
  <si>
    <t>Emisie jemných častíc do ovzdušia</t>
  </si>
  <si>
    <t>Náklady na inovácie mimo výskumu a vývoja</t>
  </si>
  <si>
    <t>Predaje nových inovácií na trh a pre podnik</t>
  </si>
  <si>
    <t>Technológie súvisiace s životným prostredím</t>
  </si>
  <si>
    <t>Exporty produktov strednej a vysokej technológie</t>
  </si>
  <si>
    <t>Mobilita vedeckých a technologických pracovníkov</t>
  </si>
  <si>
    <t>HDP na odpracovanú hodinu</t>
  </si>
  <si>
    <t>jednotky PKS, Eurostat, vlastné výpočty</t>
  </si>
  <si>
    <t>Celková produktivita faktorov</t>
  </si>
  <si>
    <t>ročný rast, Ameco</t>
  </si>
  <si>
    <t>Zásoba kapitálu na zamestnaného</t>
  </si>
  <si>
    <t>ročný rast, DG ECFIN Ameco</t>
  </si>
  <si>
    <t>Tvorba fixného kapitálu</t>
  </si>
  <si>
    <t>ročný rast, Eurostat</t>
  </si>
  <si>
    <t>Domáca pridaná hodnota exportovaná cez GVC</t>
  </si>
  <si>
    <t>Zahraničná pridaná hodnota obsiahnutá v domácom exporte</t>
  </si>
  <si>
    <t>Reexport medziproduktov</t>
  </si>
  <si>
    <t>Sch-1</t>
  </si>
  <si>
    <t xml:space="preserve"> </t>
  </si>
  <si>
    <t>Dôvody pre inovačné politiky</t>
  </si>
  <si>
    <t>Inovačné činnosti a inovácie</t>
  </si>
  <si>
    <t>Mladí, ktorí nepracujú ani sa nevzdelávajú (veková skupina 15 – 24 rokov)</t>
  </si>
  <si>
    <t xml:space="preserve">Indikátor  </t>
  </si>
  <si>
    <t xml:space="preserve"> Stredná dĺžka života pri narodení </t>
  </si>
  <si>
    <t xml:space="preserve"> SK </t>
  </si>
  <si>
    <t xml:space="preserve"> priemer krajín EÚ </t>
  </si>
  <si>
    <t xml:space="preserve"> Úmrtnosť odvrátiteľná prevenciou </t>
  </si>
  <si>
    <t>počet na 100 tis. obyv., Eurostat</t>
  </si>
  <si>
    <t xml:space="preserve"> Úmrtnosť odvrátiteľná zdravotnou starostlivosťou </t>
  </si>
  <si>
    <t xml:space="preserve"> Dojčenská úmrtnosť </t>
  </si>
  <si>
    <t xml:space="preserve"> Podiel novorodencov s nízkou hmotnosťou </t>
  </si>
  <si>
    <t xml:space="preserve"> priemer krajín OECD </t>
  </si>
  <si>
    <t xml:space="preserve"> Skóre </t>
  </si>
  <si>
    <t xml:space="preserve"> Očakávaná dĺžka života pri narodení </t>
  </si>
  <si>
    <t xml:space="preserve"> Výdavky na zdrav. starostlivosť  </t>
  </si>
  <si>
    <t xml:space="preserve"> % HDP, Eurostat</t>
  </si>
  <si>
    <t xml:space="preserve"> Výdavky na zdrav. starostlivosť na obyv. </t>
  </si>
  <si>
    <t>eur v PKS, Eurostat</t>
  </si>
  <si>
    <t xml:space="preserve"> Počet obyvateľov na nemocničné lôžko </t>
  </si>
  <si>
    <t>Eurostat</t>
  </si>
  <si>
    <t xml:space="preserve"> Počet obyvateľov na lekára </t>
  </si>
  <si>
    <t xml:space="preserve"> Počet obyvateľov na zdravotnú sestru </t>
  </si>
  <si>
    <t xml:space="preserve"> Počet vyšetrení CT </t>
  </si>
  <si>
    <t>na 1000 obyvateľov, OECD</t>
  </si>
  <si>
    <t xml:space="preserve"> Počet vyšetrení MRI </t>
  </si>
  <si>
    <t xml:space="preserve"> Počet vyšetrení na jeden CT skener </t>
  </si>
  <si>
    <t xml:space="preserve"> Počet vyšetrení na jeden MRI skener </t>
  </si>
  <si>
    <t xml:space="preserve"> Reportovaná nenaplnená potreba ZS </t>
  </si>
  <si>
    <t xml:space="preserve"> 30-denná úmrtnosť po prijatí do nemocnice na infarkt </t>
  </si>
  <si>
    <t xml:space="preserve"> 30-denná úmrtnosť po prijatí do nemocnice na ischemickú mozgovú príhodu </t>
  </si>
  <si>
    <t xml:space="preserve"> 30-denná úmrtnosť po prijatí do nemocnice na hemoragickú mozgovú príhodu  </t>
  </si>
  <si>
    <t xml:space="preserve"> 5-ročná pravdepodobnosť prežitia rakoviny prsníka * </t>
  </si>
  <si>
    <t xml:space="preserve"> 5-ročná pravdepodobnosť prežitia rakoviny pľúc * </t>
  </si>
  <si>
    <t xml:space="preserve"> Očkovanie detí na osýpky </t>
  </si>
  <si>
    <t xml:space="preserve"> Očkovanie detí na zášrkt, tetanus a čierny kašeľ  </t>
  </si>
  <si>
    <t xml:space="preserve"> Očkovanie detí na hepatitídu B </t>
  </si>
  <si>
    <t xml:space="preserve"> Očkovanie ľudí nad 65 rokov na chrípku </t>
  </si>
  <si>
    <t xml:space="preserve"> Preventívne prehliadky na rakovinu prsníka </t>
  </si>
  <si>
    <t>% žien vo veku 50 - 69 rokov, OECD</t>
  </si>
  <si>
    <t xml:space="preserve"> Preventívne prehliadky na rakovinu krčka maternice </t>
  </si>
  <si>
    <t>% žien vo veku 20 - 69 rokov, OECD</t>
  </si>
  <si>
    <t>* Hodnota za rok 2015 predstavuje obdobie 2010 - 2014. Za rok 2010 bola použitá hodnota za obdobie 2005-2009.</t>
  </si>
  <si>
    <t xml:space="preserve"> Predčasné úmrtia v dôsledku znečisteniu vzduchu </t>
  </si>
  <si>
    <t xml:space="preserve"> Podiel hotovostných výdavkov </t>
  </si>
  <si>
    <t xml:space="preserve"> Podiel fajčiaceho obyvateľstva* </t>
  </si>
  <si>
    <t xml:space="preserve"> Miera obezity podľa BMI** </t>
  </si>
  <si>
    <t xml:space="preserve"> Spotreba alkoholu </t>
  </si>
  <si>
    <t>* Namiesto roku 2010 je uvedená hodnota za rok 2009.</t>
  </si>
  <si>
    <t>** Namiesto roku 2010 je uvedená hodnota za rok 2008.</t>
  </si>
  <si>
    <t xml:space="preserve">Kategória </t>
  </si>
  <si>
    <t xml:space="preserve"> Indikátor  </t>
  </si>
  <si>
    <t xml:space="preserve"> Zmena skleníkových plynov  </t>
  </si>
  <si>
    <t xml:space="preserve"> Skleníkové plyny na obyvateľa </t>
  </si>
  <si>
    <t xml:space="preserve"> Energetická produktivita hospodárstva </t>
  </si>
  <si>
    <t xml:space="preserve"> Emisná náročnosť spotreby energie </t>
  </si>
  <si>
    <t xml:space="preserve"> Konečná spotreba energie </t>
  </si>
  <si>
    <t xml:space="preserve"> Podiel obnoviteľných zdrojov v energetickom mixe </t>
  </si>
  <si>
    <t xml:space="preserve"> Podiel tuhých fosílnych palív na finálnej spotrebe energie </t>
  </si>
  <si>
    <t xml:space="preserve"> Priemerné CO2 emisie na km nových osobných áut </t>
  </si>
  <si>
    <t xml:space="preserve"> Efektivita materiálovej spotreby </t>
  </si>
  <si>
    <t xml:space="preserve"> Podiel autobusov a vlakov na osobnej preprave </t>
  </si>
  <si>
    <t xml:space="preserve"> Podiel vlakov na nákladnej preprave </t>
  </si>
  <si>
    <t xml:space="preserve"> Kategória </t>
  </si>
  <si>
    <t xml:space="preserve"> Vystavenie časticiam PM2,5 </t>
  </si>
  <si>
    <t xml:space="preserve"> Dusičnany</t>
  </si>
  <si>
    <t xml:space="preserve">v podzemnej vode </t>
  </si>
  <si>
    <t xml:space="preserve"> Fosfáty v riekach </t>
  </si>
  <si>
    <t xml:space="preserve"> Podiel priemyslu na HDP </t>
  </si>
  <si>
    <t xml:space="preserve"> Pripojenie</t>
  </si>
  <si>
    <t xml:space="preserve">k čističkám odpadových vôd </t>
  </si>
  <si>
    <t xml:space="preserve"> Tvorba komunálneho odpadu na obyvateľa </t>
  </si>
  <si>
    <t xml:space="preserve"> Miera recyklácie komunálneho odpadu </t>
  </si>
  <si>
    <t xml:space="preserve"> Recyklácia obalov </t>
  </si>
  <si>
    <t xml:space="preserve"> Zhodnotenie obalových odpadov </t>
  </si>
  <si>
    <t xml:space="preserve"> Miera skládkovania </t>
  </si>
  <si>
    <t xml:space="preserve"> Implicitné zdanenie energie </t>
  </si>
  <si>
    <t xml:space="preserve"> Príjem z environmentálnych daní </t>
  </si>
  <si>
    <t xml:space="preserve"> Podiel environmentálnych daní na príjmoch verejnej správy </t>
  </si>
  <si>
    <t xml:space="preserve"> Investície do ochrany životného prostredia </t>
  </si>
  <si>
    <t xml:space="preserve"> Národné výdavky na ochranu životného prostredia </t>
  </si>
  <si>
    <t>Implicitné sadzby daňového zvýhodnenia na výdavky na výskum a vývoj</t>
  </si>
  <si>
    <t>Sch-2</t>
  </si>
  <si>
    <t>Materiálna deprivácia 2022</t>
  </si>
  <si>
    <t>Riziko chudoby 2022</t>
  </si>
  <si>
    <t>Materiálna deprivácia 2021</t>
  </si>
  <si>
    <t>Riziko chudoby 2021</t>
  </si>
  <si>
    <t>Jeden dospelý so závislým dieťaťom</t>
  </si>
  <si>
    <t>Dvaja dospelí s 3 a viac závislými deťmi</t>
  </si>
  <si>
    <t>Jeden dospelý mladší ako 65 rokov</t>
  </si>
  <si>
    <t>Jeden dospelý starší ako 65 rokov</t>
  </si>
  <si>
    <t>Dvaja dospelí s 1 závislým dieťaťom</t>
  </si>
  <si>
    <t>Dvaja dospelí s 2 závislými deťmi</t>
  </si>
  <si>
    <t>Premenna</t>
  </si>
  <si>
    <t>ROK</t>
  </si>
  <si>
    <t>Pomocny oddelovač</t>
  </si>
  <si>
    <t>MIN</t>
  </si>
  <si>
    <t>MAX</t>
  </si>
  <si>
    <t>Difference /formula/</t>
  </si>
  <si>
    <t>Left label</t>
  </si>
  <si>
    <t>right Label</t>
  </si>
  <si>
    <t>Y label</t>
  </si>
  <si>
    <t>SK priemer</t>
  </si>
  <si>
    <t>Min+1</t>
  </si>
  <si>
    <t>Min+1 label</t>
  </si>
  <si>
    <t>Min+2</t>
  </si>
  <si>
    <t>Min+2 label</t>
  </si>
  <si>
    <t>BA</t>
  </si>
  <si>
    <t>SS</t>
  </si>
  <si>
    <t>VS</t>
  </si>
  <si>
    <t>LEFT region</t>
  </si>
  <si>
    <t>RIGHT region</t>
  </si>
  <si>
    <t>Life expectancy</t>
  </si>
  <si>
    <t>Stredná dĺžka života</t>
  </si>
  <si>
    <t>VS 73.9</t>
  </si>
  <si>
    <t>BA 77.1</t>
  </si>
  <si>
    <t>Infant mortality rate</t>
  </si>
  <si>
    <t>Dojčenská úmrtnosť</t>
  </si>
  <si>
    <t>BA 2.0</t>
  </si>
  <si>
    <t>VS 8.1</t>
  </si>
  <si>
    <t>Employment rate  (%)</t>
  </si>
  <si>
    <t>Miera zamestnanosti  (%)</t>
  </si>
  <si>
    <t>Unemployment rate (%)</t>
  </si>
  <si>
    <t>Miera nezamestnanosti (%)</t>
  </si>
  <si>
    <t>Early school living (%)</t>
  </si>
  <si>
    <t>Predčasné ukončenie vzdelania (%)</t>
  </si>
  <si>
    <t>ZS 5.9</t>
  </si>
  <si>
    <t>VS 10.9</t>
  </si>
  <si>
    <t>Young people neither in employment nor in education or training (%)</t>
  </si>
  <si>
    <t>Mladí ľudia bez práce a mimo formálneho vzdelávania (%)</t>
  </si>
  <si>
    <t>Share of poeple without internet experience (%)</t>
  </si>
  <si>
    <t>Podiel ľudí bez skúseností s internetom (%)</t>
  </si>
  <si>
    <t>Inequality of income distribution (income quintile share ratio S80/S20)</t>
  </si>
  <si>
    <t>Nerovnomernosť príjmového rozdelenia (pomer horného a dolného kvintilu S80/S20)</t>
  </si>
  <si>
    <t>Severe material deprivation</t>
  </si>
  <si>
    <t>Závažná materiálna deprivácia</t>
  </si>
  <si>
    <t>Bratislavský kraj (BA)</t>
  </si>
  <si>
    <t>Západné Slovensko (ZS)</t>
  </si>
  <si>
    <t>Stredné Slovensko (SS)</t>
  </si>
  <si>
    <t>Východné Slovensko (VS)</t>
  </si>
  <si>
    <t>VS 18,4</t>
  </si>
  <si>
    <t>BA 6,4</t>
  </si>
  <si>
    <t>VS 14,4</t>
  </si>
  <si>
    <t>BA 2,4</t>
  </si>
  <si>
    <t>VS 10,6</t>
  </si>
  <si>
    <t>ZS 3,5</t>
  </si>
  <si>
    <t>BA 77,1</t>
  </si>
  <si>
    <t>VS 73,9</t>
  </si>
  <si>
    <t>TIME</t>
  </si>
  <si>
    <t/>
  </si>
  <si>
    <t>GEO (Labels)</t>
  </si>
  <si>
    <t>d</t>
  </si>
  <si>
    <t>p</t>
  </si>
  <si>
    <t>VS 86.1</t>
  </si>
  <si>
    <t>BA 150.7</t>
  </si>
  <si>
    <t>VS 72.9</t>
  </si>
  <si>
    <t>BA 214.2</t>
  </si>
  <si>
    <t>VS 65.5</t>
  </si>
  <si>
    <t>BA 79.5</t>
  </si>
  <si>
    <t>VS 10.2</t>
  </si>
  <si>
    <t>BA 2.3</t>
  </si>
  <si>
    <t>VS 14.5</t>
  </si>
  <si>
    <t>ZS 7.4</t>
  </si>
  <si>
    <t>SS 9.1</t>
  </si>
  <si>
    <t>BA 1.8</t>
  </si>
  <si>
    <t>VS 3.5</t>
  </si>
  <si>
    <t>ZS 2.7</t>
  </si>
  <si>
    <t>VS 8.3</t>
  </si>
  <si>
    <t>% alokácie</t>
  </si>
  <si>
    <t>Deflovaný indexom produkčných cien v priemyselnej výrobe</t>
  </si>
  <si>
    <t>% HDP, ECB, vlastné výpočty</t>
  </si>
  <si>
    <t>Riziko chudoby - 1 dospelý mladší ako 65 rokov</t>
  </si>
  <si>
    <t>Riziko chudoby - 1 dospelý starší ako 65 rokov</t>
  </si>
  <si>
    <t xml:space="preserve"> Očkovanie detí na záškrt, tetanus a čierny kašeľ  </t>
  </si>
  <si>
    <t xml:space="preserve"> Predčasné úmrtia v dôsledku znečistenia vzduchu </t>
  </si>
  <si>
    <t>Disposable income per capita (SK = 100)</t>
  </si>
  <si>
    <t>GDP per capita in PPP (SK = 100)</t>
  </si>
  <si>
    <t>Disponibilný príjem na obyvateľa v PPS (SK = 100)</t>
  </si>
  <si>
    <t>HDP na obyvateľa v PPS (SK = 100)</t>
  </si>
  <si>
    <t xml:space="preserve">Vplyv inovácii na zamestnanosť </t>
  </si>
  <si>
    <t>Ľudský kapitál</t>
  </si>
  <si>
    <t>Konektivita</t>
  </si>
  <si>
    <t>Verejné digitálne služby</t>
  </si>
  <si>
    <t>1996 – 2007</t>
  </si>
  <si>
    <t>2008 – 2010</t>
  </si>
  <si>
    <t>2011 – 2014</t>
  </si>
  <si>
    <t>2015 –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</si>
</sst>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"/>
    <numFmt numFmtId="166" formatCode="0_ ;\-0\ "/>
    <numFmt numFmtId="167" formatCode="0.0_ ;\-0.0\ "/>
    <numFmt numFmtId="168" formatCode="_-* #,##0_-;\-* #,##0_-;_-* &quot;-&quot;??_-;_-@_-"/>
    <numFmt numFmtId="169" formatCode="0.0%"/>
    <numFmt numFmtId="170" formatCode="#,##0.##########"/>
    <numFmt numFmtId="171" formatCode="#,##0.0"/>
  </numFmts>
  <fonts count="77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Verdana"/>
      <family val="2"/>
      <charset val="238"/>
    </font>
    <font>
      <b/>
      <sz val="9"/>
      <color theme="0"/>
      <name val="Cambria"/>
      <family val="1"/>
      <charset val="238"/>
    </font>
    <font>
      <sz val="9"/>
      <color theme="1"/>
      <name val="Cambria"/>
      <family val="1"/>
      <charset val="238"/>
    </font>
    <font>
      <sz val="11"/>
      <color theme="1"/>
      <name val="Calibri"/>
      <family val="2"/>
      <scheme val="minor"/>
    </font>
    <font>
      <sz val="8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9"/>
      <color theme="1"/>
      <name val="Cambria"/>
      <family val="1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color theme="0"/>
      <name val="Verdana"/>
      <family val="2"/>
      <charset val="238"/>
    </font>
    <font>
      <b/>
      <sz val="14"/>
      <color theme="1"/>
      <name val="Verdana"/>
      <family val="2"/>
      <charset val="238"/>
    </font>
    <font>
      <b/>
      <sz val="9"/>
      <color rgb="FFFFFFFF"/>
      <name val="Cambria"/>
      <family val="1"/>
      <charset val="238"/>
    </font>
    <font>
      <sz val="11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i/>
      <sz val="9"/>
      <color rgb="FF000000"/>
      <name val="Cambria"/>
      <family val="1"/>
      <charset val="238"/>
    </font>
    <font>
      <sz val="11"/>
      <color theme="1"/>
      <name val="Calibri"/>
      <family val="2"/>
    </font>
    <font>
      <i/>
      <vertAlign val="superscript"/>
      <sz val="9"/>
      <color rgb="FF000000"/>
      <name val="Cambria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2"/>
      <color theme="1"/>
      <name val="Cambria"/>
      <family val="2"/>
      <charset val="238"/>
    </font>
    <font>
      <u/>
      <sz val="12"/>
      <color theme="10"/>
      <name val="Cambria"/>
      <family val="2"/>
      <charset val="238"/>
    </font>
    <font>
      <sz val="10"/>
      <name val="Verdana"/>
      <family val="2"/>
      <charset val="238"/>
    </font>
    <font>
      <sz val="10"/>
      <color theme="1"/>
      <name val="Arial"/>
      <family val="2"/>
    </font>
    <font>
      <b/>
      <sz val="9"/>
      <color theme="1"/>
      <name val="Cambria"/>
      <family val="1"/>
      <charset val="238"/>
    </font>
    <font>
      <sz val="10"/>
      <color theme="1"/>
      <name val="Tahoma"/>
      <family val="2"/>
    </font>
    <font>
      <sz val="11"/>
      <name val="Calibri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rgb="FF595959"/>
      <name val="Verdana"/>
      <family val="2"/>
      <charset val="238"/>
    </font>
    <font>
      <sz val="8"/>
      <color rgb="FF595959"/>
      <name val="Verdana"/>
      <family val="2"/>
      <charset val="238"/>
    </font>
    <font>
      <sz val="11"/>
      <color indexed="63"/>
      <name val="Arial"/>
      <family val="2"/>
      <charset val="238"/>
    </font>
    <font>
      <b/>
      <sz val="10"/>
      <color rgb="FF000000"/>
      <name val="Cambria"/>
      <family val="1"/>
      <charset val="238"/>
    </font>
    <font>
      <sz val="10"/>
      <color rgb="FF000000"/>
      <name val="Arial"/>
      <family val="2"/>
      <charset val="238"/>
    </font>
    <font>
      <sz val="10"/>
      <color rgb="FF000000"/>
      <name val="Cambria"/>
      <family val="1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10"/>
      <name val="Verdana"/>
      <family val="2"/>
      <charset val="238"/>
    </font>
    <font>
      <sz val="10"/>
      <color theme="0"/>
      <name val="Verdana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Verdana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charset val="238"/>
    </font>
    <font>
      <u/>
      <sz val="11"/>
      <color rgb="FFFFFFFF"/>
      <name val="Cambria"/>
      <family val="1"/>
      <charset val="238"/>
    </font>
    <font>
      <sz val="10"/>
      <color theme="1"/>
      <name val="Cambria"/>
      <family val="1"/>
      <charset val="238"/>
    </font>
    <font>
      <i/>
      <sz val="8"/>
      <color rgb="FF000000"/>
      <name val="Cambria"/>
      <family val="1"/>
      <charset val="238"/>
    </font>
    <font>
      <sz val="11"/>
      <color rgb="FF000000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9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Verdana"/>
      <family val="2"/>
      <charset val="238"/>
    </font>
    <font>
      <sz val="10"/>
      <color rgb="FFFF0000"/>
      <name val="Verdana"/>
      <family val="2"/>
      <charset val="238"/>
    </font>
  </fonts>
  <fills count="2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5B9BD5"/>
        <bgColor rgb="FF5B9BD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70C0"/>
        <bgColor rgb="FF5B9BD5"/>
      </patternFill>
    </fill>
    <fill>
      <patternFill patternType="solid">
        <fgColor rgb="FF5B9BD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B06"/>
        <bgColor indexed="64"/>
      </patternFill>
    </fill>
    <fill>
      <patternFill patternType="solid">
        <fgColor rgb="FFFF0402"/>
        <bgColor indexed="64"/>
      </patternFill>
    </fill>
    <fill>
      <patternFill patternType="solid">
        <fgColor rgb="FFFF0201"/>
        <bgColor indexed="64"/>
      </patternFill>
    </fill>
    <fill>
      <patternFill patternType="solid">
        <fgColor rgb="FFFF0704"/>
        <bgColor indexed="64"/>
      </patternFill>
    </fill>
    <fill>
      <patternFill patternType="solid">
        <fgColor rgb="FFFF1109"/>
        <bgColor indexed="64"/>
      </patternFill>
    </fill>
    <fill>
      <patternFill patternType="solid">
        <fgColor rgb="FFFF341D"/>
        <bgColor indexed="64"/>
      </patternFill>
    </fill>
    <fill>
      <patternFill patternType="solid">
        <fgColor rgb="FFFF2615"/>
        <bgColor indexed="64"/>
      </patternFill>
    </fill>
    <fill>
      <patternFill patternType="solid">
        <fgColor rgb="FFFF2917"/>
        <bgColor indexed="64"/>
      </patternFill>
    </fill>
    <fill>
      <patternFill patternType="solid">
        <fgColor rgb="FFFF381F"/>
        <bgColor indexed="64"/>
      </patternFill>
    </fill>
    <fill>
      <patternFill patternType="solid">
        <fgColor rgb="FFFF2D19"/>
        <bgColor indexed="64"/>
      </patternFill>
    </fill>
    <fill>
      <patternFill patternType="solid">
        <fgColor rgb="FFFF371F"/>
        <bgColor indexed="64"/>
      </patternFill>
    </fill>
    <fill>
      <patternFill patternType="solid">
        <fgColor rgb="FFFF5F35"/>
        <bgColor indexed="64"/>
      </patternFill>
    </fill>
    <fill>
      <patternFill patternType="solid">
        <fgColor rgb="FFFF6036"/>
        <bgColor indexed="64"/>
      </patternFill>
    </fill>
    <fill>
      <patternFill patternType="solid">
        <fgColor rgb="FFFF7A44"/>
        <bgColor indexed="64"/>
      </patternFill>
    </fill>
    <fill>
      <patternFill patternType="solid">
        <fgColor rgb="FFFF5A32"/>
        <bgColor indexed="64"/>
      </patternFill>
    </fill>
    <fill>
      <patternFill patternType="solid">
        <fgColor rgb="FFFF3C21"/>
        <bgColor indexed="64"/>
      </patternFill>
    </fill>
    <fill>
      <patternFill patternType="solid">
        <fgColor rgb="FFFF4C2B"/>
        <bgColor indexed="64"/>
      </patternFill>
    </fill>
    <fill>
      <patternFill patternType="solid">
        <fgColor rgb="FFFF3D22"/>
        <bgColor indexed="64"/>
      </patternFill>
    </fill>
    <fill>
      <patternFill patternType="solid">
        <fgColor rgb="FFFF0301"/>
        <bgColor indexed="64"/>
      </patternFill>
    </fill>
    <fill>
      <patternFill patternType="solid">
        <fgColor rgb="FFFF3A20"/>
        <bgColor indexed="64"/>
      </patternFill>
    </fill>
    <fill>
      <patternFill patternType="solid">
        <fgColor rgb="FFFF1E10"/>
        <bgColor indexed="64"/>
      </patternFill>
    </fill>
    <fill>
      <patternFill patternType="solid">
        <fgColor rgb="FF98BF58"/>
        <bgColor indexed="64"/>
      </patternFill>
    </fill>
    <fill>
      <patternFill patternType="solid">
        <fgColor rgb="FFAEC862"/>
        <bgColor indexed="64"/>
      </patternFill>
    </fill>
    <fill>
      <patternFill patternType="solid">
        <fgColor rgb="FFAAC660"/>
        <bgColor indexed="64"/>
      </patternFill>
    </fill>
    <fill>
      <patternFill patternType="solid">
        <fgColor rgb="FFA4C45E"/>
        <bgColor indexed="64"/>
      </patternFill>
    </fill>
    <fill>
      <patternFill patternType="solid">
        <fgColor rgb="FFA9C660"/>
        <bgColor indexed="64"/>
      </patternFill>
    </fill>
    <fill>
      <patternFill patternType="solid">
        <fgColor rgb="FFA3C35D"/>
        <bgColor indexed="64"/>
      </patternFill>
    </fill>
    <fill>
      <patternFill patternType="solid">
        <fgColor rgb="FFF5E780"/>
        <bgColor indexed="64"/>
      </patternFill>
    </fill>
    <fill>
      <patternFill patternType="solid">
        <fgColor rgb="FFFFBC6A"/>
        <bgColor indexed="64"/>
      </patternFill>
    </fill>
    <fill>
      <patternFill patternType="solid">
        <fgColor rgb="FFFFA65D"/>
        <bgColor indexed="64"/>
      </patternFill>
    </fill>
    <fill>
      <patternFill patternType="solid">
        <fgColor rgb="FFFF7D46"/>
        <bgColor indexed="64"/>
      </patternFill>
    </fill>
    <fill>
      <patternFill patternType="solid">
        <fgColor rgb="FFFF3A21"/>
        <bgColor indexed="64"/>
      </patternFill>
    </fill>
    <fill>
      <patternFill patternType="solid">
        <fgColor rgb="FFFF2F1A"/>
        <bgColor indexed="64"/>
      </patternFill>
    </fill>
    <fill>
      <patternFill patternType="solid">
        <fgColor rgb="FFFF6A3C"/>
        <bgColor indexed="64"/>
      </patternFill>
    </fill>
    <fill>
      <patternFill patternType="solid">
        <fgColor rgb="FFFF4426"/>
        <bgColor indexed="64"/>
      </patternFill>
    </fill>
    <fill>
      <patternFill patternType="solid">
        <fgColor rgb="FFFF2515"/>
        <bgColor indexed="64"/>
      </patternFill>
    </fill>
    <fill>
      <patternFill patternType="solid">
        <fgColor rgb="FFFF9855"/>
        <bgColor indexed="64"/>
      </patternFill>
    </fill>
    <fill>
      <patternFill patternType="solid">
        <fgColor rgb="FFBFD069"/>
        <bgColor indexed="64"/>
      </patternFill>
    </fill>
    <fill>
      <patternFill patternType="solid">
        <fgColor rgb="FFE2DF78"/>
        <bgColor indexed="64"/>
      </patternFill>
    </fill>
    <fill>
      <patternFill patternType="solid">
        <fgColor rgb="FFF4E67F"/>
        <bgColor indexed="64"/>
      </patternFill>
    </fill>
    <fill>
      <patternFill patternType="solid">
        <fgColor rgb="FFFEEB84"/>
        <bgColor indexed="64"/>
      </patternFill>
    </fill>
    <fill>
      <patternFill patternType="solid">
        <fgColor rgb="FFFFD577"/>
        <bgColor indexed="64"/>
      </patternFill>
    </fill>
    <fill>
      <patternFill patternType="solid">
        <fgColor rgb="FFFF8249"/>
        <bgColor indexed="64"/>
      </patternFill>
    </fill>
    <fill>
      <patternFill patternType="solid">
        <fgColor rgb="FFFFA75E"/>
        <bgColor indexed="64"/>
      </patternFill>
    </fill>
    <fill>
      <patternFill patternType="solid">
        <fgColor rgb="FFFFB364"/>
        <bgColor indexed="64"/>
      </patternFill>
    </fill>
    <fill>
      <patternFill patternType="solid">
        <fgColor rgb="FFFFAA5F"/>
        <bgColor indexed="64"/>
      </patternFill>
    </fill>
    <fill>
      <patternFill patternType="solid">
        <fgColor rgb="FFFFB967"/>
        <bgColor indexed="64"/>
      </patternFill>
    </fill>
    <fill>
      <patternFill patternType="solid">
        <fgColor rgb="FFFFAD61"/>
        <bgColor indexed="64"/>
      </patternFill>
    </fill>
    <fill>
      <patternFill patternType="solid">
        <fgColor rgb="FFFFC06C"/>
        <bgColor indexed="64"/>
      </patternFill>
    </fill>
    <fill>
      <patternFill patternType="solid">
        <fgColor rgb="FFFAE982"/>
        <bgColor indexed="64"/>
      </patternFill>
    </fill>
    <fill>
      <patternFill patternType="solid">
        <fgColor rgb="FF95BD57"/>
        <bgColor indexed="64"/>
      </patternFill>
    </fill>
    <fill>
      <patternFill patternType="solid">
        <fgColor rgb="FF7EB34D"/>
        <bgColor indexed="64"/>
      </patternFill>
    </fill>
    <fill>
      <patternFill patternType="solid">
        <fgColor rgb="FF9AC059"/>
        <bgColor indexed="64"/>
      </patternFill>
    </fill>
    <fill>
      <patternFill patternType="solid">
        <fgColor rgb="FFD0D770"/>
        <bgColor indexed="64"/>
      </patternFill>
    </fill>
    <fill>
      <patternFill patternType="solid">
        <fgColor rgb="FFD5D972"/>
        <bgColor indexed="64"/>
      </patternFill>
    </fill>
    <fill>
      <patternFill patternType="solid">
        <fgColor rgb="FFE9E27B"/>
        <bgColor indexed="64"/>
      </patternFill>
    </fill>
    <fill>
      <patternFill patternType="solid">
        <fgColor rgb="FFDDDC76"/>
        <bgColor indexed="64"/>
      </patternFill>
    </fill>
    <fill>
      <patternFill patternType="solid">
        <fgColor rgb="FF72AE48"/>
        <bgColor indexed="64"/>
      </patternFill>
    </fill>
    <fill>
      <patternFill patternType="solid">
        <fgColor rgb="FFCBD56E"/>
        <bgColor indexed="64"/>
      </patternFill>
    </fill>
    <fill>
      <patternFill patternType="solid">
        <fgColor rgb="FF9ABF59"/>
        <bgColor indexed="64"/>
      </patternFill>
    </fill>
    <fill>
      <patternFill patternType="solid">
        <fgColor rgb="FF76B04A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9CD66"/>
        <bgColor indexed="64"/>
      </patternFill>
    </fill>
    <fill>
      <patternFill patternType="solid">
        <fgColor rgb="FFDEDD76"/>
        <bgColor indexed="64"/>
      </patternFill>
    </fill>
    <fill>
      <patternFill patternType="solid">
        <fgColor rgb="FFFBE982"/>
        <bgColor indexed="64"/>
      </patternFill>
    </fill>
    <fill>
      <patternFill patternType="solid">
        <fgColor rgb="FFFCEA83"/>
        <bgColor indexed="64"/>
      </patternFill>
    </fill>
    <fill>
      <patternFill patternType="solid">
        <fgColor rgb="FFFFDA7A"/>
        <bgColor indexed="64"/>
      </patternFill>
    </fill>
    <fill>
      <patternFill patternType="solid">
        <fgColor rgb="FFFFA25B"/>
        <bgColor indexed="64"/>
      </patternFill>
    </fill>
    <fill>
      <patternFill patternType="solid">
        <fgColor rgb="FFFF9D58"/>
        <bgColor indexed="64"/>
      </patternFill>
    </fill>
    <fill>
      <patternFill patternType="solid">
        <fgColor rgb="FFFFE17E"/>
        <bgColor indexed="64"/>
      </patternFill>
    </fill>
    <fill>
      <patternFill patternType="solid">
        <fgColor rgb="FFD6D973"/>
        <bgColor indexed="64"/>
      </patternFill>
    </fill>
    <fill>
      <patternFill patternType="solid">
        <fgColor rgb="FFDADB74"/>
        <bgColor indexed="64"/>
      </patternFill>
    </fill>
    <fill>
      <patternFill patternType="solid">
        <fgColor rgb="FFFFC36E"/>
        <bgColor indexed="64"/>
      </patternFill>
    </fill>
    <fill>
      <patternFill patternType="solid">
        <fgColor rgb="FFFFC36D"/>
        <bgColor indexed="64"/>
      </patternFill>
    </fill>
    <fill>
      <patternFill patternType="solid">
        <fgColor rgb="FFFFD879"/>
        <bgColor indexed="64"/>
      </patternFill>
    </fill>
    <fill>
      <patternFill patternType="solid">
        <fgColor rgb="FFFFB264"/>
        <bgColor indexed="64"/>
      </patternFill>
    </fill>
    <fill>
      <patternFill patternType="solid">
        <fgColor rgb="FFE3DF78"/>
        <bgColor indexed="64"/>
      </patternFill>
    </fill>
    <fill>
      <patternFill patternType="solid">
        <fgColor rgb="FFFF321C"/>
        <bgColor indexed="64"/>
      </patternFill>
    </fill>
    <fill>
      <patternFill patternType="solid">
        <fgColor rgb="FFFFC46E"/>
        <bgColor indexed="64"/>
      </patternFill>
    </fill>
    <fill>
      <patternFill patternType="solid">
        <fgColor rgb="FFFF6338"/>
        <bgColor indexed="64"/>
      </patternFill>
    </fill>
    <fill>
      <patternFill patternType="solid">
        <fgColor rgb="FFFF9C57"/>
        <bgColor indexed="64"/>
      </patternFill>
    </fill>
    <fill>
      <patternFill patternType="solid">
        <fgColor rgb="FFFFBB69"/>
        <bgColor indexed="64"/>
      </patternFill>
    </fill>
    <fill>
      <patternFill patternType="solid">
        <fgColor rgb="FFFFD477"/>
        <bgColor indexed="64"/>
      </patternFill>
    </fill>
    <fill>
      <patternFill patternType="solid">
        <fgColor rgb="FFEFE47D"/>
        <bgColor indexed="64"/>
      </patternFill>
    </fill>
    <fill>
      <patternFill patternType="solid">
        <fgColor rgb="FFDCDC76"/>
        <bgColor indexed="64"/>
      </patternFill>
    </fill>
    <fill>
      <patternFill patternType="solid">
        <fgColor rgb="FFD4D972"/>
        <bgColor indexed="64"/>
      </patternFill>
    </fill>
    <fill>
      <patternFill patternType="solid">
        <fgColor rgb="FFC0D069"/>
        <bgColor indexed="64"/>
      </patternFill>
    </fill>
    <fill>
      <patternFill patternType="solid">
        <fgColor rgb="FFC4D26B"/>
        <bgColor indexed="64"/>
      </patternFill>
    </fill>
    <fill>
      <patternFill patternType="solid">
        <fgColor rgb="FFC2D16A"/>
        <bgColor indexed="64"/>
      </patternFill>
    </fill>
    <fill>
      <patternFill patternType="solid">
        <fgColor rgb="FF8EBA54"/>
        <bgColor indexed="64"/>
      </patternFill>
    </fill>
    <fill>
      <patternFill patternType="solid">
        <fgColor rgb="FFD1D771"/>
        <bgColor indexed="64"/>
      </patternFill>
    </fill>
    <fill>
      <patternFill patternType="solid">
        <fgColor rgb="FFC3D16B"/>
        <bgColor indexed="64"/>
      </patternFill>
    </fill>
    <fill>
      <patternFill patternType="solid">
        <fgColor rgb="FFBDCF68"/>
        <bgColor indexed="64"/>
      </patternFill>
    </fill>
    <fill>
      <patternFill patternType="solid">
        <fgColor rgb="FFB5CB65"/>
        <bgColor indexed="64"/>
      </patternFill>
    </fill>
    <fill>
      <patternFill patternType="solid">
        <fgColor rgb="FFBECF68"/>
        <bgColor indexed="64"/>
      </patternFill>
    </fill>
    <fill>
      <patternFill patternType="solid">
        <fgColor rgb="FF9EC15B"/>
        <bgColor indexed="64"/>
      </patternFill>
    </fill>
    <fill>
      <patternFill patternType="solid">
        <fgColor rgb="FF7DB34D"/>
        <bgColor indexed="64"/>
      </patternFill>
    </fill>
    <fill>
      <patternFill patternType="solid">
        <fgColor rgb="FFACC761"/>
        <bgColor indexed="64"/>
      </patternFill>
    </fill>
    <fill>
      <patternFill patternType="solid">
        <fgColor rgb="FFB9CD67"/>
        <bgColor indexed="64"/>
      </patternFill>
    </fill>
    <fill>
      <patternFill patternType="solid">
        <fgColor rgb="FFAFC962"/>
        <bgColor indexed="64"/>
      </patternFill>
    </fill>
    <fill>
      <patternFill patternType="solid">
        <fgColor rgb="FFA8C65F"/>
        <bgColor indexed="64"/>
      </patternFill>
    </fill>
    <fill>
      <patternFill patternType="solid">
        <fgColor rgb="FFB7CC66"/>
        <bgColor indexed="64"/>
      </patternFill>
    </fill>
    <fill>
      <patternFill patternType="solid">
        <fgColor rgb="FF96BE57"/>
        <bgColor indexed="64"/>
      </patternFill>
    </fill>
    <fill>
      <patternFill patternType="solid">
        <fgColor rgb="FFFF1C10"/>
        <bgColor indexed="64"/>
      </patternFill>
    </fill>
    <fill>
      <patternFill patternType="solid">
        <fgColor rgb="FFFF7642"/>
        <bgColor indexed="64"/>
      </patternFill>
    </fill>
    <fill>
      <patternFill patternType="solid">
        <fgColor rgb="FFFF0F08"/>
        <bgColor indexed="64"/>
      </patternFill>
    </fill>
    <fill>
      <patternFill patternType="solid">
        <fgColor rgb="FFFF1A0E"/>
        <bgColor indexed="64"/>
      </patternFill>
    </fill>
    <fill>
      <patternFill patternType="solid">
        <fgColor rgb="FFFF1D10"/>
        <bgColor indexed="64"/>
      </patternFill>
    </fill>
    <fill>
      <patternFill patternType="solid">
        <fgColor rgb="FFCAD46E"/>
        <bgColor indexed="64"/>
      </patternFill>
    </fill>
    <fill>
      <patternFill patternType="solid">
        <fgColor rgb="FFC9D46D"/>
        <bgColor indexed="64"/>
      </patternFill>
    </fill>
    <fill>
      <patternFill patternType="solid">
        <fgColor rgb="FFD8DA74"/>
        <bgColor indexed="64"/>
      </patternFill>
    </fill>
    <fill>
      <patternFill patternType="solid">
        <fgColor rgb="FFE4DF79"/>
        <bgColor indexed="64"/>
      </patternFill>
    </fill>
    <fill>
      <patternFill patternType="solid">
        <fgColor rgb="FFFFEA83"/>
        <bgColor indexed="64"/>
      </patternFill>
    </fill>
    <fill>
      <patternFill patternType="solid">
        <fgColor rgb="FFA7C55F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rgb="FFFFDE7D"/>
        <bgColor indexed="64"/>
      </patternFill>
    </fill>
    <fill>
      <patternFill patternType="solid">
        <fgColor rgb="FFE4E079"/>
        <bgColor indexed="64"/>
      </patternFill>
    </fill>
    <fill>
      <patternFill patternType="solid">
        <fgColor rgb="FF9CC05A"/>
        <bgColor indexed="64"/>
      </patternFill>
    </fill>
    <fill>
      <patternFill patternType="solid">
        <fgColor rgb="FFFF8E50"/>
        <bgColor indexed="64"/>
      </patternFill>
    </fill>
    <fill>
      <patternFill patternType="solid">
        <fgColor rgb="FFFF8C4F"/>
        <bgColor indexed="64"/>
      </patternFill>
    </fill>
    <fill>
      <patternFill patternType="solid">
        <fgColor rgb="FFFF7240"/>
        <bgColor indexed="64"/>
      </patternFill>
    </fill>
    <fill>
      <patternFill patternType="solid">
        <fgColor rgb="FFFF894D"/>
        <bgColor indexed="64"/>
      </patternFill>
    </fill>
    <fill>
      <patternFill patternType="solid">
        <fgColor rgb="FFFF6337"/>
        <bgColor indexed="64"/>
      </patternFill>
    </fill>
    <fill>
      <patternFill patternType="solid">
        <fgColor rgb="FFFF5630"/>
        <bgColor indexed="64"/>
      </patternFill>
    </fill>
    <fill>
      <patternFill patternType="solid">
        <fgColor rgb="FFFF6D3D"/>
        <bgColor indexed="64"/>
      </patternFill>
    </fill>
    <fill>
      <patternFill patternType="solid">
        <fgColor rgb="FF8DBA54"/>
        <bgColor indexed="64"/>
      </patternFill>
    </fill>
    <fill>
      <patternFill patternType="solid">
        <fgColor rgb="FF7FB44E"/>
        <bgColor indexed="64"/>
      </patternFill>
    </fill>
    <fill>
      <patternFill patternType="solid">
        <fgColor rgb="FF82B54F"/>
        <bgColor indexed="64"/>
      </patternFill>
    </fill>
    <fill>
      <patternFill patternType="solid">
        <fgColor rgb="FF7CB24C"/>
        <bgColor indexed="64"/>
      </patternFill>
    </fill>
    <fill>
      <patternFill patternType="solid">
        <fgColor rgb="FF7AB24C"/>
        <bgColor indexed="64"/>
      </patternFill>
    </fill>
    <fill>
      <patternFill patternType="solid">
        <fgColor rgb="FF86B751"/>
        <bgColor indexed="64"/>
      </patternFill>
    </fill>
    <fill>
      <patternFill patternType="solid">
        <fgColor rgb="FFCED670"/>
        <bgColor indexed="64"/>
      </patternFill>
    </fill>
    <fill>
      <patternFill patternType="solid">
        <fgColor rgb="FFBACE67"/>
        <bgColor indexed="64"/>
      </patternFill>
    </fill>
    <fill>
      <patternFill patternType="solid">
        <fgColor rgb="FFB8CC66"/>
        <bgColor indexed="64"/>
      </patternFill>
    </fill>
    <fill>
      <patternFill patternType="solid">
        <fgColor rgb="FFBBCE67"/>
        <bgColor indexed="64"/>
      </patternFill>
    </fill>
    <fill>
      <patternFill patternType="solid">
        <fgColor rgb="FFBACD67"/>
        <bgColor indexed="64"/>
      </patternFill>
    </fill>
    <fill>
      <patternFill patternType="solid">
        <fgColor rgb="FFFF9353"/>
        <bgColor indexed="64"/>
      </patternFill>
    </fill>
    <fill>
      <patternFill patternType="solid">
        <fgColor rgb="FFFF6F3E"/>
        <bgColor indexed="64"/>
      </patternFill>
    </fill>
    <fill>
      <patternFill patternType="solid">
        <fgColor rgb="FFFF4E2C"/>
        <bgColor indexed="64"/>
      </patternFill>
    </fill>
    <fill>
      <patternFill patternType="solid">
        <fgColor rgb="FFFF4F2C"/>
        <bgColor indexed="64"/>
      </patternFill>
    </fill>
    <fill>
      <patternFill patternType="solid">
        <fgColor rgb="FFFF4325"/>
        <bgColor indexed="64"/>
      </patternFill>
    </fill>
    <fill>
      <patternFill patternType="solid">
        <fgColor rgb="FFFF2112"/>
        <bgColor indexed="64"/>
      </patternFill>
    </fill>
    <fill>
      <patternFill patternType="solid">
        <fgColor rgb="FFA1C35C"/>
        <bgColor indexed="64"/>
      </patternFill>
    </fill>
    <fill>
      <patternFill patternType="solid">
        <fgColor rgb="FFD3D871"/>
        <bgColor indexed="64"/>
      </patternFill>
    </fill>
    <fill>
      <patternFill patternType="solid">
        <fgColor rgb="FFA4C45D"/>
        <bgColor indexed="64"/>
      </patternFill>
    </fill>
    <fill>
      <patternFill patternType="solid">
        <fgColor rgb="FFC6D26C"/>
        <bgColor indexed="64"/>
      </patternFill>
    </fill>
    <fill>
      <patternFill patternType="solid">
        <fgColor rgb="FFBECF69"/>
        <bgColor indexed="64"/>
      </patternFill>
    </fill>
    <fill>
      <patternFill patternType="solid">
        <fgColor rgb="FF80B44E"/>
        <bgColor indexed="64"/>
      </patternFill>
    </fill>
    <fill>
      <patternFill patternType="solid">
        <fgColor rgb="FFB6CC65"/>
        <bgColor indexed="64"/>
      </patternFill>
    </fill>
    <fill>
      <patternFill patternType="solid">
        <fgColor rgb="FFC8D36D"/>
        <bgColor indexed="64"/>
      </patternFill>
    </fill>
    <fill>
      <patternFill patternType="solid">
        <fgColor rgb="FFE5E079"/>
        <bgColor indexed="64"/>
      </patternFill>
    </fill>
    <fill>
      <patternFill patternType="solid">
        <fgColor rgb="FFFF4C2A"/>
        <bgColor indexed="64"/>
      </patternFill>
    </fill>
    <fill>
      <patternFill patternType="solid">
        <fgColor rgb="FFFF311B"/>
        <bgColor indexed="64"/>
      </patternFill>
    </fill>
    <fill>
      <patternFill patternType="solid">
        <fgColor rgb="FFFF2816"/>
        <bgColor indexed="64"/>
      </patternFill>
    </fill>
    <fill>
      <patternFill patternType="solid">
        <fgColor rgb="FFFF5B33"/>
        <bgColor indexed="64"/>
      </patternFill>
    </fill>
    <fill>
      <patternFill patternType="solid">
        <fgColor rgb="FFFF6237"/>
        <bgColor indexed="64"/>
      </patternFill>
    </fill>
    <fill>
      <patternFill patternType="solid">
        <fgColor rgb="FFFF361E"/>
        <bgColor indexed="64"/>
      </patternFill>
    </fill>
    <fill>
      <patternFill patternType="solid">
        <fgColor rgb="FFFF6639"/>
        <bgColor indexed="64"/>
      </patternFill>
    </fill>
    <fill>
      <patternFill patternType="solid">
        <fgColor rgb="FFFF120A"/>
        <bgColor indexed="64"/>
      </patternFill>
    </fill>
    <fill>
      <patternFill patternType="solid">
        <fgColor rgb="FFFF3B21"/>
        <bgColor indexed="64"/>
      </patternFill>
    </fill>
    <fill>
      <patternFill patternType="solid">
        <fgColor rgb="FFFF2C18"/>
        <bgColor indexed="64"/>
      </patternFill>
    </fill>
    <fill>
      <patternFill patternType="solid">
        <fgColor rgb="FFFF7C45"/>
        <bgColor indexed="64"/>
      </patternFill>
    </fill>
    <fill>
      <patternFill patternType="solid">
        <fgColor rgb="FFFF4A2A"/>
        <bgColor indexed="64"/>
      </patternFill>
    </fill>
    <fill>
      <patternFill patternType="solid">
        <fgColor rgb="FFFF190E"/>
        <bgColor indexed="64"/>
      </patternFill>
    </fill>
    <fill>
      <patternFill patternType="solid">
        <fgColor rgb="FFFF1C0F"/>
        <bgColor indexed="64"/>
      </patternFill>
    </fill>
    <fill>
      <patternFill patternType="solid">
        <fgColor rgb="FFFF1009"/>
        <bgColor indexed="64"/>
      </patternFill>
    </fill>
    <fill>
      <patternFill patternType="solid">
        <fgColor rgb="FFFFB867"/>
        <bgColor indexed="64"/>
      </patternFill>
    </fill>
    <fill>
      <patternFill patternType="solid">
        <fgColor rgb="FFFFCF74"/>
        <bgColor indexed="64"/>
      </patternFill>
    </fill>
    <fill>
      <patternFill patternType="solid">
        <fgColor rgb="FFFFAC61"/>
        <bgColor indexed="64"/>
      </patternFill>
    </fill>
    <fill>
      <patternFill patternType="solid">
        <fgColor rgb="FFFF9A56"/>
        <bgColor indexed="64"/>
      </patternFill>
    </fill>
    <fill>
      <patternFill patternType="solid">
        <fgColor rgb="FFFFB063"/>
        <bgColor indexed="64"/>
      </patternFill>
    </fill>
    <fill>
      <patternFill patternType="solid">
        <fgColor rgb="FFFFB565"/>
        <bgColor indexed="64"/>
      </patternFill>
    </fill>
    <fill>
      <patternFill patternType="solid">
        <fgColor rgb="FFFFAE62"/>
        <bgColor indexed="64"/>
      </patternFill>
    </fill>
    <fill>
      <patternFill patternType="solid">
        <fgColor rgb="FF87B751"/>
        <bgColor indexed="64"/>
      </patternFill>
    </fill>
    <fill>
      <patternFill patternType="solid">
        <fgColor rgb="FFA6C45E"/>
        <bgColor indexed="64"/>
      </patternFill>
    </fill>
    <fill>
      <patternFill patternType="solid">
        <fgColor rgb="FFB8CD66"/>
        <bgColor indexed="64"/>
      </patternFill>
    </fill>
    <fill>
      <patternFill patternType="solid">
        <fgColor rgb="FFFF0D07"/>
        <bgColor indexed="64"/>
      </patternFill>
    </fill>
    <fill>
      <patternFill patternType="solid">
        <fgColor rgb="FFFF1B0F"/>
        <bgColor indexed="64"/>
      </patternFill>
    </fill>
    <fill>
      <patternFill patternType="solid">
        <fgColor rgb="FFECE37C"/>
        <bgColor indexed="64"/>
      </patternFill>
    </fill>
    <fill>
      <patternFill patternType="solid">
        <fgColor rgb="FFFDEA83"/>
        <bgColor indexed="64"/>
      </patternFill>
    </fill>
    <fill>
      <patternFill patternType="solid">
        <fgColor rgb="FFFF5731"/>
        <bgColor indexed="64"/>
      </patternFill>
    </fill>
    <fill>
      <patternFill patternType="solid">
        <fgColor rgb="FFFFD376"/>
        <bgColor indexed="64"/>
      </patternFill>
    </fill>
    <fill>
      <patternFill patternType="solid">
        <fgColor rgb="FFDFDE77"/>
        <bgColor indexed="64"/>
      </patternFill>
    </fill>
    <fill>
      <patternFill patternType="solid">
        <fgColor rgb="FFFF4828"/>
        <bgColor indexed="64"/>
      </patternFill>
    </fill>
    <fill>
      <patternFill patternType="solid">
        <fgColor rgb="FFFF5D34"/>
        <bgColor indexed="64"/>
      </patternFill>
    </fill>
    <fill>
      <patternFill patternType="solid">
        <fgColor rgb="FFFF2213"/>
        <bgColor indexed="64"/>
      </patternFill>
    </fill>
    <fill>
      <patternFill patternType="solid">
        <fgColor rgb="FFFF7542"/>
        <bgColor indexed="64"/>
      </patternFill>
    </fill>
    <fill>
      <patternFill patternType="solid">
        <fgColor rgb="FFFF884C"/>
        <bgColor indexed="64"/>
      </patternFill>
    </fill>
    <fill>
      <patternFill patternType="solid">
        <fgColor rgb="FFFF8B4E"/>
        <bgColor indexed="64"/>
      </patternFill>
    </fill>
    <fill>
      <patternFill patternType="solid">
        <fgColor rgb="FFFFA05A"/>
        <bgColor indexed="64"/>
      </patternFill>
    </fill>
    <fill>
      <patternFill patternType="solid">
        <fgColor rgb="FF77B04A"/>
        <bgColor indexed="64"/>
      </patternFill>
    </fill>
    <fill>
      <patternFill patternType="solid">
        <fgColor rgb="FF98BE58"/>
        <bgColor indexed="64"/>
      </patternFill>
    </fill>
    <fill>
      <patternFill patternType="solid">
        <fgColor rgb="FFD6DA73"/>
        <bgColor indexed="64"/>
      </patternFill>
    </fill>
    <fill>
      <patternFill patternType="solid">
        <fgColor rgb="FFFF6A3B"/>
        <bgColor indexed="64"/>
      </patternFill>
    </fill>
    <fill>
      <patternFill patternType="solid">
        <fgColor rgb="FFFFCB72"/>
        <bgColor indexed="64"/>
      </patternFill>
    </fill>
    <fill>
      <patternFill patternType="solid">
        <fgColor rgb="FFFFD97A"/>
        <bgColor indexed="64"/>
      </patternFill>
    </fill>
    <fill>
      <patternFill patternType="solid">
        <fgColor rgb="FFD1D770"/>
        <bgColor indexed="64"/>
      </patternFill>
    </fill>
    <fill>
      <patternFill patternType="solid">
        <fgColor rgb="FFF3E67F"/>
        <bgColor indexed="64"/>
      </patternFill>
    </fill>
    <fill>
      <patternFill patternType="solid">
        <fgColor rgb="FFD9DB74"/>
        <bgColor indexed="64"/>
      </patternFill>
    </fill>
    <fill>
      <patternFill patternType="solid">
        <fgColor rgb="FFC8D46D"/>
        <bgColor indexed="64"/>
      </patternFill>
    </fill>
    <fill>
      <patternFill patternType="solid">
        <fgColor rgb="FF99BF59"/>
        <bgColor indexed="64"/>
      </patternFill>
    </fill>
    <fill>
      <patternFill patternType="solid">
        <fgColor rgb="FFFF7A45"/>
        <bgColor indexed="64"/>
      </patternFill>
    </fill>
    <fill>
      <patternFill patternType="solid">
        <fgColor rgb="FFFF8349"/>
        <bgColor indexed="64"/>
      </patternFill>
    </fill>
    <fill>
      <patternFill patternType="solid">
        <fgColor rgb="FFFF9453"/>
        <bgColor indexed="64"/>
      </patternFill>
    </fill>
    <fill>
      <patternFill patternType="solid">
        <fgColor rgb="FFFFA15A"/>
        <bgColor indexed="64"/>
      </patternFill>
    </fill>
    <fill>
      <patternFill patternType="solid">
        <fgColor rgb="FFFFC770"/>
        <bgColor indexed="64"/>
      </patternFill>
    </fill>
    <fill>
      <patternFill patternType="solid">
        <fgColor rgb="FFFF2414"/>
        <bgColor indexed="64"/>
      </patternFill>
    </fill>
    <fill>
      <patternFill patternType="solid">
        <fgColor rgb="FFFF4526"/>
        <bgColor indexed="64"/>
      </patternFill>
    </fill>
    <fill>
      <patternFill patternType="solid">
        <fgColor rgb="FFFF7B45"/>
        <bgColor indexed="64"/>
      </patternFill>
    </fill>
    <fill>
      <patternFill patternType="solid">
        <fgColor rgb="FFFF9956"/>
        <bgColor indexed="64"/>
      </patternFill>
    </fill>
    <fill>
      <patternFill patternType="solid">
        <fgColor rgb="FFFF8148"/>
        <bgColor indexed="64"/>
      </patternFill>
    </fill>
    <fill>
      <patternFill patternType="solid">
        <fgColor rgb="FFFF8D4F"/>
        <bgColor indexed="64"/>
      </patternFill>
    </fill>
    <fill>
      <patternFill patternType="solid">
        <fgColor rgb="FFFFA35B"/>
        <bgColor indexed="64"/>
      </patternFill>
    </fill>
    <fill>
      <patternFill patternType="solid">
        <fgColor rgb="FFFF9553"/>
        <bgColor indexed="64"/>
      </patternFill>
    </fill>
    <fill>
      <patternFill patternType="solid">
        <fgColor rgb="FFFFC16C"/>
        <bgColor indexed="64"/>
      </patternFill>
    </fill>
    <fill>
      <patternFill patternType="solid">
        <fgColor rgb="FFFFBF6B"/>
        <bgColor indexed="64"/>
      </patternFill>
    </fill>
    <fill>
      <patternFill patternType="solid">
        <fgColor rgb="FFFFD276"/>
        <bgColor indexed="64"/>
      </patternFill>
    </fill>
    <fill>
      <patternFill patternType="solid">
        <fgColor rgb="FFF0E57E"/>
        <bgColor indexed="64"/>
      </patternFill>
    </fill>
    <fill>
      <patternFill patternType="solid">
        <fgColor rgb="FFFFCA71"/>
        <bgColor indexed="64"/>
      </patternFill>
    </fill>
    <fill>
      <patternFill patternType="solid">
        <fgColor rgb="FFFFDF7D"/>
        <bgColor indexed="64"/>
      </patternFill>
    </fill>
    <fill>
      <patternFill patternType="solid">
        <fgColor rgb="FFF8E881"/>
        <bgColor indexed="64"/>
      </patternFill>
    </fill>
    <fill>
      <patternFill patternType="solid">
        <fgColor rgb="FFF2E67F"/>
        <bgColor indexed="64"/>
      </patternFill>
    </fill>
    <fill>
      <patternFill patternType="solid">
        <fgColor rgb="FFFF6B3C"/>
        <bgColor indexed="64"/>
      </patternFill>
    </fill>
    <fill>
      <patternFill patternType="solid">
        <fgColor rgb="FFCCD56F"/>
        <bgColor indexed="64"/>
      </patternFill>
    </fill>
    <fill>
      <patternFill patternType="solid">
        <fgColor rgb="FFFFE580"/>
        <bgColor indexed="64"/>
      </patternFill>
    </fill>
    <fill>
      <patternFill patternType="solid">
        <fgColor rgb="FF8FBB54"/>
        <bgColor indexed="64"/>
      </patternFill>
    </fill>
    <fill>
      <patternFill patternType="solid">
        <fgColor rgb="FFFFB465"/>
        <bgColor indexed="64"/>
      </patternFill>
    </fill>
    <fill>
      <patternFill patternType="mediumGray">
        <bgColor theme="0"/>
      </patternFill>
    </fill>
    <fill>
      <patternFill patternType="solid">
        <fgColor rgb="FFDCE6F1"/>
      </patternFill>
    </fill>
  </fills>
  <borders count="297">
    <border>
      <left/>
      <right/>
      <top/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indexed="64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indexed="64"/>
      </bottom>
      <diagonal/>
    </border>
    <border>
      <left/>
      <right style="medium">
        <color indexed="64"/>
      </right>
      <top style="thin">
        <color theme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 style="thin">
        <color theme="8"/>
      </left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4506668294322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8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thin">
        <color theme="8"/>
      </bottom>
      <diagonal/>
    </border>
    <border>
      <left/>
      <right style="thin">
        <color theme="8"/>
      </right>
      <top style="thick">
        <color auto="1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ck">
        <color auto="1"/>
      </top>
      <bottom style="thin">
        <color theme="8"/>
      </bottom>
      <diagonal/>
    </border>
    <border>
      <left/>
      <right style="medium">
        <color indexed="64"/>
      </right>
      <top style="thick">
        <color auto="1"/>
      </top>
      <bottom style="thin">
        <color theme="8"/>
      </bottom>
      <diagonal/>
    </border>
    <border>
      <left style="medium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medium">
        <color indexed="64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indexed="64"/>
      </left>
      <right/>
      <top style="thin">
        <color theme="8"/>
      </top>
      <bottom style="medium">
        <color indexed="64"/>
      </bottom>
      <diagonal/>
    </border>
    <border>
      <left/>
      <right style="thin">
        <color theme="8"/>
      </right>
      <top style="thin">
        <color theme="8"/>
      </top>
      <bottom style="medium">
        <color indexed="64"/>
      </bottom>
      <diagonal/>
    </border>
    <border>
      <left/>
      <right style="thin">
        <color theme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8"/>
      </left>
      <right style="thin">
        <color theme="4" tint="0.39997558519241921"/>
      </right>
      <top style="thin">
        <color theme="4" tint="0.39997558519241921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rgb="FF4472C4"/>
      </right>
      <top style="thick">
        <color auto="1"/>
      </top>
      <bottom/>
      <diagonal/>
    </border>
    <border>
      <left style="thin">
        <color rgb="FF4472C4"/>
      </left>
      <right style="thin">
        <color rgb="FF9BC2E6"/>
      </right>
      <top style="thin">
        <color rgb="FF9BC2E6"/>
      </top>
      <bottom/>
      <diagonal/>
    </border>
    <border>
      <left style="thin">
        <color rgb="FF9BC2E6"/>
      </left>
      <right/>
      <top style="thin">
        <color rgb="FF9BC2E6"/>
      </top>
      <bottom/>
      <diagonal/>
    </border>
    <border>
      <left style="thin">
        <color rgb="FF9BC2E6"/>
      </left>
      <right/>
      <top/>
      <bottom/>
      <diagonal/>
    </border>
    <border>
      <left style="thin">
        <color rgb="FF9BC2E6"/>
      </left>
      <right style="thin">
        <color rgb="FF9BC2E6"/>
      </right>
      <top style="thick">
        <color auto="1"/>
      </top>
      <bottom/>
      <diagonal/>
    </border>
    <border>
      <left/>
      <right style="thick">
        <color auto="1"/>
      </right>
      <top style="thin">
        <color rgb="FF9BC2E6"/>
      </top>
      <bottom/>
      <diagonal/>
    </border>
    <border>
      <left style="thin">
        <color auto="1"/>
      </left>
      <right style="thin">
        <color auto="1"/>
      </right>
      <top/>
      <bottom style="thin">
        <color rgb="FF5B9BD5"/>
      </bottom>
      <diagonal/>
    </border>
    <border>
      <left style="thin">
        <color auto="1"/>
      </left>
      <right style="thin">
        <color rgb="FF4472C4"/>
      </right>
      <top/>
      <bottom style="thin">
        <color rgb="FF9BC2E6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/>
      <diagonal/>
    </border>
    <border>
      <left style="thin">
        <color auto="1"/>
      </left>
      <right style="thin">
        <color auto="1"/>
      </right>
      <top style="thin">
        <color rgb="FF5B9BD5"/>
      </top>
      <bottom/>
      <diagonal/>
    </border>
    <border>
      <left style="thin">
        <color auto="1"/>
      </left>
      <right/>
      <top style="thin">
        <color rgb="FF9BC2E6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rgb="FF4472C4"/>
      </left>
      <right style="thin">
        <color rgb="FF9BC2E6"/>
      </right>
      <top style="thin">
        <color rgb="FF9BC2E6"/>
      </top>
      <bottom style="thick">
        <color rgb="FF000000"/>
      </bottom>
      <diagonal/>
    </border>
    <border>
      <left style="thin">
        <color rgb="FF9BC2E6"/>
      </left>
      <right/>
      <top style="thin">
        <color rgb="FF9BC2E6"/>
      </top>
      <bottom style="thick">
        <color rgb="FF000000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ck">
        <color rgb="FF000000"/>
      </bottom>
      <diagonal/>
    </border>
    <border>
      <left/>
      <right style="thick">
        <color auto="1"/>
      </right>
      <top style="thin">
        <color rgb="FF9BC2E6"/>
      </top>
      <bottom style="thick">
        <color rgb="FF000000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rgb="FF4472C4"/>
      </bottom>
      <diagonal/>
    </border>
    <border>
      <left/>
      <right style="thin">
        <color rgb="FF4472C4"/>
      </right>
      <top style="thick">
        <color auto="1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/>
      <right style="thick">
        <color auto="1"/>
      </right>
      <top style="thin">
        <color rgb="FF4472C4"/>
      </top>
      <bottom style="thin">
        <color rgb="FF4472C4"/>
      </bottom>
      <diagonal/>
    </border>
    <border>
      <left style="thin">
        <color auto="1"/>
      </left>
      <right/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rgb="FF4472C4"/>
      </top>
      <bottom style="thick">
        <color auto="1"/>
      </bottom>
      <diagonal/>
    </border>
    <border>
      <left/>
      <right style="thin">
        <color rgb="FF4472C4"/>
      </right>
      <top style="thin">
        <color rgb="FF4472C4"/>
      </top>
      <bottom style="thick">
        <color auto="1"/>
      </bottom>
      <diagonal/>
    </border>
    <border>
      <left style="thin">
        <color rgb="FF4472C4"/>
      </left>
      <right style="thin">
        <color rgb="FF4472C4"/>
      </right>
      <top/>
      <bottom style="thick">
        <color auto="1"/>
      </bottom>
      <diagonal/>
    </border>
    <border>
      <left style="thin">
        <color auto="1"/>
      </left>
      <right style="thin">
        <color rgb="FF00B0F0"/>
      </right>
      <top style="thick">
        <color auto="1"/>
      </top>
      <bottom/>
      <diagonal/>
    </border>
    <border>
      <left/>
      <right style="thin">
        <color theme="4" tint="0.39997558519241921"/>
      </right>
      <top/>
      <bottom/>
      <diagonal/>
    </border>
    <border>
      <left/>
      <right style="thick">
        <color auto="1"/>
      </right>
      <top style="thin">
        <color theme="4" tint="0.39997558519241921"/>
      </top>
      <bottom/>
      <diagonal/>
    </border>
    <border>
      <left style="thin">
        <color auto="1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auto="1"/>
      </left>
      <right style="thin">
        <color rgb="FF00B0F0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auto="1"/>
      </left>
      <right style="thin">
        <color rgb="FF00B0F0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rgb="FF00B0F0"/>
      </bottom>
      <diagonal/>
    </border>
    <border>
      <left/>
      <right style="thin">
        <color rgb="FF00B0F0"/>
      </right>
      <top style="thick">
        <color auto="1"/>
      </top>
      <bottom style="thin">
        <color rgb="FF00B0F0"/>
      </bottom>
      <diagonal/>
    </border>
    <border>
      <left style="thin">
        <color rgb="FF4472C4"/>
      </left>
      <right style="thin">
        <color rgb="FF4472C4"/>
      </right>
      <top style="thick">
        <color auto="1"/>
      </top>
      <bottom style="thin">
        <color rgb="FF4472C4"/>
      </bottom>
      <diagonal/>
    </border>
    <border>
      <left style="thin">
        <color rgb="FF4472C4"/>
      </left>
      <right style="thick">
        <color auto="1"/>
      </right>
      <top style="thick">
        <color auto="1"/>
      </top>
      <bottom style="thin">
        <color rgb="FF4472C4"/>
      </bottom>
      <diagonal/>
    </border>
    <border>
      <left style="thin">
        <color auto="1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4472C4"/>
      </left>
      <right style="thick">
        <color auto="1"/>
      </right>
      <top style="thin">
        <color rgb="FF4472C4"/>
      </top>
      <bottom style="thin">
        <color rgb="FF4472C4"/>
      </bottom>
      <diagonal/>
    </border>
    <border>
      <left style="thin">
        <color auto="1"/>
      </left>
      <right/>
      <top style="thin">
        <color rgb="FF00B0F0"/>
      </top>
      <bottom style="medium">
        <color indexed="64"/>
      </bottom>
      <diagonal/>
    </border>
    <border>
      <left/>
      <right style="thin">
        <color rgb="FF00B0F0"/>
      </right>
      <top style="thin">
        <color rgb="FF00B0F0"/>
      </top>
      <bottom style="medium">
        <color indexed="64"/>
      </bottom>
      <diagonal/>
    </border>
    <border>
      <left/>
      <right style="thin">
        <color rgb="FF4472C4"/>
      </right>
      <top style="thin">
        <color rgb="FF4472C4"/>
      </top>
      <bottom style="medium">
        <color auto="1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auto="1"/>
      </bottom>
      <diagonal/>
    </border>
    <border>
      <left style="thin">
        <color rgb="FF4472C4"/>
      </left>
      <right style="thick">
        <color auto="1"/>
      </right>
      <top style="thin">
        <color rgb="FF4472C4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rgb="FF00B0F0"/>
      </left>
      <right style="thin">
        <color theme="4" tint="0.39997558519241921"/>
      </right>
      <top style="thick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ck">
        <color auto="1"/>
      </top>
      <bottom style="thin">
        <color theme="4" tint="0.39994506668294322"/>
      </bottom>
      <diagonal/>
    </border>
    <border>
      <left/>
      <right/>
      <top style="thick">
        <color auto="1"/>
      </top>
      <bottom style="thin">
        <color theme="4" tint="0.39994506668294322"/>
      </bottom>
      <diagonal/>
    </border>
    <border>
      <left style="thin">
        <color rgb="FF00B0F0"/>
      </left>
      <right style="thin">
        <color rgb="FF4472C4"/>
      </right>
      <top style="thick">
        <color auto="1"/>
      </top>
      <bottom style="thin">
        <color rgb="FF4472C4"/>
      </bottom>
      <diagonal/>
    </border>
    <border>
      <left style="thin">
        <color auto="1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rgb="FF00B0F0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auto="1"/>
      </left>
      <right/>
      <top style="thin">
        <color theme="4" tint="0.39994506668294322"/>
      </top>
      <bottom style="thick">
        <color auto="1"/>
      </bottom>
      <diagonal/>
    </border>
    <border>
      <left/>
      <right/>
      <top style="thin">
        <color theme="4" tint="0.39994506668294322"/>
      </top>
      <bottom style="thick">
        <color auto="1"/>
      </bottom>
      <diagonal/>
    </border>
    <border>
      <left style="thin">
        <color rgb="FF00B0F0"/>
      </left>
      <right style="thin">
        <color rgb="FF4472C4"/>
      </right>
      <top/>
      <bottom style="thick">
        <color auto="1"/>
      </bottom>
      <diagonal/>
    </border>
    <border>
      <left style="thin">
        <color rgb="FF4472C4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ck">
        <color auto="1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theme="4" tint="0.39994506668294322"/>
      </left>
      <right style="thin">
        <color theme="4" tint="0.39994506668294322"/>
      </right>
      <top style="thick">
        <color auto="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rgb="FF00B0F0"/>
      </left>
      <right style="thin">
        <color rgb="FF4472C4"/>
      </right>
      <top style="thin">
        <color rgb="FF4472C4"/>
      </top>
      <bottom style="thin">
        <color rgb="FF00B0F0"/>
      </bottom>
      <diagonal/>
    </border>
    <border>
      <left style="thin">
        <color auto="1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 style="thin">
        <color rgb="FF00B0F0"/>
      </left>
      <right style="thin">
        <color rgb="FF4472C4"/>
      </right>
      <top/>
      <bottom/>
      <diagonal/>
    </border>
    <border>
      <left style="thin">
        <color rgb="FF4472C4"/>
      </left>
      <right style="thin">
        <color rgb="FF4472C4"/>
      </right>
      <top/>
      <bottom/>
      <diagonal/>
    </border>
    <border>
      <left style="thin">
        <color rgb="FF4472C4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rgb="FF4472C4"/>
      </left>
      <right style="thin">
        <color rgb="FF9BC2E6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rgb="FF4472C4"/>
      </left>
      <right style="thin">
        <color rgb="FF9BC2E6"/>
      </right>
      <top style="thin">
        <color rgb="FF9BC2E6"/>
      </top>
      <bottom style="thick">
        <color auto="1"/>
      </bottom>
      <diagonal/>
    </border>
    <border>
      <left style="thin">
        <color rgb="FF9BC2E6"/>
      </left>
      <right/>
      <top style="thin">
        <color rgb="FF9BC2E6"/>
      </top>
      <bottom style="thick">
        <color auto="1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ck">
        <color auto="1"/>
      </bottom>
      <diagonal/>
    </border>
    <border>
      <left/>
      <right style="thick">
        <color auto="1"/>
      </right>
      <top style="thin">
        <color rgb="FF9BC2E6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rgb="FF4472C4"/>
      </bottom>
      <diagonal/>
    </border>
    <border>
      <left style="thin">
        <color auto="1"/>
      </left>
      <right/>
      <top/>
      <bottom style="thin">
        <color rgb="FF4472C4"/>
      </bottom>
      <diagonal/>
    </border>
    <border>
      <left/>
      <right style="thin">
        <color rgb="FF4472C4"/>
      </right>
      <top/>
      <bottom style="thin">
        <color rgb="FF4472C4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rgb="FF4472C4"/>
      </top>
      <bottom/>
      <diagonal/>
    </border>
    <border>
      <left/>
      <right style="thin">
        <color rgb="FF4472C4"/>
      </right>
      <top style="thin">
        <color rgb="FF4472C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8"/>
      </left>
      <right style="thin">
        <color theme="8"/>
      </right>
      <top style="medium">
        <color indexed="64"/>
      </top>
      <bottom style="thin">
        <color theme="8"/>
      </bottom>
      <diagonal/>
    </border>
    <border>
      <left/>
      <right style="medium">
        <color indexed="64"/>
      </right>
      <top style="medium">
        <color indexed="64"/>
      </top>
      <bottom style="thin">
        <color theme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B0F0"/>
      </right>
      <top style="thick">
        <color auto="1"/>
      </top>
      <bottom/>
      <diagonal/>
    </border>
    <border>
      <left style="medium">
        <color indexed="64"/>
      </left>
      <right style="thin">
        <color rgb="FF00B0F0"/>
      </right>
      <top/>
      <bottom/>
      <diagonal/>
    </border>
    <border>
      <left style="medium">
        <color indexed="64"/>
      </left>
      <right style="thin">
        <color rgb="FF00B0F0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rgb="FF00B0F0"/>
      </right>
      <top/>
      <bottom style="thin">
        <color auto="1"/>
      </bottom>
      <diagonal/>
    </border>
    <border>
      <left style="medium">
        <color indexed="64"/>
      </left>
      <right/>
      <top style="thick">
        <color auto="1"/>
      </top>
      <bottom style="thin">
        <color rgb="FF00B0F0"/>
      </bottom>
      <diagonal/>
    </border>
    <border>
      <left style="thin">
        <color rgb="FF4472C4"/>
      </left>
      <right style="medium">
        <color indexed="64"/>
      </right>
      <top style="thick">
        <color auto="1"/>
      </top>
      <bottom style="thin">
        <color rgb="FF4472C4"/>
      </bottom>
      <diagonal/>
    </border>
    <border>
      <left style="medium">
        <color indexed="64"/>
      </left>
      <right/>
      <top style="thin">
        <color rgb="FF00B0F0"/>
      </top>
      <bottom style="thin">
        <color rgb="FF00B0F0"/>
      </bottom>
      <diagonal/>
    </border>
    <border>
      <left style="thin">
        <color rgb="FF4472C4"/>
      </left>
      <right style="medium">
        <color indexed="64"/>
      </right>
      <top style="thin">
        <color rgb="FF4472C4"/>
      </top>
      <bottom style="thin">
        <color rgb="FF4472C4"/>
      </bottom>
      <diagonal/>
    </border>
    <border>
      <left style="medium">
        <color indexed="64"/>
      </left>
      <right/>
      <top style="thin">
        <color rgb="FF00B0F0"/>
      </top>
      <bottom style="medium">
        <color indexed="64"/>
      </bottom>
      <diagonal/>
    </border>
    <border>
      <left style="thin">
        <color rgb="FF4472C4"/>
      </left>
      <right style="medium">
        <color indexed="64"/>
      </right>
      <top style="thin">
        <color rgb="FF4472C4"/>
      </top>
      <bottom style="medium">
        <color indexed="64"/>
      </bottom>
      <diagonal/>
    </border>
    <border>
      <left style="medium">
        <color indexed="64"/>
      </left>
      <right style="thin">
        <color theme="8"/>
      </right>
      <top style="medium">
        <color indexed="64"/>
      </top>
      <bottom/>
      <diagonal/>
    </border>
    <border>
      <left style="medium">
        <color indexed="64"/>
      </left>
      <right style="thin">
        <color theme="8"/>
      </right>
      <top/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 style="medium">
        <color indexed="64"/>
      </right>
      <top/>
      <bottom style="thin">
        <color theme="8"/>
      </bottom>
      <diagonal/>
    </border>
    <border>
      <left style="medium">
        <color indexed="64"/>
      </left>
      <right style="thin">
        <color theme="8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theme="8"/>
      </right>
      <top/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 style="thin">
        <color theme="8"/>
      </right>
      <top style="thin">
        <color theme="4"/>
      </top>
      <bottom/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/>
      <right style="thin">
        <color theme="8"/>
      </right>
      <top style="thin">
        <color theme="4"/>
      </top>
      <bottom style="medium">
        <color indexed="64"/>
      </bottom>
      <diagonal/>
    </border>
    <border>
      <left style="thin">
        <color auto="1"/>
      </left>
      <right/>
      <top style="thin">
        <color rgb="FF00B0F0"/>
      </top>
      <bottom style="thin">
        <color auto="1"/>
      </bottom>
      <diagonal/>
    </border>
    <border>
      <left/>
      <right style="thin">
        <color rgb="FF00B0F0"/>
      </right>
      <top style="thin">
        <color rgb="FF00B0F0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rgb="FF00B0F0"/>
      </left>
      <right style="thin">
        <color rgb="FF4472C4"/>
      </right>
      <top style="thin">
        <color rgb="FF4472C4"/>
      </top>
      <bottom style="thin">
        <color auto="1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auto="1"/>
      </bottom>
      <diagonal/>
    </border>
    <border>
      <left style="thin">
        <color rgb="FF4472C4"/>
      </left>
      <right style="thick">
        <color auto="1"/>
      </right>
      <top style="thin">
        <color rgb="FF4472C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rgb="FF00B0F0"/>
      </right>
      <top/>
      <bottom style="medium">
        <color indexed="64"/>
      </bottom>
      <diagonal/>
    </border>
    <border>
      <left style="thin">
        <color rgb="FF00B0F0"/>
      </left>
      <right style="thin">
        <color rgb="FF4472C4"/>
      </right>
      <top/>
      <bottom style="medium">
        <color auto="1"/>
      </bottom>
      <diagonal/>
    </border>
    <border>
      <left style="thin">
        <color rgb="FF4472C4"/>
      </left>
      <right style="thin">
        <color rgb="FF4472C4"/>
      </right>
      <top/>
      <bottom style="medium">
        <color auto="1"/>
      </bottom>
      <diagonal/>
    </border>
    <border>
      <left style="thin">
        <color rgb="FF4472C4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rgb="FF00B0F0"/>
      </top>
      <bottom style="thin">
        <color rgb="FF0070C0"/>
      </bottom>
      <diagonal/>
    </border>
    <border>
      <left/>
      <right style="thin">
        <color rgb="FF00B0F0"/>
      </right>
      <top style="thin">
        <color rgb="FF00B0F0"/>
      </top>
      <bottom style="thin">
        <color rgb="FF0070C0"/>
      </bottom>
      <diagonal/>
    </border>
    <border>
      <left/>
      <right style="thin">
        <color rgb="FF4472C4"/>
      </right>
      <top style="thin">
        <color rgb="FF4472C4"/>
      </top>
      <bottom style="thin">
        <color rgb="FF0070C0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0070C0"/>
      </bottom>
      <diagonal/>
    </border>
    <border>
      <left style="thin">
        <color auto="1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rgb="FF4472C4"/>
      </right>
      <top/>
      <bottom style="thin">
        <color rgb="FF4472C4"/>
      </bottom>
      <diagonal/>
    </border>
    <border>
      <left style="thin">
        <color rgb="FF4472C4"/>
      </left>
      <right style="thin">
        <color rgb="FF4472C4"/>
      </right>
      <top/>
      <bottom style="thin">
        <color rgb="FF4472C4"/>
      </bottom>
      <diagonal/>
    </border>
    <border>
      <left style="thin">
        <color rgb="FF4472C4"/>
      </left>
      <right style="thick">
        <color auto="1"/>
      </right>
      <top/>
      <bottom style="thin">
        <color rgb="FF4472C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theme="4"/>
      </right>
      <top style="medium">
        <color auto="1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auto="1"/>
      </top>
      <bottom style="thin">
        <color theme="4"/>
      </bottom>
      <diagonal/>
    </border>
    <border>
      <left style="thin">
        <color theme="4"/>
      </left>
      <right style="medium">
        <color auto="1"/>
      </right>
      <top style="medium">
        <color auto="1"/>
      </top>
      <bottom style="thin">
        <color theme="4"/>
      </bottom>
      <diagonal/>
    </border>
    <border>
      <left style="medium">
        <color auto="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auto="1"/>
      </right>
      <top style="thin">
        <color theme="4"/>
      </top>
      <bottom style="thin">
        <color theme="4"/>
      </bottom>
      <diagonal/>
    </border>
    <border>
      <left style="medium">
        <color auto="1"/>
      </left>
      <right style="thin">
        <color theme="4"/>
      </right>
      <top style="thin">
        <color theme="4"/>
      </top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auto="1"/>
      </bottom>
      <diagonal/>
    </border>
    <border>
      <left style="thin">
        <color theme="4"/>
      </left>
      <right style="medium">
        <color auto="1"/>
      </right>
      <top style="thin">
        <color theme="4"/>
      </top>
      <bottom style="medium">
        <color auto="1"/>
      </bottom>
      <diagonal/>
    </border>
    <border>
      <left style="thin">
        <color auto="1"/>
      </left>
      <right style="thin">
        <color theme="4"/>
      </right>
      <top/>
      <bottom/>
      <diagonal/>
    </border>
    <border>
      <left/>
      <right style="thin">
        <color rgb="FF9BC2E6"/>
      </right>
      <top/>
      <bottom/>
      <diagonal/>
    </border>
    <border>
      <left style="thin">
        <color theme="4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theme="0"/>
      </left>
      <right style="thin">
        <color theme="4"/>
      </right>
      <top style="thick">
        <color auto="1"/>
      </top>
      <bottom style="thin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B0F0"/>
      </left>
      <right style="thick">
        <color auto="1"/>
      </right>
      <top style="thick">
        <color auto="1"/>
      </top>
      <bottom/>
      <diagonal/>
    </border>
    <border>
      <left style="thin">
        <color rgb="FF00B0F0"/>
      </left>
      <right style="thick">
        <color auto="1"/>
      </right>
      <top style="thin">
        <color theme="4" tint="0.39997558519241921"/>
      </top>
      <bottom/>
      <diagonal/>
    </border>
    <border>
      <left style="thin">
        <color rgb="FF00B0F0"/>
      </left>
      <right style="thick">
        <color auto="1"/>
      </right>
      <top style="thin">
        <color theme="4" tint="0.3999755851924192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4472C4"/>
      </right>
      <top/>
      <bottom/>
      <diagonal/>
    </border>
    <border>
      <left/>
      <right style="medium">
        <color rgb="FF9BC2E6"/>
      </right>
      <top/>
      <bottom/>
      <diagonal/>
    </border>
    <border>
      <left style="medium">
        <color rgb="FF9BC2E6"/>
      </left>
      <right/>
      <top/>
      <bottom/>
      <diagonal/>
    </border>
    <border>
      <left style="medium">
        <color rgb="FF9BC2E6"/>
      </left>
      <right style="medium">
        <color rgb="FF9BC2E6"/>
      </right>
      <top/>
      <bottom/>
      <diagonal/>
    </border>
    <border>
      <left style="medium">
        <color rgb="FF4472C4"/>
      </left>
      <right style="medium">
        <color rgb="FF9BC2E6"/>
      </right>
      <top style="medium">
        <color rgb="FF9BC2E6"/>
      </top>
      <bottom/>
      <diagonal/>
    </border>
    <border>
      <left/>
      <right/>
      <top style="medium">
        <color rgb="FF9BC2E6"/>
      </top>
      <bottom/>
      <diagonal/>
    </border>
    <border>
      <left style="medium">
        <color rgb="FF9BC2E6"/>
      </left>
      <right/>
      <top style="medium">
        <color rgb="FF9BC2E6"/>
      </top>
      <bottom/>
      <diagonal/>
    </border>
    <border>
      <left style="medium">
        <color rgb="FF9BC2E6"/>
      </left>
      <right style="medium">
        <color rgb="FF9BC2E6"/>
      </right>
      <top style="medium">
        <color rgb="FF9BC2E6"/>
      </top>
      <bottom/>
      <diagonal/>
    </border>
    <border>
      <left/>
      <right style="medium">
        <color rgb="FF9BC2E6"/>
      </right>
      <top style="medium">
        <color rgb="FF9BC2E6"/>
      </top>
      <bottom/>
      <diagonal/>
    </border>
    <border>
      <left/>
      <right style="thick">
        <color indexed="64"/>
      </right>
      <top style="medium">
        <color rgb="FF9BC2E6"/>
      </top>
      <bottom/>
      <diagonal/>
    </border>
    <border>
      <left style="medium">
        <color indexed="64"/>
      </left>
      <right/>
      <top style="medium">
        <color rgb="FF9BC2E6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rgb="FF4472C4"/>
      </left>
      <right style="medium">
        <color rgb="FF9BC2E6"/>
      </right>
      <top style="medium">
        <color rgb="FF9BC2E6"/>
      </top>
      <bottom style="thick">
        <color indexed="64"/>
      </bottom>
      <diagonal/>
    </border>
    <border>
      <left/>
      <right/>
      <top style="medium">
        <color rgb="FF9BC2E6"/>
      </top>
      <bottom style="thick">
        <color indexed="64"/>
      </bottom>
      <diagonal/>
    </border>
    <border>
      <left style="medium">
        <color rgb="FF9BC2E6"/>
      </left>
      <right/>
      <top style="medium">
        <color rgb="FF9BC2E6"/>
      </top>
      <bottom style="thick">
        <color indexed="64"/>
      </bottom>
      <diagonal/>
    </border>
    <border>
      <left style="medium">
        <color rgb="FF9BC2E6"/>
      </left>
      <right style="medium">
        <color rgb="FF9BC2E6"/>
      </right>
      <top style="medium">
        <color rgb="FF9BC2E6"/>
      </top>
      <bottom style="thick">
        <color indexed="64"/>
      </bottom>
      <diagonal/>
    </border>
    <border>
      <left/>
      <right style="medium">
        <color rgb="FF9BC2E6"/>
      </right>
      <top style="medium">
        <color rgb="FF9BC2E6"/>
      </top>
      <bottom style="thick">
        <color indexed="64"/>
      </bottom>
      <diagonal/>
    </border>
    <border>
      <left/>
      <right style="thick">
        <color indexed="64"/>
      </right>
      <top style="medium">
        <color rgb="FF9BC2E6"/>
      </top>
      <bottom style="thick">
        <color indexed="6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 style="thick">
        <color indexed="6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rgb="FF4472C4"/>
      </bottom>
      <diagonal/>
    </border>
    <border>
      <left/>
      <right style="medium">
        <color rgb="FF4472C4"/>
      </right>
      <top style="thick">
        <color indexed="64"/>
      </top>
      <bottom style="medium">
        <color rgb="FF4472C4"/>
      </bottom>
      <diagonal/>
    </border>
    <border>
      <left style="medium">
        <color indexed="64"/>
      </left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indexed="64"/>
      </left>
      <right/>
      <top style="medium">
        <color rgb="FF4472C4"/>
      </top>
      <bottom style="thick">
        <color indexed="64"/>
      </bottom>
      <diagonal/>
    </border>
    <border>
      <left/>
      <right style="medium">
        <color rgb="FF4472C4"/>
      </right>
      <top style="medium">
        <color rgb="FF4472C4"/>
      </top>
      <bottom style="thick">
        <color indexed="64"/>
      </bottom>
      <diagonal/>
    </border>
    <border>
      <left style="medium">
        <color rgb="FF4472C4"/>
      </left>
      <right style="medium">
        <color rgb="FF9BC2E6"/>
      </right>
      <top/>
      <bottom/>
      <diagonal/>
    </border>
    <border>
      <left/>
      <right style="medium">
        <color rgb="FF00B0F0"/>
      </right>
      <top/>
      <bottom style="medium">
        <color rgb="FF9BC2E6"/>
      </bottom>
      <diagonal/>
    </border>
    <border>
      <left/>
      <right style="thick">
        <color indexed="64"/>
      </right>
      <top/>
      <bottom style="medium">
        <color rgb="FF9BC2E6"/>
      </bottom>
      <diagonal/>
    </border>
    <border>
      <left style="medium">
        <color rgb="FF00B0F0"/>
      </left>
      <right style="thick">
        <color indexed="64"/>
      </right>
      <top/>
      <bottom style="medium">
        <color rgb="FF9BC2E6"/>
      </bottom>
      <diagonal/>
    </border>
    <border>
      <left/>
      <right style="medium">
        <color rgb="FF00B0F0"/>
      </right>
      <top style="medium">
        <color rgb="FF9BC2E6"/>
      </top>
      <bottom style="medium">
        <color rgb="FF9BC2E6"/>
      </bottom>
      <diagonal/>
    </border>
    <border>
      <left/>
      <right style="medium">
        <color rgb="FF00B0F0"/>
      </right>
      <top/>
      <bottom/>
      <diagonal/>
    </border>
    <border>
      <left/>
      <right style="medium">
        <color rgb="FF00B0F0"/>
      </right>
      <top style="medium">
        <color rgb="FF9BC2E6"/>
      </top>
      <bottom/>
      <diagonal/>
    </border>
    <border>
      <left/>
      <right style="thick">
        <color indexed="64"/>
      </right>
      <top style="medium">
        <color rgb="FF9BC2E6"/>
      </top>
      <bottom style="medium">
        <color rgb="FF9BC2E6"/>
      </bottom>
      <diagonal/>
    </border>
    <border>
      <left/>
      <right style="medium">
        <color rgb="FF00B0F0"/>
      </right>
      <top style="medium">
        <color rgb="FF9BC2E6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 style="medium">
        <color rgb="FF0067AC"/>
      </left>
      <right style="thick">
        <color indexed="64"/>
      </right>
      <top/>
      <bottom style="medium">
        <color rgb="FF4472C4"/>
      </bottom>
      <diagonal/>
    </border>
    <border>
      <left/>
      <right style="medium">
        <color rgb="FF4472C4"/>
      </right>
      <top/>
      <bottom/>
      <diagonal/>
    </border>
    <border>
      <left/>
      <right style="medium">
        <color rgb="FF0067AC"/>
      </right>
      <top/>
      <bottom style="medium">
        <color rgb="FF4472C4"/>
      </bottom>
      <diagonal/>
    </border>
    <border>
      <left style="medium">
        <color indexed="64"/>
      </left>
      <right/>
      <top style="medium">
        <color rgb="FF4472C4"/>
      </top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 style="medium">
        <color rgb="FF0067AC"/>
      </left>
      <right style="thick">
        <color indexed="64"/>
      </right>
      <top/>
      <bottom style="thick">
        <color indexed="64"/>
      </bottom>
      <diagonal/>
    </border>
    <border>
      <left style="medium">
        <color rgb="FF00B0F0"/>
      </left>
      <right/>
      <top style="medium">
        <color rgb="FF9BC2E6"/>
      </top>
      <bottom style="medium">
        <color rgb="FF9BC2E6"/>
      </bottom>
      <diagonal/>
    </border>
    <border>
      <left/>
      <right style="thick">
        <color rgb="FF000000"/>
      </right>
      <top style="medium">
        <color rgb="FF9BC2E6"/>
      </top>
      <bottom style="medium">
        <color rgb="FF9BC2E6"/>
      </bottom>
      <diagonal/>
    </border>
    <border>
      <left style="medium">
        <color rgb="FF00B0F0"/>
      </left>
      <right/>
      <top style="thick">
        <color auto="1"/>
      </top>
      <bottom style="medium">
        <color rgb="FF9BC2E6"/>
      </bottom>
      <diagonal/>
    </border>
    <border>
      <left/>
      <right style="thick">
        <color indexed="64"/>
      </right>
      <top style="thick">
        <color auto="1"/>
      </top>
      <bottom style="medium">
        <color rgb="FF9BC2E6"/>
      </bottom>
      <diagonal/>
    </border>
    <border>
      <left style="medium">
        <color rgb="FF00B0F0"/>
      </left>
      <right/>
      <top style="medium">
        <color rgb="FF9BC2E6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B0F0"/>
      </left>
      <right/>
      <top style="thick">
        <color auto="1"/>
      </top>
      <bottom style="medium">
        <color rgb="FF4472C4"/>
      </bottom>
      <diagonal/>
    </border>
    <border>
      <left/>
      <right style="thick">
        <color indexed="64"/>
      </right>
      <top style="thick">
        <color auto="1"/>
      </top>
      <bottom style="medium">
        <color rgb="FF4472C4"/>
      </bottom>
      <diagonal/>
    </border>
    <border>
      <left style="medium">
        <color rgb="FF00B0F0"/>
      </left>
      <right/>
      <top style="medium">
        <color rgb="FF4472C4"/>
      </top>
      <bottom style="medium">
        <color rgb="FF4472C4"/>
      </bottom>
      <diagonal/>
    </border>
    <border>
      <left/>
      <right style="thick">
        <color indexed="64"/>
      </right>
      <top style="medium">
        <color rgb="FF4472C4"/>
      </top>
      <bottom style="medium">
        <color rgb="FF4472C4"/>
      </bottom>
      <diagonal/>
    </border>
    <border>
      <left style="medium">
        <color rgb="FF00B0F0"/>
      </left>
      <right/>
      <top style="medium">
        <color rgb="FF4472C4"/>
      </top>
      <bottom style="medium">
        <color rgb="FF00B0F0"/>
      </bottom>
      <diagonal/>
    </border>
    <border>
      <left/>
      <right style="thick">
        <color indexed="64"/>
      </right>
      <top style="medium">
        <color rgb="FF4472C4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4472C4"/>
      </bottom>
      <diagonal/>
    </border>
    <border>
      <left/>
      <right style="thick">
        <color indexed="64"/>
      </right>
      <top style="medium">
        <color rgb="FF00B0F0"/>
      </top>
      <bottom style="medium">
        <color rgb="FF4472C4"/>
      </bottom>
      <diagonal/>
    </border>
    <border>
      <left style="medium">
        <color rgb="FF00B0F0"/>
      </left>
      <right/>
      <top style="medium">
        <color rgb="FF4472C4"/>
      </top>
      <bottom style="thick">
        <color auto="1"/>
      </bottom>
      <diagonal/>
    </border>
    <border>
      <left/>
      <right style="thick">
        <color auto="1"/>
      </right>
      <top style="medium">
        <color rgb="FF4472C4"/>
      </top>
      <bottom style="thick">
        <color auto="1"/>
      </bottom>
      <diagonal/>
    </border>
    <border>
      <left style="medium">
        <color rgb="FF0070C0"/>
      </left>
      <right/>
      <top style="thick">
        <color auto="1"/>
      </top>
      <bottom style="medium">
        <color rgb="FF4472C4"/>
      </bottom>
      <diagonal/>
    </border>
    <border>
      <left style="medium">
        <color rgb="FF0070C0"/>
      </left>
      <right/>
      <top style="medium">
        <color rgb="FF4472C4"/>
      </top>
      <bottom style="medium">
        <color rgb="FF4472C4"/>
      </bottom>
      <diagonal/>
    </border>
    <border>
      <left style="medium">
        <color rgb="FF0070C0"/>
      </left>
      <right/>
      <top style="medium">
        <color rgb="FF4472C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rgb="FF5B9BD5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rgb="FF5B9BD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rgb="FF4472C4"/>
      </left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 style="thick">
        <color auto="1"/>
      </right>
      <top style="medium">
        <color rgb="FF9BC2E6"/>
      </top>
      <bottom/>
      <diagonal/>
    </border>
    <border>
      <left style="medium">
        <color rgb="FF9BC2E6"/>
      </left>
      <right style="thick">
        <color auto="1"/>
      </right>
      <top/>
      <bottom style="medium">
        <color rgb="FF9BC2E6"/>
      </bottom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/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 style="medium">
        <color rgb="FF4472C4"/>
      </left>
      <right style="thick">
        <color indexed="64"/>
      </right>
      <top style="medium">
        <color rgb="FF4472C4"/>
      </top>
      <bottom/>
      <diagonal/>
    </border>
    <border>
      <left style="medium">
        <color rgb="FF4472C4"/>
      </left>
      <right style="thick">
        <color indexed="64"/>
      </right>
      <top/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 style="thick">
        <color indexed="64"/>
      </bottom>
      <diagonal/>
    </border>
    <border>
      <left style="medium">
        <color rgb="FF4472C4"/>
      </left>
      <right style="thick">
        <color auto="1"/>
      </right>
      <top/>
      <bottom style="thick">
        <color auto="1"/>
      </bottom>
      <diagonal/>
    </border>
    <border>
      <left/>
      <right style="medium">
        <color rgb="FF9BC2E6"/>
      </right>
      <top/>
      <bottom style="thick">
        <color indexed="64"/>
      </bottom>
      <diagonal/>
    </border>
    <border>
      <left style="thin">
        <color theme="4" tint="0.39997558519241921"/>
      </left>
      <right style="thin">
        <color theme="4" tint="0.399945066682943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38">
    <xf numFmtId="0" fontId="0" fillId="0" borderId="0"/>
    <xf numFmtId="0" fontId="16" fillId="0" borderId="0" applyNumberFormat="0" applyFill="0" applyBorder="0" applyAlignment="0" applyProtection="0"/>
    <xf numFmtId="0" fontId="19" fillId="0" borderId="0"/>
    <xf numFmtId="0" fontId="15" fillId="0" borderId="0"/>
    <xf numFmtId="0" fontId="14" fillId="0" borderId="0"/>
    <xf numFmtId="0" fontId="13" fillId="0" borderId="0"/>
    <xf numFmtId="9" fontId="19" fillId="0" borderId="0" applyFont="0" applyFill="0" applyBorder="0" applyAlignment="0" applyProtection="0"/>
    <xf numFmtId="0" fontId="23" fillId="0" borderId="0"/>
    <xf numFmtId="0" fontId="12" fillId="0" borderId="0"/>
    <xf numFmtId="0" fontId="11" fillId="0" borderId="0"/>
    <xf numFmtId="0" fontId="10" fillId="0" borderId="0"/>
    <xf numFmtId="0" fontId="24" fillId="0" borderId="0"/>
    <xf numFmtId="0" fontId="9" fillId="0" borderId="0"/>
    <xf numFmtId="0" fontId="8" fillId="0" borderId="0"/>
    <xf numFmtId="0" fontId="25" fillId="0" borderId="0"/>
    <xf numFmtId="0" fontId="7" fillId="0" borderId="0"/>
    <xf numFmtId="0" fontId="21" fillId="0" borderId="0"/>
    <xf numFmtId="0" fontId="21" fillId="0" borderId="0"/>
    <xf numFmtId="0" fontId="24" fillId="0" borderId="0"/>
    <xf numFmtId="0" fontId="35" fillId="0" borderId="0"/>
    <xf numFmtId="9" fontId="35" fillId="0" borderId="0" applyFont="0" applyFill="0" applyBorder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39" fillId="0" borderId="0"/>
    <xf numFmtId="0" fontId="16" fillId="0" borderId="0" applyNumberForma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1" fillId="0" borderId="0"/>
    <xf numFmtId="0" fontId="19" fillId="0" borderId="0"/>
    <xf numFmtId="0" fontId="2" fillId="0" borderId="0"/>
    <xf numFmtId="0" fontId="62" fillId="0" borderId="0"/>
    <xf numFmtId="0" fontId="72" fillId="0" borderId="0"/>
    <xf numFmtId="0" fontId="73" fillId="0" borderId="0" applyNumberFormat="0" applyFill="0" applyBorder="0" applyAlignment="0" applyProtection="0"/>
  </cellStyleXfs>
  <cellXfs count="1058">
    <xf numFmtId="0" fontId="0" fillId="0" borderId="0" xfId="0"/>
    <xf numFmtId="0" fontId="16" fillId="0" borderId="0" xfId="1"/>
    <xf numFmtId="0" fontId="16" fillId="2" borderId="0" xfId="1" applyFill="1"/>
    <xf numFmtId="0" fontId="19" fillId="0" borderId="0" xfId="2"/>
    <xf numFmtId="0" fontId="0" fillId="0" borderId="0" xfId="0" applyFill="1"/>
    <xf numFmtId="164" fontId="17" fillId="4" borderId="9" xfId="2" applyNumberFormat="1" applyFont="1" applyFill="1" applyBorder="1" applyAlignment="1">
      <alignment horizontal="center" vertical="center"/>
    </xf>
    <xf numFmtId="1" fontId="17" fillId="4" borderId="10" xfId="2" applyNumberFormat="1" applyFont="1" applyFill="1" applyBorder="1" applyAlignment="1">
      <alignment horizontal="center" vertical="center"/>
    </xf>
    <xf numFmtId="0" fontId="19" fillId="0" borderId="0" xfId="2" applyAlignment="1">
      <alignment vertical="center"/>
    </xf>
    <xf numFmtId="164" fontId="18" fillId="0" borderId="12" xfId="2" applyNumberFormat="1" applyFont="1" applyBorder="1" applyAlignment="1">
      <alignment horizontal="center" vertical="center"/>
    </xf>
    <xf numFmtId="164" fontId="18" fillId="6" borderId="13" xfId="2" applyNumberFormat="1" applyFont="1" applyFill="1" applyBorder="1" applyAlignment="1">
      <alignment horizontal="center" vertical="center"/>
    </xf>
    <xf numFmtId="165" fontId="18" fillId="6" borderId="14" xfId="2" applyNumberFormat="1" applyFont="1" applyFill="1" applyBorder="1" applyAlignment="1">
      <alignment horizontal="center" vertical="center"/>
    </xf>
    <xf numFmtId="165" fontId="18" fillId="6" borderId="15" xfId="2" applyNumberFormat="1" applyFont="1" applyFill="1" applyBorder="1" applyAlignment="1">
      <alignment horizontal="center" vertical="center"/>
    </xf>
    <xf numFmtId="165" fontId="18" fillId="6" borderId="16" xfId="2" applyNumberFormat="1" applyFont="1" applyFill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164" fontId="18" fillId="0" borderId="17" xfId="2" applyNumberFormat="1" applyFont="1" applyBorder="1" applyAlignment="1">
      <alignment horizontal="center" vertical="center"/>
    </xf>
    <xf numFmtId="165" fontId="18" fillId="0" borderId="18" xfId="2" applyNumberFormat="1" applyFont="1" applyBorder="1" applyAlignment="1">
      <alignment horizontal="center" vertical="center"/>
    </xf>
    <xf numFmtId="165" fontId="18" fillId="0" borderId="19" xfId="2" applyNumberFormat="1" applyFont="1" applyBorder="1" applyAlignment="1">
      <alignment horizontal="center" vertical="center"/>
    </xf>
    <xf numFmtId="165" fontId="18" fillId="0" borderId="20" xfId="2" applyNumberFormat="1" applyFont="1" applyBorder="1" applyAlignment="1">
      <alignment horizontal="center" vertical="center"/>
    </xf>
    <xf numFmtId="164" fontId="18" fillId="0" borderId="1" xfId="2" applyNumberFormat="1" applyFont="1" applyBorder="1" applyAlignment="1">
      <alignment horizontal="center" vertical="center"/>
    </xf>
    <xf numFmtId="164" fontId="18" fillId="6" borderId="17" xfId="2" applyNumberFormat="1" applyFont="1" applyFill="1" applyBorder="1" applyAlignment="1">
      <alignment horizontal="center" vertical="center"/>
    </xf>
    <xf numFmtId="165" fontId="18" fillId="6" borderId="18" xfId="2" applyNumberFormat="1" applyFont="1" applyFill="1" applyBorder="1" applyAlignment="1">
      <alignment horizontal="center" vertical="center"/>
    </xf>
    <xf numFmtId="165" fontId="18" fillId="6" borderId="19" xfId="2" applyNumberFormat="1" applyFont="1" applyFill="1" applyBorder="1" applyAlignment="1">
      <alignment horizontal="center" vertical="center"/>
    </xf>
    <xf numFmtId="165" fontId="18" fillId="6" borderId="20" xfId="2" applyNumberFormat="1" applyFont="1" applyFill="1" applyBorder="1" applyAlignment="1">
      <alignment horizontal="center" vertical="center"/>
    </xf>
    <xf numFmtId="164" fontId="18" fillId="0" borderId="1" xfId="2" applyNumberFormat="1" applyFont="1" applyBorder="1" applyAlignment="1">
      <alignment horizontal="center" vertical="center" wrapText="1"/>
    </xf>
    <xf numFmtId="164" fontId="17" fillId="4" borderId="21" xfId="2" applyNumberFormat="1" applyFont="1" applyFill="1" applyBorder="1" applyAlignment="1">
      <alignment horizontal="center" vertical="center"/>
    </xf>
    <xf numFmtId="1" fontId="17" fillId="4" borderId="22" xfId="2" applyNumberFormat="1" applyFont="1" applyFill="1" applyBorder="1" applyAlignment="1">
      <alignment horizontal="center" vertical="center"/>
    </xf>
    <xf numFmtId="1" fontId="17" fillId="4" borderId="23" xfId="2" applyNumberFormat="1" applyFont="1" applyFill="1" applyBorder="1" applyAlignment="1">
      <alignment horizontal="center" vertical="center"/>
    </xf>
    <xf numFmtId="2" fontId="18" fillId="0" borderId="26" xfId="2" applyNumberFormat="1" applyFont="1" applyBorder="1"/>
    <xf numFmtId="2" fontId="18" fillId="0" borderId="27" xfId="2" applyNumberFormat="1" applyFont="1" applyBorder="1" applyAlignment="1">
      <alignment horizontal="center"/>
    </xf>
    <xf numFmtId="164" fontId="18" fillId="0" borderId="28" xfId="2" applyNumberFormat="1" applyFont="1" applyBorder="1" applyAlignment="1">
      <alignment horizontal="left" vertical="center"/>
    </xf>
    <xf numFmtId="0" fontId="18" fillId="0" borderId="29" xfId="2" applyFont="1" applyBorder="1" applyAlignment="1">
      <alignment horizontal="left"/>
    </xf>
    <xf numFmtId="2" fontId="18" fillId="0" borderId="2" xfId="2" applyNumberFormat="1" applyFont="1" applyBorder="1" applyAlignment="1">
      <alignment horizontal="center"/>
    </xf>
    <xf numFmtId="2" fontId="18" fillId="0" borderId="2" xfId="2" applyNumberFormat="1" applyFont="1" applyBorder="1"/>
    <xf numFmtId="2" fontId="18" fillId="0" borderId="3" xfId="2" applyNumberFormat="1" applyFont="1" applyBorder="1" applyAlignment="1">
      <alignment horizontal="center"/>
    </xf>
    <xf numFmtId="2" fontId="18" fillId="0" borderId="4" xfId="2" applyNumberFormat="1" applyFont="1" applyBorder="1" applyAlignment="1">
      <alignment horizontal="center"/>
    </xf>
    <xf numFmtId="2" fontId="18" fillId="0" borderId="4" xfId="2" applyNumberFormat="1" applyFont="1" applyBorder="1"/>
    <xf numFmtId="2" fontId="18" fillId="0" borderId="5" xfId="2" applyNumberFormat="1" applyFont="1" applyBorder="1" applyAlignment="1">
      <alignment horizontal="center"/>
    </xf>
    <xf numFmtId="164" fontId="18" fillId="0" borderId="12" xfId="2" applyNumberFormat="1" applyFont="1" applyBorder="1" applyAlignment="1">
      <alignment horizontal="center" vertical="center" wrapText="1"/>
    </xf>
    <xf numFmtId="0" fontId="16" fillId="0" borderId="0" xfId="1" applyAlignment="1">
      <alignment vertical="center"/>
    </xf>
    <xf numFmtId="2" fontId="18" fillId="0" borderId="27" xfId="2" applyNumberFormat="1" applyFont="1" applyBorder="1"/>
    <xf numFmtId="2" fontId="18" fillId="0" borderId="3" xfId="2" applyNumberFormat="1" applyFont="1" applyBorder="1"/>
    <xf numFmtId="2" fontId="18" fillId="0" borderId="5" xfId="2" applyNumberFormat="1" applyFont="1" applyBorder="1"/>
    <xf numFmtId="2" fontId="18" fillId="0" borderId="5" xfId="2" applyNumberFormat="1" applyFont="1" applyBorder="1" applyAlignment="1">
      <alignment horizontal="center" vertical="center"/>
    </xf>
    <xf numFmtId="0" fontId="18" fillId="0" borderId="34" xfId="2" applyFont="1" applyBorder="1" applyAlignment="1">
      <alignment horizontal="left"/>
    </xf>
    <xf numFmtId="164" fontId="18" fillId="0" borderId="7" xfId="2" applyNumberFormat="1" applyFont="1" applyBorder="1" applyAlignment="1">
      <alignment horizontal="left" vertical="center"/>
    </xf>
    <xf numFmtId="2" fontId="18" fillId="0" borderId="3" xfId="2" applyNumberFormat="1" applyFont="1" applyBorder="1" applyAlignment="1">
      <alignment horizontal="center" vertical="center"/>
    </xf>
    <xf numFmtId="2" fontId="18" fillId="0" borderId="27" xfId="2" applyNumberFormat="1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 wrapText="1"/>
    </xf>
    <xf numFmtId="164" fontId="18" fillId="0" borderId="35" xfId="2" applyNumberFormat="1" applyFont="1" applyBorder="1" applyAlignment="1">
      <alignment horizontal="left" vertical="center"/>
    </xf>
    <xf numFmtId="0" fontId="18" fillId="0" borderId="36" xfId="2" applyFont="1" applyBorder="1" applyAlignment="1">
      <alignment horizontal="left"/>
    </xf>
    <xf numFmtId="0" fontId="16" fillId="0" borderId="0" xfId="1" applyFill="1"/>
    <xf numFmtId="0" fontId="26" fillId="4" borderId="38" xfId="0" applyFont="1" applyFill="1" applyBorder="1"/>
    <xf numFmtId="0" fontId="26" fillId="4" borderId="39" xfId="0" applyFont="1" applyFill="1" applyBorder="1"/>
    <xf numFmtId="0" fontId="0" fillId="5" borderId="0" xfId="0" applyFill="1"/>
    <xf numFmtId="0" fontId="0" fillId="5" borderId="0" xfId="0" applyFill="1" applyBorder="1"/>
    <xf numFmtId="1" fontId="17" fillId="4" borderId="37" xfId="2" applyNumberFormat="1" applyFont="1" applyFill="1" applyBorder="1" applyAlignment="1">
      <alignment horizontal="center" vertical="center"/>
    </xf>
    <xf numFmtId="0" fontId="0" fillId="0" borderId="0" xfId="0"/>
    <xf numFmtId="0" fontId="22" fillId="0" borderId="7" xfId="2" applyFont="1" applyBorder="1" applyAlignment="1">
      <alignment horizontal="center" vertical="center" wrapText="1"/>
    </xf>
    <xf numFmtId="164" fontId="18" fillId="0" borderId="40" xfId="2" applyNumberFormat="1" applyFont="1" applyBorder="1" applyAlignment="1">
      <alignment horizontal="center" vertical="center"/>
    </xf>
    <xf numFmtId="165" fontId="18" fillId="0" borderId="41" xfId="2" applyNumberFormat="1" applyFont="1" applyBorder="1" applyAlignment="1">
      <alignment horizontal="center" vertical="center"/>
    </xf>
    <xf numFmtId="165" fontId="18" fillId="0" borderId="42" xfId="2" applyNumberFormat="1" applyFont="1" applyBorder="1" applyAlignment="1">
      <alignment horizontal="center" vertical="center"/>
    </xf>
    <xf numFmtId="165" fontId="18" fillId="0" borderId="43" xfId="2" applyNumberFormat="1" applyFont="1" applyBorder="1" applyAlignment="1">
      <alignment horizontal="center" vertical="center"/>
    </xf>
    <xf numFmtId="164" fontId="28" fillId="7" borderId="44" xfId="0" applyNumberFormat="1" applyFont="1" applyFill="1" applyBorder="1" applyAlignment="1">
      <alignment horizontal="center" vertical="center"/>
    </xf>
    <xf numFmtId="164" fontId="28" fillId="7" borderId="45" xfId="0" applyNumberFormat="1" applyFont="1" applyFill="1" applyBorder="1" applyAlignment="1">
      <alignment horizontal="center" vertical="center"/>
    </xf>
    <xf numFmtId="1" fontId="28" fillId="7" borderId="37" xfId="0" applyNumberFormat="1" applyFont="1" applyFill="1" applyBorder="1" applyAlignment="1">
      <alignment horizontal="center" vertical="center"/>
    </xf>
    <xf numFmtId="1" fontId="28" fillId="7" borderId="46" xfId="0" applyNumberFormat="1" applyFont="1" applyFill="1" applyBorder="1" applyAlignment="1">
      <alignment horizontal="center" vertical="center"/>
    </xf>
    <xf numFmtId="164" fontId="30" fillId="9" borderId="48" xfId="0" applyNumberFormat="1" applyFont="1" applyFill="1" applyBorder="1" applyAlignment="1">
      <alignment horizontal="center" vertical="center"/>
    </xf>
    <xf numFmtId="165" fontId="30" fillId="9" borderId="49" xfId="0" applyNumberFormat="1" applyFont="1" applyFill="1" applyBorder="1" applyAlignment="1">
      <alignment horizontal="center" vertical="center"/>
    </xf>
    <xf numFmtId="165" fontId="30" fillId="9" borderId="50" xfId="0" applyNumberFormat="1" applyFont="1" applyFill="1" applyBorder="1" applyAlignment="1">
      <alignment horizontal="center" vertical="center"/>
    </xf>
    <xf numFmtId="165" fontId="30" fillId="9" borderId="51" xfId="0" applyNumberFormat="1" applyFont="1" applyFill="1" applyBorder="1" applyAlignment="1">
      <alignment horizontal="center" vertical="center"/>
    </xf>
    <xf numFmtId="165" fontId="30" fillId="9" borderId="52" xfId="0" applyNumberFormat="1" applyFont="1" applyFill="1" applyBorder="1" applyAlignment="1">
      <alignment horizontal="center" vertical="center"/>
    </xf>
    <xf numFmtId="164" fontId="30" fillId="0" borderId="48" xfId="0" applyNumberFormat="1" applyFont="1" applyBorder="1" applyAlignment="1">
      <alignment horizontal="center" vertical="center"/>
    </xf>
    <xf numFmtId="165" fontId="30" fillId="0" borderId="49" xfId="0" applyNumberFormat="1" applyFont="1" applyBorder="1" applyAlignment="1">
      <alignment horizontal="center" vertical="center"/>
    </xf>
    <xf numFmtId="165" fontId="30" fillId="0" borderId="55" xfId="0" applyNumberFormat="1" applyFont="1" applyBorder="1" applyAlignment="1">
      <alignment horizontal="center" vertical="center"/>
    </xf>
    <xf numFmtId="165" fontId="30" fillId="0" borderId="52" xfId="0" applyNumberFormat="1" applyFont="1" applyBorder="1" applyAlignment="1">
      <alignment horizontal="center" vertical="center"/>
    </xf>
    <xf numFmtId="165" fontId="30" fillId="9" borderId="55" xfId="0" applyNumberFormat="1" applyFont="1" applyFill="1" applyBorder="1" applyAlignment="1">
      <alignment horizontal="center" vertical="center"/>
    </xf>
    <xf numFmtId="1" fontId="30" fillId="9" borderId="49" xfId="0" applyNumberFormat="1" applyFont="1" applyFill="1" applyBorder="1" applyAlignment="1">
      <alignment horizontal="center" vertical="center"/>
    </xf>
    <xf numFmtId="1" fontId="30" fillId="9" borderId="55" xfId="0" applyNumberFormat="1" applyFont="1" applyFill="1" applyBorder="1" applyAlignment="1">
      <alignment horizontal="center" vertical="center"/>
    </xf>
    <xf numFmtId="1" fontId="30" fillId="0" borderId="49" xfId="0" applyNumberFormat="1" applyFont="1" applyBorder="1" applyAlignment="1">
      <alignment horizontal="center" vertical="center"/>
    </xf>
    <xf numFmtId="1" fontId="30" fillId="0" borderId="55" xfId="0" applyNumberFormat="1" applyFont="1" applyBorder="1" applyAlignment="1">
      <alignment horizontal="center" vertical="center"/>
    </xf>
    <xf numFmtId="164" fontId="28" fillId="7" borderId="44" xfId="0" applyNumberFormat="1" applyFont="1" applyFill="1" applyBorder="1" applyAlignment="1">
      <alignment horizontal="center" vertical="center" wrapText="1"/>
    </xf>
    <xf numFmtId="1" fontId="28" fillId="7" borderId="22" xfId="0" applyNumberFormat="1" applyFont="1" applyFill="1" applyBorder="1" applyAlignment="1">
      <alignment horizontal="center" vertical="center"/>
    </xf>
    <xf numFmtId="2" fontId="30" fillId="0" borderId="68" xfId="0" applyNumberFormat="1" applyFont="1" applyBorder="1" applyAlignment="1">
      <alignment horizontal="center" vertical="center"/>
    </xf>
    <xf numFmtId="2" fontId="30" fillId="0" borderId="69" xfId="0" applyNumberFormat="1" applyFont="1" applyBorder="1" applyAlignment="1">
      <alignment horizontal="center" vertical="center"/>
    </xf>
    <xf numFmtId="2" fontId="30" fillId="0" borderId="75" xfId="0" applyNumberFormat="1" applyFont="1" applyBorder="1" applyAlignment="1">
      <alignment horizontal="center" vertical="center"/>
    </xf>
    <xf numFmtId="2" fontId="30" fillId="0" borderId="65" xfId="0" applyNumberFormat="1" applyFont="1" applyBorder="1" applyAlignment="1">
      <alignment horizontal="center" vertical="center"/>
    </xf>
    <xf numFmtId="1" fontId="17" fillId="4" borderId="37" xfId="0" applyNumberFormat="1" applyFont="1" applyFill="1" applyBorder="1" applyAlignment="1">
      <alignment horizontal="center" vertical="center"/>
    </xf>
    <xf numFmtId="164" fontId="18" fillId="6" borderId="77" xfId="0" applyNumberFormat="1" applyFont="1" applyFill="1" applyBorder="1" applyAlignment="1">
      <alignment horizontal="center" vertical="center"/>
    </xf>
    <xf numFmtId="1" fontId="18" fillId="6" borderId="14" xfId="0" applyNumberFormat="1" applyFont="1" applyFill="1" applyBorder="1" applyAlignment="1">
      <alignment horizontal="center" vertical="center"/>
    </xf>
    <xf numFmtId="164" fontId="18" fillId="0" borderId="80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64" fontId="18" fillId="6" borderId="82" xfId="0" applyNumberFormat="1" applyFont="1" applyFill="1" applyBorder="1" applyAlignment="1">
      <alignment horizontal="center" vertical="center"/>
    </xf>
    <xf numFmtId="1" fontId="18" fillId="6" borderId="18" xfId="0" applyNumberFormat="1" applyFont="1" applyFill="1" applyBorder="1" applyAlignment="1">
      <alignment horizontal="center" vertical="center"/>
    </xf>
    <xf numFmtId="1" fontId="17" fillId="4" borderId="22" xfId="0" applyNumberFormat="1" applyFont="1" applyFill="1" applyBorder="1" applyAlignment="1">
      <alignment horizontal="center" vertical="center"/>
    </xf>
    <xf numFmtId="2" fontId="30" fillId="0" borderId="67" xfId="0" applyNumberFormat="1" applyFont="1" applyBorder="1" applyAlignment="1">
      <alignment horizontal="center"/>
    </xf>
    <xf numFmtId="2" fontId="30" fillId="0" borderId="86" xfId="0" applyNumberFormat="1" applyFont="1" applyBorder="1" applyAlignment="1">
      <alignment horizontal="center"/>
    </xf>
    <xf numFmtId="0" fontId="18" fillId="0" borderId="89" xfId="0" applyFont="1" applyBorder="1" applyAlignment="1">
      <alignment horizontal="left"/>
    </xf>
    <xf numFmtId="2" fontId="30" fillId="0" borderId="71" xfId="0" applyNumberFormat="1" applyFont="1" applyBorder="1" applyAlignment="1">
      <alignment horizontal="center"/>
    </xf>
    <xf numFmtId="2" fontId="30" fillId="0" borderId="68" xfId="0" applyNumberFormat="1" applyFont="1" applyBorder="1" applyAlignment="1">
      <alignment horizontal="center"/>
    </xf>
    <xf numFmtId="2" fontId="30" fillId="0" borderId="93" xfId="0" applyNumberFormat="1" applyFont="1" applyBorder="1" applyAlignment="1">
      <alignment horizontal="center"/>
    </xf>
    <xf numFmtId="2" fontId="30" fillId="0" borderId="94" xfId="0" applyNumberFormat="1" applyFont="1" applyBorder="1" applyAlignment="1">
      <alignment horizontal="center"/>
    </xf>
    <xf numFmtId="164" fontId="30" fillId="0" borderId="96" xfId="0" applyNumberFormat="1" applyFont="1" applyBorder="1" applyAlignment="1">
      <alignment horizontal="center" vertical="center" wrapText="1"/>
    </xf>
    <xf numFmtId="164" fontId="30" fillId="9" borderId="124" xfId="0" applyNumberFormat="1" applyFont="1" applyFill="1" applyBorder="1" applyAlignment="1">
      <alignment horizontal="center" vertical="center"/>
    </xf>
    <xf numFmtId="165" fontId="30" fillId="9" borderId="125" xfId="0" applyNumberFormat="1" applyFont="1" applyFill="1" applyBorder="1" applyAlignment="1">
      <alignment horizontal="center" vertical="center"/>
    </xf>
    <xf numFmtId="0" fontId="31" fillId="0" borderId="58" xfId="0" applyFont="1" applyBorder="1" applyAlignment="1">
      <alignment horizontal="center" vertical="center" wrapText="1"/>
    </xf>
    <xf numFmtId="164" fontId="30" fillId="0" borderId="5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164" fontId="30" fillId="0" borderId="126" xfId="0" applyNumberFormat="1" applyFont="1" applyBorder="1" applyAlignment="1">
      <alignment horizontal="center" vertical="center"/>
    </xf>
    <xf numFmtId="165" fontId="30" fillId="0" borderId="127" xfId="0" applyNumberFormat="1" applyFont="1" applyBorder="1" applyAlignment="1">
      <alignment horizontal="center" vertical="center"/>
    </xf>
    <xf numFmtId="165" fontId="30" fillId="0" borderId="128" xfId="0" applyNumberFormat="1" applyFont="1" applyBorder="1" applyAlignment="1">
      <alignment horizontal="center" vertical="center"/>
    </xf>
    <xf numFmtId="165" fontId="30" fillId="0" borderId="129" xfId="0" applyNumberFormat="1" applyFont="1" applyBorder="1" applyAlignment="1">
      <alignment horizontal="center" vertical="center"/>
    </xf>
    <xf numFmtId="0" fontId="28" fillId="7" borderId="44" xfId="0" applyFont="1" applyFill="1" applyBorder="1" applyAlignment="1">
      <alignment horizontal="center" vertical="center" wrapText="1"/>
    </xf>
    <xf numFmtId="2" fontId="30" fillId="0" borderId="86" xfId="0" applyNumberFormat="1" applyFont="1" applyBorder="1" applyAlignment="1">
      <alignment horizontal="center" vertical="center"/>
    </xf>
    <xf numFmtId="2" fontId="30" fillId="0" borderId="130" xfId="0" applyNumberFormat="1" applyFont="1" applyBorder="1" applyAlignment="1">
      <alignment horizontal="center" vertical="center"/>
    </xf>
    <xf numFmtId="164" fontId="30" fillId="0" borderId="131" xfId="0" applyNumberFormat="1" applyFont="1" applyBorder="1" applyAlignment="1">
      <alignment horizontal="left" vertical="center" wrapText="1"/>
    </xf>
    <xf numFmtId="0" fontId="30" fillId="0" borderId="132" xfId="0" applyFont="1" applyBorder="1" applyAlignment="1">
      <alignment horizontal="left" wrapText="1"/>
    </xf>
    <xf numFmtId="1" fontId="30" fillId="0" borderId="127" xfId="0" applyNumberFormat="1" applyFont="1" applyBorder="1" applyAlignment="1">
      <alignment horizontal="center" vertical="center"/>
    </xf>
    <xf numFmtId="1" fontId="30" fillId="0" borderId="128" xfId="0" applyNumberFormat="1" applyFont="1" applyBorder="1" applyAlignment="1">
      <alignment horizontal="center" vertical="center"/>
    </xf>
    <xf numFmtId="164" fontId="30" fillId="0" borderId="134" xfId="0" applyNumberFormat="1" applyFont="1" applyBorder="1" applyAlignment="1">
      <alignment horizontal="left" vertical="center" wrapText="1"/>
    </xf>
    <xf numFmtId="0" fontId="30" fillId="0" borderId="135" xfId="0" applyFont="1" applyBorder="1" applyAlignment="1">
      <alignment horizontal="left" wrapText="1"/>
    </xf>
    <xf numFmtId="0" fontId="32" fillId="0" borderId="53" xfId="0" applyFont="1" applyBorder="1" applyAlignment="1">
      <alignment horizontal="left" vertical="center" wrapText="1"/>
    </xf>
    <xf numFmtId="0" fontId="21" fillId="0" borderId="0" xfId="17"/>
    <xf numFmtId="164" fontId="17" fillId="4" borderId="136" xfId="17" applyNumberFormat="1" applyFont="1" applyFill="1" applyBorder="1" applyAlignment="1">
      <alignment horizontal="center" vertical="center"/>
    </xf>
    <xf numFmtId="1" fontId="17" fillId="4" borderId="137" xfId="17" applyNumberFormat="1" applyFont="1" applyFill="1" applyBorder="1" applyAlignment="1">
      <alignment horizontal="center" vertical="center"/>
    </xf>
    <xf numFmtId="1" fontId="18" fillId="0" borderId="138" xfId="17" applyNumberFormat="1" applyFont="1" applyBorder="1" applyAlignment="1">
      <alignment horizontal="center"/>
    </xf>
    <xf numFmtId="1" fontId="18" fillId="0" borderId="139" xfId="17" applyNumberFormat="1" applyFont="1" applyBorder="1" applyAlignment="1">
      <alignment horizontal="center"/>
    </xf>
    <xf numFmtId="1" fontId="18" fillId="0" borderId="2" xfId="17" applyNumberFormat="1" applyFont="1" applyBorder="1" applyAlignment="1">
      <alignment horizontal="center"/>
    </xf>
    <xf numFmtId="1" fontId="18" fillId="0" borderId="3" xfId="17" applyNumberFormat="1" applyFont="1" applyBorder="1" applyAlignment="1">
      <alignment horizontal="center"/>
    </xf>
    <xf numFmtId="1" fontId="18" fillId="0" borderId="4" xfId="17" applyNumberFormat="1" applyFont="1" applyBorder="1" applyAlignment="1">
      <alignment horizontal="center"/>
    </xf>
    <xf numFmtId="1" fontId="18" fillId="0" borderId="5" xfId="17" applyNumberFormat="1" applyFont="1" applyBorder="1" applyAlignment="1">
      <alignment horizontal="center"/>
    </xf>
    <xf numFmtId="0" fontId="36" fillId="0" borderId="0" xfId="21"/>
    <xf numFmtId="0" fontId="18" fillId="0" borderId="92" xfId="0" applyFont="1" applyBorder="1" applyAlignment="1">
      <alignment horizontal="left"/>
    </xf>
    <xf numFmtId="0" fontId="16" fillId="2" borderId="0" xfId="27" applyFill="1"/>
    <xf numFmtId="164" fontId="17" fillId="4" borderId="9" xfId="0" applyNumberFormat="1" applyFont="1" applyFill="1" applyBorder="1" applyAlignment="1">
      <alignment horizontal="center" vertical="center"/>
    </xf>
    <xf numFmtId="1" fontId="17" fillId="4" borderId="10" xfId="0" applyNumberFormat="1" applyFont="1" applyFill="1" applyBorder="1" applyAlignment="1">
      <alignment horizontal="center" vertical="center"/>
    </xf>
    <xf numFmtId="1" fontId="17" fillId="4" borderId="11" xfId="0" applyNumberFormat="1" applyFont="1" applyFill="1" applyBorder="1" applyAlignment="1">
      <alignment horizontal="center" vertical="center"/>
    </xf>
    <xf numFmtId="164" fontId="18" fillId="0" borderId="142" xfId="0" applyNumberFormat="1" applyFont="1" applyBorder="1" applyAlignment="1">
      <alignment horizontal="center" vertical="center"/>
    </xf>
    <xf numFmtId="1" fontId="18" fillId="6" borderId="20" xfId="0" applyNumberFormat="1" applyFont="1" applyFill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1" fontId="18" fillId="0" borderId="20" xfId="0" applyNumberFormat="1" applyFont="1" applyBorder="1" applyAlignment="1">
      <alignment horizontal="center" vertical="center"/>
    </xf>
    <xf numFmtId="164" fontId="18" fillId="0" borderId="144" xfId="0" applyNumberFormat="1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164" fontId="17" fillId="4" borderId="21" xfId="0" applyNumberFormat="1" applyFont="1" applyFill="1" applyBorder="1" applyAlignment="1">
      <alignment horizontal="center" vertical="center"/>
    </xf>
    <xf numFmtId="1" fontId="17" fillId="4" borderId="23" xfId="0" applyNumberFormat="1" applyFont="1" applyFill="1" applyBorder="1" applyAlignment="1">
      <alignment horizontal="center" vertical="center"/>
    </xf>
    <xf numFmtId="2" fontId="30" fillId="0" borderId="147" xfId="0" applyNumberFormat="1" applyFont="1" applyBorder="1" applyAlignment="1">
      <alignment horizontal="center"/>
    </xf>
    <xf numFmtId="164" fontId="18" fillId="0" borderId="148" xfId="0" applyNumberFormat="1" applyFont="1" applyBorder="1" applyAlignment="1">
      <alignment horizontal="left" vertical="center"/>
    </xf>
    <xf numFmtId="2" fontId="30" fillId="0" borderId="149" xfId="0" applyNumberFormat="1" applyFont="1" applyBorder="1" applyAlignment="1">
      <alignment horizontal="center"/>
    </xf>
    <xf numFmtId="164" fontId="18" fillId="0" borderId="150" xfId="0" applyNumberFormat="1" applyFont="1" applyBorder="1" applyAlignment="1">
      <alignment horizontal="left" vertical="center"/>
    </xf>
    <xf numFmtId="2" fontId="30" fillId="0" borderId="151" xfId="0" applyNumberFormat="1" applyFont="1" applyBorder="1" applyAlignment="1">
      <alignment horizontal="center"/>
    </xf>
    <xf numFmtId="164" fontId="17" fillId="4" borderId="137" xfId="17" applyNumberFormat="1" applyFont="1" applyFill="1" applyBorder="1" applyAlignment="1">
      <alignment horizontal="center" vertical="center"/>
    </xf>
    <xf numFmtId="1" fontId="18" fillId="0" borderId="154" xfId="17" applyNumberFormat="1" applyFont="1" applyBorder="1" applyAlignment="1">
      <alignment horizontal="center"/>
    </xf>
    <xf numFmtId="1" fontId="18" fillId="0" borderId="155" xfId="17" applyNumberFormat="1" applyFont="1" applyBorder="1" applyAlignment="1">
      <alignment horizontal="center"/>
    </xf>
    <xf numFmtId="1" fontId="18" fillId="0" borderId="158" xfId="17" applyNumberFormat="1" applyFont="1" applyBorder="1" applyAlignment="1">
      <alignment horizontal="center"/>
    </xf>
    <xf numFmtId="165" fontId="30" fillId="9" borderId="49" xfId="28" applyNumberFormat="1" applyFont="1" applyFill="1" applyBorder="1" applyAlignment="1">
      <alignment horizontal="center" vertical="center"/>
    </xf>
    <xf numFmtId="165" fontId="30" fillId="9" borderId="55" xfId="28" applyNumberFormat="1" applyFont="1" applyFill="1" applyBorder="1" applyAlignment="1">
      <alignment horizontal="center" vertical="center"/>
    </xf>
    <xf numFmtId="165" fontId="30" fillId="9" borderId="52" xfId="28" applyNumberFormat="1" applyFont="1" applyFill="1" applyBorder="1" applyAlignment="1">
      <alignment horizontal="center" vertical="center"/>
    </xf>
    <xf numFmtId="165" fontId="30" fillId="0" borderId="49" xfId="28" applyNumberFormat="1" applyFont="1" applyBorder="1" applyAlignment="1">
      <alignment horizontal="center" vertical="center"/>
    </xf>
    <xf numFmtId="165" fontId="30" fillId="0" borderId="55" xfId="28" applyNumberFormat="1" applyFont="1" applyBorder="1" applyAlignment="1">
      <alignment horizontal="center" vertical="center"/>
    </xf>
    <xf numFmtId="165" fontId="30" fillId="0" borderId="52" xfId="28" applyNumberFormat="1" applyFont="1" applyBorder="1" applyAlignment="1">
      <alignment horizontal="center" vertical="center"/>
    </xf>
    <xf numFmtId="164" fontId="30" fillId="9" borderId="48" xfId="28" applyNumberFormat="1" applyFont="1" applyFill="1" applyBorder="1" applyAlignment="1">
      <alignment horizontal="center" vertical="center"/>
    </xf>
    <xf numFmtId="164" fontId="30" fillId="0" borderId="48" xfId="28" applyNumberFormat="1" applyFont="1" applyBorder="1" applyAlignment="1">
      <alignment horizontal="center" vertical="center"/>
    </xf>
    <xf numFmtId="2" fontId="30" fillId="0" borderId="68" xfId="28" applyNumberFormat="1" applyFont="1" applyBorder="1" applyAlignment="1">
      <alignment horizontal="center" vertical="center"/>
    </xf>
    <xf numFmtId="2" fontId="30" fillId="0" borderId="69" xfId="28" applyNumberFormat="1" applyFont="1" applyBorder="1" applyAlignment="1">
      <alignment horizontal="center" vertical="center"/>
    </xf>
    <xf numFmtId="2" fontId="30" fillId="0" borderId="75" xfId="28" applyNumberFormat="1" applyFont="1" applyBorder="1" applyAlignment="1">
      <alignment horizontal="center" vertical="center"/>
    </xf>
    <xf numFmtId="2" fontId="30" fillId="0" borderId="65" xfId="28" applyNumberFormat="1" applyFont="1" applyBorder="1" applyAlignment="1">
      <alignment horizontal="center" vertical="center"/>
    </xf>
    <xf numFmtId="164" fontId="17" fillId="4" borderId="45" xfId="28" applyNumberFormat="1" applyFont="1" applyFill="1" applyBorder="1" applyAlignment="1">
      <alignment horizontal="center" vertical="center"/>
    </xf>
    <xf numFmtId="1" fontId="17" fillId="4" borderId="37" xfId="28" applyNumberFormat="1" applyFont="1" applyFill="1" applyBorder="1" applyAlignment="1">
      <alignment horizontal="center" vertical="center"/>
    </xf>
    <xf numFmtId="164" fontId="18" fillId="0" borderId="96" xfId="28" applyNumberFormat="1" applyFont="1" applyBorder="1" applyAlignment="1">
      <alignment horizontal="center" vertical="center" wrapText="1"/>
    </xf>
    <xf numFmtId="164" fontId="18" fillId="6" borderId="97" xfId="28" applyNumberFormat="1" applyFont="1" applyFill="1" applyBorder="1" applyAlignment="1">
      <alignment horizontal="center" vertical="center"/>
    </xf>
    <xf numFmtId="1" fontId="18" fillId="6" borderId="14" xfId="28" applyNumberFormat="1" applyFont="1" applyFill="1" applyBorder="1" applyAlignment="1">
      <alignment horizontal="center" vertical="center"/>
    </xf>
    <xf numFmtId="1" fontId="18" fillId="6" borderId="19" xfId="28" applyNumberFormat="1" applyFont="1" applyFill="1" applyBorder="1" applyAlignment="1">
      <alignment horizontal="center" vertical="center"/>
    </xf>
    <xf numFmtId="1" fontId="18" fillId="6" borderId="78" xfId="28" applyNumberFormat="1" applyFont="1" applyFill="1" applyBorder="1" applyAlignment="1">
      <alignment horizontal="center" vertical="center"/>
    </xf>
    <xf numFmtId="0" fontId="22" fillId="0" borderId="58" xfId="28" applyFont="1" applyBorder="1" applyAlignment="1">
      <alignment horizontal="center" vertical="center" wrapText="1"/>
    </xf>
    <xf numFmtId="164" fontId="18" fillId="0" borderId="80" xfId="28" applyNumberFormat="1" applyFont="1" applyBorder="1" applyAlignment="1">
      <alignment horizontal="center" vertical="center"/>
    </xf>
    <xf numFmtId="1" fontId="18" fillId="0" borderId="18" xfId="28" applyNumberFormat="1" applyFont="1" applyBorder="1" applyAlignment="1">
      <alignment horizontal="center" vertical="center"/>
    </xf>
    <xf numFmtId="1" fontId="18" fillId="0" borderId="19" xfId="28" applyNumberFormat="1" applyFont="1" applyBorder="1" applyAlignment="1">
      <alignment horizontal="center" vertical="center"/>
    </xf>
    <xf numFmtId="1" fontId="18" fillId="0" borderId="78" xfId="28" applyNumberFormat="1" applyFont="1" applyBorder="1" applyAlignment="1">
      <alignment horizontal="center" vertical="center"/>
    </xf>
    <xf numFmtId="164" fontId="18" fillId="0" borderId="98" xfId="28" applyNumberFormat="1" applyFont="1" applyBorder="1" applyAlignment="1">
      <alignment horizontal="center" vertical="center" wrapText="1"/>
    </xf>
    <xf numFmtId="164" fontId="18" fillId="6" borderId="80" xfId="28" applyNumberFormat="1" applyFont="1" applyFill="1" applyBorder="1" applyAlignment="1">
      <alignment horizontal="center" vertical="center"/>
    </xf>
    <xf numFmtId="165" fontId="18" fillId="6" borderId="18" xfId="28" applyNumberFormat="1" applyFont="1" applyFill="1" applyBorder="1" applyAlignment="1">
      <alignment horizontal="center" vertical="center"/>
    </xf>
    <xf numFmtId="165" fontId="18" fillId="6" borderId="19" xfId="28" applyNumberFormat="1" applyFont="1" applyFill="1" applyBorder="1" applyAlignment="1">
      <alignment horizontal="center" vertical="center"/>
    </xf>
    <xf numFmtId="165" fontId="18" fillId="6" borderId="78" xfId="28" applyNumberFormat="1" applyFont="1" applyFill="1" applyBorder="1" applyAlignment="1">
      <alignment horizontal="center" vertical="center"/>
    </xf>
    <xf numFmtId="165" fontId="18" fillId="0" borderId="18" xfId="28" applyNumberFormat="1" applyFont="1" applyBorder="1" applyAlignment="1">
      <alignment horizontal="center" vertical="center"/>
    </xf>
    <xf numFmtId="165" fontId="18" fillId="0" borderId="19" xfId="28" applyNumberFormat="1" applyFont="1" applyBorder="1" applyAlignment="1">
      <alignment horizontal="center" vertical="center"/>
    </xf>
    <xf numFmtId="165" fontId="18" fillId="0" borderId="78" xfId="28" applyNumberFormat="1" applyFont="1" applyBorder="1" applyAlignment="1">
      <alignment horizontal="center" vertical="center"/>
    </xf>
    <xf numFmtId="1" fontId="18" fillId="6" borderId="18" xfId="28" applyNumberFormat="1" applyFont="1" applyFill="1" applyBorder="1" applyAlignment="1">
      <alignment horizontal="center" vertical="center"/>
    </xf>
    <xf numFmtId="1" fontId="17" fillId="4" borderId="22" xfId="28" applyNumberFormat="1" applyFont="1" applyFill="1" applyBorder="1" applyAlignment="1">
      <alignment horizontal="center" vertical="center"/>
    </xf>
    <xf numFmtId="1" fontId="17" fillId="4" borderId="46" xfId="28" applyNumberFormat="1" applyFont="1" applyFill="1" applyBorder="1" applyAlignment="1">
      <alignment horizontal="center" vertical="center"/>
    </xf>
    <xf numFmtId="2" fontId="30" fillId="0" borderId="101" xfId="28" applyNumberFormat="1" applyFont="1" applyBorder="1" applyAlignment="1">
      <alignment horizontal="center"/>
    </xf>
    <xf numFmtId="2" fontId="30" fillId="0" borderId="86" xfId="28" applyNumberFormat="1" applyFont="1" applyBorder="1" applyAlignment="1">
      <alignment horizontal="center"/>
    </xf>
    <xf numFmtId="2" fontId="30" fillId="0" borderId="87" xfId="28" applyNumberFormat="1" applyFont="1" applyBorder="1" applyAlignment="1">
      <alignment horizontal="center"/>
    </xf>
    <xf numFmtId="0" fontId="18" fillId="0" borderId="103" xfId="28" applyFont="1" applyBorder="1" applyAlignment="1">
      <alignment horizontal="left"/>
    </xf>
    <xf numFmtId="2" fontId="30" fillId="0" borderId="104" xfId="28" applyNumberFormat="1" applyFont="1" applyBorder="1" applyAlignment="1">
      <alignment horizontal="center"/>
    </xf>
    <xf numFmtId="2" fontId="30" fillId="0" borderId="68" xfId="28" applyNumberFormat="1" applyFont="1" applyBorder="1" applyAlignment="1">
      <alignment horizontal="center"/>
    </xf>
    <xf numFmtId="2" fontId="30" fillId="0" borderId="90" xfId="28" applyNumberFormat="1" applyFont="1" applyBorder="1" applyAlignment="1">
      <alignment horizontal="center"/>
    </xf>
    <xf numFmtId="0" fontId="18" fillId="0" borderId="106" xfId="28" applyFont="1" applyBorder="1" applyAlignment="1">
      <alignment horizontal="left"/>
    </xf>
    <xf numFmtId="2" fontId="30" fillId="0" borderId="107" xfId="28" applyNumberFormat="1" applyFont="1" applyBorder="1" applyAlignment="1">
      <alignment horizontal="center"/>
    </xf>
    <xf numFmtId="2" fontId="30" fillId="0" borderId="75" xfId="28" applyNumberFormat="1" applyFont="1" applyBorder="1" applyAlignment="1">
      <alignment horizontal="center"/>
    </xf>
    <xf numFmtId="2" fontId="30" fillId="0" borderId="108" xfId="28" applyNumberFormat="1" applyFont="1" applyBorder="1" applyAlignment="1">
      <alignment horizontal="center"/>
    </xf>
    <xf numFmtId="164" fontId="18" fillId="6" borderId="114" xfId="28" applyNumberFormat="1" applyFont="1" applyFill="1" applyBorder="1" applyAlignment="1">
      <alignment horizontal="center" vertical="center"/>
    </xf>
    <xf numFmtId="1" fontId="18" fillId="6" borderId="0" xfId="28" applyNumberFormat="1" applyFont="1" applyFill="1" applyAlignment="1">
      <alignment horizontal="center" vertical="center"/>
    </xf>
    <xf numFmtId="164" fontId="18" fillId="0" borderId="115" xfId="28" applyNumberFormat="1" applyFont="1" applyBorder="1" applyAlignment="1">
      <alignment horizontal="center" vertical="center"/>
    </xf>
    <xf numFmtId="1" fontId="18" fillId="0" borderId="109" xfId="28" applyNumberFormat="1" applyFont="1" applyBorder="1" applyAlignment="1">
      <alignment horizontal="center" vertical="center"/>
    </xf>
    <xf numFmtId="164" fontId="18" fillId="6" borderId="115" xfId="28" applyNumberFormat="1" applyFont="1" applyFill="1" applyBorder="1" applyAlignment="1">
      <alignment horizontal="center" vertical="center"/>
    </xf>
    <xf numFmtId="1" fontId="18" fillId="6" borderId="109" xfId="28" applyNumberFormat="1" applyFont="1" applyFill="1" applyBorder="1" applyAlignment="1">
      <alignment horizontal="center" vertical="center"/>
    </xf>
    <xf numFmtId="0" fontId="22" fillId="0" borderId="116" xfId="28" applyFont="1" applyBorder="1" applyAlignment="1">
      <alignment horizontal="center" vertical="center" wrapText="1"/>
    </xf>
    <xf numFmtId="2" fontId="30" fillId="0" borderId="117" xfId="28" applyNumberFormat="1" applyFont="1" applyBorder="1" applyAlignment="1">
      <alignment horizontal="center"/>
    </xf>
    <xf numFmtId="164" fontId="18" fillId="0" borderId="118" xfId="28" applyNumberFormat="1" applyFont="1" applyBorder="1" applyAlignment="1">
      <alignment horizontal="left" vertical="center"/>
    </xf>
    <xf numFmtId="164" fontId="18" fillId="0" borderId="119" xfId="28" applyNumberFormat="1" applyFont="1" applyBorder="1" applyAlignment="1">
      <alignment horizontal="left" vertical="center"/>
    </xf>
    <xf numFmtId="2" fontId="30" fillId="0" borderId="120" xfId="28" applyNumberFormat="1" applyFont="1" applyBorder="1" applyAlignment="1">
      <alignment horizontal="center"/>
    </xf>
    <xf numFmtId="2" fontId="30" fillId="0" borderId="121" xfId="28" applyNumberFormat="1" applyFont="1" applyBorder="1" applyAlignment="1">
      <alignment horizontal="center"/>
    </xf>
    <xf numFmtId="2" fontId="30" fillId="0" borderId="122" xfId="28" applyNumberFormat="1" applyFont="1" applyBorder="1" applyAlignment="1">
      <alignment horizontal="center"/>
    </xf>
    <xf numFmtId="164" fontId="18" fillId="0" borderId="76" xfId="28" applyNumberFormat="1" applyFont="1" applyBorder="1" applyAlignment="1">
      <alignment horizontal="center" vertical="center" wrapText="1"/>
    </xf>
    <xf numFmtId="164" fontId="18" fillId="6" borderId="77" xfId="28" applyNumberFormat="1" applyFont="1" applyFill="1" applyBorder="1" applyAlignment="1">
      <alignment horizontal="center" vertical="center"/>
    </xf>
    <xf numFmtId="165" fontId="18" fillId="6" borderId="14" xfId="28" applyNumberFormat="1" applyFont="1" applyFill="1" applyBorder="1" applyAlignment="1">
      <alignment horizontal="center" vertical="center"/>
    </xf>
    <xf numFmtId="0" fontId="22" fillId="0" borderId="79" xfId="28" applyFont="1" applyBorder="1" applyAlignment="1">
      <alignment horizontal="center" vertical="center" wrapText="1"/>
    </xf>
    <xf numFmtId="164" fontId="18" fillId="0" borderId="82" xfId="28" applyNumberFormat="1" applyFont="1" applyBorder="1" applyAlignment="1">
      <alignment horizontal="center" vertical="center"/>
    </xf>
    <xf numFmtId="164" fontId="18" fillId="0" borderId="81" xfId="28" applyNumberFormat="1" applyFont="1" applyBorder="1" applyAlignment="1">
      <alignment horizontal="center" vertical="center" wrapText="1"/>
    </xf>
    <xf numFmtId="164" fontId="18" fillId="6" borderId="82" xfId="28" applyNumberFormat="1" applyFont="1" applyFill="1" applyBorder="1" applyAlignment="1">
      <alignment horizontal="center" vertical="center"/>
    </xf>
    <xf numFmtId="0" fontId="22" fillId="0" borderId="83" xfId="28" applyFont="1" applyBorder="1" applyAlignment="1">
      <alignment horizontal="center" vertical="center" wrapText="1"/>
    </xf>
    <xf numFmtId="165" fontId="18" fillId="0" borderId="0" xfId="28" applyNumberFormat="1" applyFont="1" applyAlignment="1">
      <alignment horizontal="center" vertical="center"/>
    </xf>
    <xf numFmtId="2" fontId="18" fillId="0" borderId="110" xfId="28" applyNumberFormat="1" applyFont="1" applyBorder="1"/>
    <xf numFmtId="0" fontId="18" fillId="0" borderId="89" xfId="28" applyFont="1" applyBorder="1" applyAlignment="1">
      <alignment horizontal="left"/>
    </xf>
    <xf numFmtId="2" fontId="18" fillId="0" borderId="111" xfId="28" applyNumberFormat="1" applyFont="1" applyBorder="1"/>
    <xf numFmtId="164" fontId="18" fillId="0" borderId="163" xfId="28" applyNumberFormat="1" applyFont="1" applyBorder="1" applyAlignment="1">
      <alignment horizontal="left" vertical="center"/>
    </xf>
    <xf numFmtId="0" fontId="18" fillId="0" borderId="164" xfId="28" applyFont="1" applyBorder="1" applyAlignment="1">
      <alignment horizontal="left"/>
    </xf>
    <xf numFmtId="2" fontId="18" fillId="0" borderId="165" xfId="28" applyNumberFormat="1" applyFont="1" applyBorder="1"/>
    <xf numFmtId="2" fontId="30" fillId="0" borderId="166" xfId="28" applyNumberFormat="1" applyFont="1" applyBorder="1" applyAlignment="1">
      <alignment horizontal="center"/>
    </xf>
    <xf numFmtId="2" fontId="30" fillId="0" borderId="167" xfId="28" applyNumberFormat="1" applyFont="1" applyBorder="1" applyAlignment="1">
      <alignment horizontal="center"/>
    </xf>
    <xf numFmtId="2" fontId="30" fillId="0" borderId="168" xfId="28" applyNumberFormat="1" applyFont="1" applyBorder="1" applyAlignment="1">
      <alignment horizontal="center"/>
    </xf>
    <xf numFmtId="164" fontId="18" fillId="0" borderId="169" xfId="28" applyNumberFormat="1" applyFont="1" applyBorder="1" applyAlignment="1">
      <alignment horizontal="left" vertical="center"/>
    </xf>
    <xf numFmtId="0" fontId="18" fillId="0" borderId="170" xfId="28" applyFont="1" applyBorder="1" applyAlignment="1">
      <alignment horizontal="left"/>
    </xf>
    <xf numFmtId="2" fontId="18" fillId="0" borderId="141" xfId="28" applyNumberFormat="1" applyFont="1" applyBorder="1"/>
    <xf numFmtId="2" fontId="30" fillId="0" borderId="171" xfId="28" applyNumberFormat="1" applyFont="1" applyBorder="1" applyAlignment="1">
      <alignment horizontal="center"/>
    </xf>
    <xf numFmtId="2" fontId="30" fillId="0" borderId="172" xfId="28" applyNumberFormat="1" applyFont="1" applyBorder="1" applyAlignment="1">
      <alignment horizontal="center"/>
    </xf>
    <xf numFmtId="2" fontId="30" fillId="0" borderId="173" xfId="28" applyNumberFormat="1" applyFont="1" applyBorder="1" applyAlignment="1">
      <alignment horizontal="center"/>
    </xf>
    <xf numFmtId="2" fontId="18" fillId="6" borderId="14" xfId="28" applyNumberFormat="1" applyFont="1" applyFill="1" applyBorder="1" applyAlignment="1">
      <alignment horizontal="center" vertical="center"/>
    </xf>
    <xf numFmtId="2" fontId="18" fillId="6" borderId="19" xfId="28" applyNumberFormat="1" applyFont="1" applyFill="1" applyBorder="1" applyAlignment="1">
      <alignment horizontal="center" vertical="center"/>
    </xf>
    <xf numFmtId="2" fontId="18" fillId="6" borderId="78" xfId="28" applyNumberFormat="1" applyFont="1" applyFill="1" applyBorder="1" applyAlignment="1">
      <alignment horizontal="center" vertical="center"/>
    </xf>
    <xf numFmtId="2" fontId="18" fillId="0" borderId="18" xfId="28" applyNumberFormat="1" applyFont="1" applyBorder="1" applyAlignment="1">
      <alignment horizontal="center" vertical="center"/>
    </xf>
    <xf numFmtId="2" fontId="18" fillId="0" borderId="19" xfId="28" applyNumberFormat="1" applyFont="1" applyBorder="1" applyAlignment="1">
      <alignment horizontal="center" vertical="center"/>
    </xf>
    <xf numFmtId="2" fontId="18" fillId="0" borderId="78" xfId="28" applyNumberFormat="1" applyFont="1" applyBorder="1" applyAlignment="1">
      <alignment horizontal="center" vertical="center"/>
    </xf>
    <xf numFmtId="2" fontId="18" fillId="6" borderId="18" xfId="28" applyNumberFormat="1" applyFont="1" applyFill="1" applyBorder="1" applyAlignment="1">
      <alignment horizontal="center" vertical="center"/>
    </xf>
    <xf numFmtId="164" fontId="18" fillId="0" borderId="79" xfId="28" applyNumberFormat="1" applyFont="1" applyBorder="1" applyAlignment="1">
      <alignment horizontal="center" vertical="center" wrapText="1"/>
    </xf>
    <xf numFmtId="2" fontId="30" fillId="0" borderId="67" xfId="28" applyNumberFormat="1" applyFont="1" applyBorder="1" applyAlignment="1">
      <alignment horizontal="center"/>
    </xf>
    <xf numFmtId="2" fontId="30" fillId="0" borderId="71" xfId="28" applyNumberFormat="1" applyFont="1" applyBorder="1" applyAlignment="1">
      <alignment horizontal="center"/>
    </xf>
    <xf numFmtId="2" fontId="30" fillId="0" borderId="176" xfId="28" applyNumberFormat="1" applyFont="1" applyBorder="1" applyAlignment="1">
      <alignment horizontal="center"/>
    </xf>
    <xf numFmtId="2" fontId="30" fillId="0" borderId="177" xfId="28" applyNumberFormat="1" applyFont="1" applyBorder="1" applyAlignment="1">
      <alignment horizontal="center"/>
    </xf>
    <xf numFmtId="2" fontId="30" fillId="0" borderId="180" xfId="28" applyNumberFormat="1" applyFont="1" applyBorder="1" applyAlignment="1">
      <alignment horizontal="center"/>
    </xf>
    <xf numFmtId="2" fontId="30" fillId="0" borderId="181" xfId="28" applyNumberFormat="1" applyFont="1" applyBorder="1" applyAlignment="1">
      <alignment horizontal="center"/>
    </xf>
    <xf numFmtId="2" fontId="30" fillId="0" borderId="182" xfId="28" applyNumberFormat="1" applyFont="1" applyBorder="1" applyAlignment="1">
      <alignment horizontal="center"/>
    </xf>
    <xf numFmtId="2" fontId="30" fillId="0" borderId="113" xfId="28" applyNumberFormat="1" applyFont="1" applyBorder="1" applyAlignment="1">
      <alignment horizontal="center"/>
    </xf>
    <xf numFmtId="2" fontId="30" fillId="0" borderId="93" xfId="28" applyNumberFormat="1" applyFont="1" applyBorder="1" applyAlignment="1">
      <alignment horizontal="center"/>
    </xf>
    <xf numFmtId="2" fontId="30" fillId="0" borderId="94" xfId="28" applyNumberFormat="1" applyFont="1" applyBorder="1" applyAlignment="1">
      <alignment horizontal="center"/>
    </xf>
    <xf numFmtId="164" fontId="28" fillId="7" borderId="44" xfId="28" applyNumberFormat="1" applyFont="1" applyFill="1" applyBorder="1" applyAlignment="1">
      <alignment horizontal="center" vertical="center"/>
    </xf>
    <xf numFmtId="164" fontId="28" fillId="7" borderId="45" xfId="28" applyNumberFormat="1" applyFont="1" applyFill="1" applyBorder="1" applyAlignment="1">
      <alignment horizontal="center" vertical="center"/>
    </xf>
    <xf numFmtId="1" fontId="28" fillId="7" borderId="37" xfId="28" applyNumberFormat="1" applyFont="1" applyFill="1" applyBorder="1" applyAlignment="1">
      <alignment horizontal="center" vertical="center"/>
    </xf>
    <xf numFmtId="1" fontId="28" fillId="7" borderId="46" xfId="28" applyNumberFormat="1" applyFont="1" applyFill="1" applyBorder="1" applyAlignment="1">
      <alignment horizontal="center" vertical="center"/>
    </xf>
    <xf numFmtId="164" fontId="30" fillId="8" borderId="47" xfId="28" applyNumberFormat="1" applyFont="1" applyFill="1" applyBorder="1" applyAlignment="1">
      <alignment horizontal="center" vertical="center" wrapText="1"/>
    </xf>
    <xf numFmtId="165" fontId="30" fillId="9" borderId="50" xfId="28" applyNumberFormat="1" applyFont="1" applyFill="1" applyBorder="1" applyAlignment="1">
      <alignment horizontal="center" vertical="center"/>
    </xf>
    <xf numFmtId="165" fontId="30" fillId="9" borderId="51" xfId="28" applyNumberFormat="1" applyFont="1" applyFill="1" applyBorder="1" applyAlignment="1">
      <alignment horizontal="center" vertical="center"/>
    </xf>
    <xf numFmtId="0" fontId="31" fillId="8" borderId="54" xfId="28" applyFont="1" applyFill="1" applyBorder="1" applyAlignment="1">
      <alignment horizontal="center" vertical="center" wrapText="1"/>
    </xf>
    <xf numFmtId="164" fontId="30" fillId="8" borderId="57" xfId="28" applyNumberFormat="1" applyFont="1" applyFill="1" applyBorder="1" applyAlignment="1">
      <alignment horizontal="center" vertical="center" wrapText="1"/>
    </xf>
    <xf numFmtId="0" fontId="31" fillId="8" borderId="58" xfId="28" applyFont="1" applyFill="1" applyBorder="1" applyAlignment="1">
      <alignment horizontal="center" vertical="center" wrapText="1"/>
    </xf>
    <xf numFmtId="1" fontId="30" fillId="9" borderId="49" xfId="28" applyNumberFormat="1" applyFont="1" applyFill="1" applyBorder="1" applyAlignment="1">
      <alignment horizontal="center" vertical="center"/>
    </xf>
    <xf numFmtId="1" fontId="30" fillId="9" borderId="55" xfId="28" applyNumberFormat="1" applyFont="1" applyFill="1" applyBorder="1" applyAlignment="1">
      <alignment horizontal="center" vertical="center"/>
    </xf>
    <xf numFmtId="1" fontId="30" fillId="9" borderId="52" xfId="28" applyNumberFormat="1" applyFont="1" applyFill="1" applyBorder="1" applyAlignment="1">
      <alignment horizontal="center" vertical="center"/>
    </xf>
    <xf numFmtId="1" fontId="30" fillId="0" borderId="49" xfId="28" applyNumberFormat="1" applyFont="1" applyBorder="1" applyAlignment="1">
      <alignment horizontal="center" vertical="center"/>
    </xf>
    <xf numFmtId="1" fontId="30" fillId="0" borderId="55" xfId="28" applyNumberFormat="1" applyFont="1" applyBorder="1" applyAlignment="1">
      <alignment horizontal="center" vertical="center"/>
    </xf>
    <xf numFmtId="1" fontId="30" fillId="0" borderId="52" xfId="28" applyNumberFormat="1" applyFont="1" applyBorder="1" applyAlignment="1">
      <alignment horizontal="center" vertical="center"/>
    </xf>
    <xf numFmtId="0" fontId="31" fillId="8" borderId="60" xfId="28" applyFont="1" applyFill="1" applyBorder="1" applyAlignment="1">
      <alignment horizontal="center" vertical="center" wrapText="1"/>
    </xf>
    <xf numFmtId="164" fontId="30" fillId="0" borderId="61" xfId="28" applyNumberFormat="1" applyFont="1" applyBorder="1" applyAlignment="1">
      <alignment horizontal="center" vertical="center"/>
    </xf>
    <xf numFmtId="165" fontId="30" fillId="0" borderId="62" xfId="28" applyNumberFormat="1" applyFont="1" applyBorder="1" applyAlignment="1">
      <alignment horizontal="center" vertical="center"/>
    </xf>
    <xf numFmtId="165" fontId="30" fillId="0" borderId="63" xfId="28" applyNumberFormat="1" applyFont="1" applyBorder="1" applyAlignment="1">
      <alignment horizontal="center" vertical="center"/>
    </xf>
    <xf numFmtId="165" fontId="30" fillId="0" borderId="64" xfId="28" applyNumberFormat="1" applyFont="1" applyBorder="1" applyAlignment="1">
      <alignment horizontal="center" vertical="center"/>
    </xf>
    <xf numFmtId="164" fontId="28" fillId="7" borderId="44" xfId="28" applyNumberFormat="1" applyFont="1" applyFill="1" applyBorder="1" applyAlignment="1">
      <alignment horizontal="center" vertical="center" wrapText="1"/>
    </xf>
    <xf numFmtId="1" fontId="28" fillId="7" borderId="22" xfId="28" applyNumberFormat="1" applyFont="1" applyFill="1" applyBorder="1" applyAlignment="1">
      <alignment horizontal="center" vertical="center"/>
    </xf>
    <xf numFmtId="1" fontId="28" fillId="7" borderId="65" xfId="28" applyNumberFormat="1" applyFont="1" applyFill="1" applyBorder="1" applyAlignment="1">
      <alignment horizontal="center" vertical="center"/>
    </xf>
    <xf numFmtId="2" fontId="30" fillId="0" borderId="95" xfId="28" applyNumberFormat="1" applyFont="1" applyBorder="1" applyAlignment="1">
      <alignment horizontal="center"/>
    </xf>
    <xf numFmtId="0" fontId="16" fillId="10" borderId="0" xfId="1" applyFill="1"/>
    <xf numFmtId="0" fontId="19" fillId="10" borderId="0" xfId="2" applyFill="1" applyAlignment="1">
      <alignment wrapText="1"/>
    </xf>
    <xf numFmtId="0" fontId="19" fillId="10" borderId="0" xfId="2" applyFill="1"/>
    <xf numFmtId="165" fontId="19" fillId="10" borderId="0" xfId="2" applyNumberFormat="1" applyFill="1"/>
    <xf numFmtId="0" fontId="19" fillId="10" borderId="140" xfId="2" applyFill="1" applyBorder="1"/>
    <xf numFmtId="0" fontId="21" fillId="10" borderId="140" xfId="2" applyFont="1" applyFill="1" applyBorder="1" applyAlignment="1">
      <alignment horizontal="center"/>
    </xf>
    <xf numFmtId="0" fontId="38" fillId="10" borderId="140" xfId="2" applyFont="1" applyFill="1" applyBorder="1" applyAlignment="1">
      <alignment horizontal="center"/>
    </xf>
    <xf numFmtId="165" fontId="19" fillId="10" borderId="140" xfId="2" applyNumberFormat="1" applyFill="1" applyBorder="1"/>
    <xf numFmtId="166" fontId="19" fillId="10" borderId="140" xfId="2" applyNumberFormat="1" applyFill="1" applyBorder="1"/>
    <xf numFmtId="167" fontId="19" fillId="10" borderId="140" xfId="2" applyNumberFormat="1" applyFill="1" applyBorder="1"/>
    <xf numFmtId="0" fontId="21" fillId="10" borderId="0" xfId="17" applyFill="1"/>
    <xf numFmtId="0" fontId="19" fillId="10" borderId="140" xfId="2" applyFill="1" applyBorder="1" applyAlignment="1">
      <alignment horizontal="center"/>
    </xf>
    <xf numFmtId="168" fontId="40" fillId="6" borderId="13" xfId="30" applyNumberFormat="1" applyFont="1" applyFill="1" applyBorder="1" applyAlignment="1">
      <alignment horizontal="center" vertical="center"/>
    </xf>
    <xf numFmtId="168" fontId="40" fillId="6" borderId="14" xfId="30" applyNumberFormat="1" applyFont="1" applyFill="1" applyBorder="1" applyAlignment="1">
      <alignment horizontal="center" vertical="center"/>
    </xf>
    <xf numFmtId="168" fontId="40" fillId="6" borderId="16" xfId="30" applyNumberFormat="1" applyFont="1" applyFill="1" applyBorder="1" applyAlignment="1">
      <alignment horizontal="center" vertical="center"/>
    </xf>
    <xf numFmtId="168" fontId="18" fillId="0" borderId="17" xfId="30" applyNumberFormat="1" applyFont="1" applyBorder="1" applyAlignment="1">
      <alignment horizontal="center" vertical="center"/>
    </xf>
    <xf numFmtId="168" fontId="18" fillId="0" borderId="18" xfId="30" applyNumberFormat="1" applyFont="1" applyBorder="1" applyAlignment="1">
      <alignment horizontal="center" vertical="center"/>
    </xf>
    <xf numFmtId="168" fontId="18" fillId="0" borderId="19" xfId="30" applyNumberFormat="1" applyFont="1" applyBorder="1" applyAlignment="1">
      <alignment horizontal="center" vertical="center"/>
    </xf>
    <xf numFmtId="168" fontId="18" fillId="0" borderId="20" xfId="30" applyNumberFormat="1" applyFont="1" applyBorder="1" applyAlignment="1">
      <alignment horizontal="center" vertical="center"/>
    </xf>
    <xf numFmtId="168" fontId="18" fillId="6" borderId="17" xfId="30" applyNumberFormat="1" applyFont="1" applyFill="1" applyBorder="1" applyAlignment="1">
      <alignment horizontal="center" vertical="center"/>
    </xf>
    <xf numFmtId="168" fontId="18" fillId="6" borderId="18" xfId="30" applyNumberFormat="1" applyFont="1" applyFill="1" applyBorder="1" applyAlignment="1">
      <alignment horizontal="center" vertical="center"/>
    </xf>
    <xf numFmtId="168" fontId="18" fillId="6" borderId="19" xfId="30" applyNumberFormat="1" applyFont="1" applyFill="1" applyBorder="1" applyAlignment="1">
      <alignment horizontal="center" vertical="center"/>
    </xf>
    <xf numFmtId="168" fontId="18" fillId="6" borderId="20" xfId="30" applyNumberFormat="1" applyFont="1" applyFill="1" applyBorder="1" applyAlignment="1">
      <alignment horizontal="center" vertical="center"/>
    </xf>
    <xf numFmtId="164" fontId="18" fillId="0" borderId="183" xfId="2" applyNumberFormat="1" applyFont="1" applyBorder="1" applyAlignment="1">
      <alignment horizontal="center" vertical="center" wrapText="1"/>
    </xf>
    <xf numFmtId="168" fontId="18" fillId="6" borderId="40" xfId="30" applyNumberFormat="1" applyFont="1" applyFill="1" applyBorder="1" applyAlignment="1">
      <alignment horizontal="center" vertical="center"/>
    </xf>
    <xf numFmtId="168" fontId="18" fillId="6" borderId="41" xfId="30" applyNumberFormat="1" applyFont="1" applyFill="1" applyBorder="1" applyAlignment="1">
      <alignment horizontal="center" vertical="center"/>
    </xf>
    <xf numFmtId="168" fontId="18" fillId="6" borderId="42" xfId="30" applyNumberFormat="1" applyFont="1" applyFill="1" applyBorder="1" applyAlignment="1">
      <alignment horizontal="center" vertical="center"/>
    </xf>
    <xf numFmtId="168" fontId="18" fillId="6" borderId="43" xfId="30" applyNumberFormat="1" applyFont="1" applyFill="1" applyBorder="1" applyAlignment="1">
      <alignment horizontal="center" vertical="center"/>
    </xf>
    <xf numFmtId="0" fontId="0" fillId="10" borderId="0" xfId="0" applyFill="1"/>
    <xf numFmtId="0" fontId="0" fillId="10" borderId="140" xfId="0" applyFill="1" applyBorder="1"/>
    <xf numFmtId="169" fontId="0" fillId="10" borderId="140" xfId="31" applyNumberFormat="1" applyFont="1" applyFill="1" applyBorder="1"/>
    <xf numFmtId="165" fontId="0" fillId="10" borderId="140" xfId="0" applyNumberFormat="1" applyFill="1" applyBorder="1"/>
    <xf numFmtId="165" fontId="0" fillId="10" borderId="0" xfId="0" applyNumberFormat="1" applyFill="1"/>
    <xf numFmtId="1" fontId="0" fillId="10" borderId="0" xfId="0" applyNumberFormat="1" applyFill="1"/>
    <xf numFmtId="1" fontId="0" fillId="10" borderId="140" xfId="0" applyNumberFormat="1" applyFill="1" applyBorder="1"/>
    <xf numFmtId="0" fontId="41" fillId="10" borderId="0" xfId="32" applyFill="1"/>
    <xf numFmtId="0" fontId="16" fillId="0" borderId="0" xfId="1" applyAlignment="1">
      <alignment wrapText="1"/>
    </xf>
    <xf numFmtId="0" fontId="41" fillId="10" borderId="140" xfId="32" applyFill="1" applyBorder="1"/>
    <xf numFmtId="3" fontId="41" fillId="10" borderId="140" xfId="32" applyNumberFormat="1" applyFill="1" applyBorder="1"/>
    <xf numFmtId="0" fontId="49" fillId="0" borderId="141" xfId="0" applyFont="1" applyBorder="1" applyAlignment="1">
      <alignment vertical="center" wrapText="1"/>
    </xf>
    <xf numFmtId="0" fontId="50" fillId="0" borderId="141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1" fillId="0" borderId="141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51" fillId="0" borderId="22" xfId="0" applyFont="1" applyBorder="1" applyAlignment="1">
      <alignment vertical="center"/>
    </xf>
    <xf numFmtId="0" fontId="21" fillId="10" borderId="0" xfId="16" applyFill="1"/>
    <xf numFmtId="0" fontId="0" fillId="11" borderId="186" xfId="28" applyNumberFormat="1" applyFont="1" applyFill="1" applyBorder="1" applyAlignment="1"/>
    <xf numFmtId="0" fontId="0" fillId="10" borderId="186" xfId="28" applyNumberFormat="1" applyFont="1" applyFill="1" applyBorder="1" applyAlignment="1"/>
    <xf numFmtId="0" fontId="53" fillId="10" borderId="186" xfId="16" applyNumberFormat="1" applyFont="1" applyFill="1" applyBorder="1" applyAlignment="1">
      <alignment horizontal="center"/>
    </xf>
    <xf numFmtId="0" fontId="19" fillId="2" borderId="0" xfId="33" applyFill="1" applyAlignment="1">
      <alignment wrapText="1"/>
    </xf>
    <xf numFmtId="0" fontId="54" fillId="10" borderId="140" xfId="16" applyNumberFormat="1" applyFont="1" applyFill="1" applyBorder="1" applyAlignment="1"/>
    <xf numFmtId="0" fontId="38" fillId="10" borderId="140" xfId="16" applyNumberFormat="1" applyFont="1" applyFill="1" applyBorder="1" applyAlignment="1"/>
    <xf numFmtId="0" fontId="4" fillId="11" borderId="140" xfId="33" applyNumberFormat="1" applyFont="1" applyFill="1" applyBorder="1" applyAlignment="1"/>
    <xf numFmtId="0" fontId="4" fillId="10" borderId="140" xfId="33" applyNumberFormat="1" applyFont="1" applyFill="1" applyBorder="1" applyAlignment="1"/>
    <xf numFmtId="0" fontId="21" fillId="10" borderId="140" xfId="16" applyNumberFormat="1" applyFont="1" applyFill="1" applyBorder="1" applyAlignment="1"/>
    <xf numFmtId="0" fontId="24" fillId="10" borderId="0" xfId="18" applyFill="1"/>
    <xf numFmtId="0" fontId="34" fillId="10" borderId="140" xfId="2" applyFont="1" applyFill="1" applyBorder="1" applyAlignment="1">
      <alignment horizontal="center" vertical="top"/>
    </xf>
    <xf numFmtId="165" fontId="24" fillId="10" borderId="0" xfId="18" applyNumberFormat="1" applyFill="1"/>
    <xf numFmtId="0" fontId="57" fillId="10" borderId="140" xfId="18" applyFont="1" applyFill="1" applyBorder="1" applyAlignment="1">
      <alignment horizontal="center"/>
    </xf>
    <xf numFmtId="0" fontId="56" fillId="10" borderId="140" xfId="18" applyFont="1" applyFill="1" applyBorder="1" applyAlignment="1">
      <alignment horizontal="center" vertical="center"/>
    </xf>
    <xf numFmtId="171" fontId="24" fillId="10" borderId="140" xfId="18" applyNumberFormat="1" applyFill="1" applyBorder="1" applyAlignment="1">
      <alignment horizontal="center"/>
    </xf>
    <xf numFmtId="1" fontId="17" fillId="4" borderId="10" xfId="2" applyNumberFormat="1" applyFont="1" applyFill="1" applyBorder="1" applyAlignment="1">
      <alignment horizontal="center" vertical="center"/>
    </xf>
    <xf numFmtId="164" fontId="18" fillId="0" borderId="32" xfId="2" applyNumberFormat="1" applyFont="1" applyBorder="1" applyAlignment="1">
      <alignment horizontal="left" vertical="center"/>
    </xf>
    <xf numFmtId="0" fontId="18" fillId="0" borderId="33" xfId="2" applyFont="1" applyBorder="1" applyAlignment="1">
      <alignment horizontal="left"/>
    </xf>
    <xf numFmtId="1" fontId="19" fillId="10" borderId="140" xfId="2" applyNumberFormat="1" applyFill="1" applyBorder="1" applyAlignment="1">
      <alignment horizontal="center"/>
    </xf>
    <xf numFmtId="165" fontId="34" fillId="12" borderId="140" xfId="2" applyNumberFormat="1" applyFont="1" applyFill="1" applyBorder="1"/>
    <xf numFmtId="1" fontId="34" fillId="12" borderId="140" xfId="2" applyNumberFormat="1" applyFont="1" applyFill="1" applyBorder="1"/>
    <xf numFmtId="165" fontId="19" fillId="10" borderId="140" xfId="2" applyNumberFormat="1" applyFill="1" applyBorder="1" applyAlignment="1">
      <alignment horizontal="left"/>
    </xf>
    <xf numFmtId="0" fontId="24" fillId="10" borderId="0" xfId="11" applyFill="1"/>
    <xf numFmtId="0" fontId="56" fillId="10" borderId="140" xfId="11" applyFont="1" applyFill="1" applyBorder="1" applyAlignment="1">
      <alignment horizontal="left" vertical="center"/>
    </xf>
    <xf numFmtId="170" fontId="55" fillId="10" borderId="140" xfId="11" applyNumberFormat="1" applyFont="1" applyFill="1" applyBorder="1" applyAlignment="1">
      <alignment horizontal="right" vertical="center" shrinkToFit="1"/>
    </xf>
    <xf numFmtId="171" fontId="55" fillId="10" borderId="140" xfId="11" applyNumberFormat="1" applyFont="1" applyFill="1" applyBorder="1" applyAlignment="1">
      <alignment horizontal="right" vertical="center" shrinkToFit="1"/>
    </xf>
    <xf numFmtId="0" fontId="56" fillId="10" borderId="140" xfId="11" applyFont="1" applyFill="1" applyBorder="1" applyAlignment="1">
      <alignment horizontal="right" vertical="center"/>
    </xf>
    <xf numFmtId="0" fontId="58" fillId="10" borderId="140" xfId="11" applyFont="1" applyFill="1" applyBorder="1"/>
    <xf numFmtId="165" fontId="58" fillId="10" borderId="140" xfId="11" applyNumberFormat="1" applyFont="1" applyFill="1" applyBorder="1"/>
    <xf numFmtId="0" fontId="24" fillId="10" borderId="140" xfId="11" applyFill="1" applyBorder="1"/>
    <xf numFmtId="165" fontId="24" fillId="10" borderId="140" xfId="11" applyNumberFormat="1" applyFill="1" applyBorder="1"/>
    <xf numFmtId="0" fontId="0" fillId="0" borderId="140" xfId="0" applyBorder="1"/>
    <xf numFmtId="1" fontId="43" fillId="10" borderId="140" xfId="0" applyNumberFormat="1" applyFont="1" applyFill="1" applyBorder="1" applyAlignment="1">
      <alignment horizontal="right" vertical="center" shrinkToFit="1"/>
    </xf>
    <xf numFmtId="0" fontId="44" fillId="10" borderId="140" xfId="0" applyFont="1" applyFill="1" applyBorder="1" applyAlignment="1">
      <alignment horizontal="left" vertical="center"/>
    </xf>
    <xf numFmtId="170" fontId="43" fillId="10" borderId="140" xfId="0" applyNumberFormat="1" applyFont="1" applyFill="1" applyBorder="1" applyAlignment="1">
      <alignment horizontal="right" vertical="center" shrinkToFit="1"/>
    </xf>
    <xf numFmtId="2" fontId="0" fillId="10" borderId="140" xfId="0" applyNumberFormat="1" applyFill="1" applyBorder="1"/>
    <xf numFmtId="4" fontId="43" fillId="10" borderId="140" xfId="0" applyNumberFormat="1" applyFont="1" applyFill="1" applyBorder="1" applyAlignment="1">
      <alignment horizontal="right" vertical="center" shrinkToFit="1"/>
    </xf>
    <xf numFmtId="4" fontId="0" fillId="10" borderId="140" xfId="4" applyNumberFormat="1" applyFont="1" applyFill="1" applyBorder="1"/>
    <xf numFmtId="4" fontId="0" fillId="10" borderId="140" xfId="4" applyNumberFormat="1" applyFont="1" applyFill="1" applyBorder="1" applyAlignment="1">
      <alignment horizontal="right"/>
    </xf>
    <xf numFmtId="43" fontId="19" fillId="10" borderId="140" xfId="30" applyFont="1" applyFill="1" applyBorder="1"/>
    <xf numFmtId="43" fontId="55" fillId="10" borderId="140" xfId="30" applyFont="1" applyFill="1" applyBorder="1" applyAlignment="1">
      <alignment horizontal="right" vertical="center" shrinkToFit="1"/>
    </xf>
    <xf numFmtId="43" fontId="24" fillId="10" borderId="140" xfId="30" applyFont="1" applyFill="1" applyBorder="1"/>
    <xf numFmtId="0" fontId="16" fillId="10" borderId="0" xfId="27" applyFill="1"/>
    <xf numFmtId="0" fontId="19" fillId="10" borderId="0" xfId="33" applyFill="1" applyAlignment="1">
      <alignment wrapText="1"/>
    </xf>
    <xf numFmtId="0" fontId="35" fillId="10" borderId="0" xfId="19" applyFill="1"/>
    <xf numFmtId="0" fontId="0" fillId="10" borderId="140" xfId="0" applyFill="1" applyBorder="1" applyAlignment="1">
      <alignment horizontal="left"/>
    </xf>
    <xf numFmtId="0" fontId="42" fillId="10" borderId="140" xfId="0" applyFont="1" applyFill="1" applyBorder="1"/>
    <xf numFmtId="2" fontId="42" fillId="10" borderId="140" xfId="0" applyNumberFormat="1" applyFont="1" applyFill="1" applyBorder="1"/>
    <xf numFmtId="0" fontId="0" fillId="10" borderId="0" xfId="0" applyFill="1" applyAlignment="1">
      <alignment vertical="top"/>
    </xf>
    <xf numFmtId="0" fontId="21" fillId="10" borderId="0" xfId="28" applyFill="1"/>
    <xf numFmtId="2" fontId="19" fillId="10" borderId="0" xfId="2" applyNumberFormat="1" applyFill="1"/>
    <xf numFmtId="0" fontId="45" fillId="10" borderId="140" xfId="0" applyFont="1" applyFill="1" applyBorder="1" applyAlignment="1">
      <alignment horizontal="left" vertical="center" readingOrder="1"/>
    </xf>
    <xf numFmtId="1" fontId="43" fillId="10" borderId="0" xfId="0" applyNumberFormat="1" applyFont="1" applyFill="1" applyBorder="1" applyAlignment="1">
      <alignment horizontal="right" vertical="center" shrinkToFit="1"/>
    </xf>
    <xf numFmtId="0" fontId="44" fillId="10" borderId="0" xfId="0" applyFont="1" applyFill="1" applyBorder="1" applyAlignment="1">
      <alignment horizontal="left" vertical="center"/>
    </xf>
    <xf numFmtId="0" fontId="19" fillId="10" borderId="0" xfId="2" applyFill="1" applyBorder="1"/>
    <xf numFmtId="0" fontId="19" fillId="10" borderId="0" xfId="2" applyFill="1" applyAlignment="1">
      <alignment horizontal="left"/>
    </xf>
    <xf numFmtId="0" fontId="0" fillId="10" borderId="0" xfId="0" applyFill="1" applyAlignment="1">
      <alignment horizontal="left"/>
    </xf>
    <xf numFmtId="0" fontId="46" fillId="10" borderId="0" xfId="0" applyFont="1" applyFill="1" applyAlignment="1">
      <alignment horizontal="left" vertical="center" readingOrder="1"/>
    </xf>
    <xf numFmtId="0" fontId="3" fillId="10" borderId="0" xfId="2" applyFont="1" applyFill="1" applyAlignment="1">
      <alignment horizontal="left"/>
    </xf>
    <xf numFmtId="0" fontId="0" fillId="10" borderId="140" xfId="0" applyFont="1" applyFill="1" applyBorder="1" applyAlignment="1">
      <alignment horizontal="left"/>
    </xf>
    <xf numFmtId="0" fontId="25" fillId="10" borderId="140" xfId="0" applyFont="1" applyFill="1" applyBorder="1" applyAlignment="1">
      <alignment horizontal="left" vertical="center"/>
    </xf>
    <xf numFmtId="2" fontId="47" fillId="10" borderId="140" xfId="0" applyNumberFormat="1" applyFont="1" applyFill="1" applyBorder="1" applyAlignment="1">
      <alignment vertical="center" wrapText="1"/>
    </xf>
    <xf numFmtId="2" fontId="25" fillId="10" borderId="140" xfId="0" applyNumberFormat="1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left" vertical="center"/>
    </xf>
    <xf numFmtId="2" fontId="25" fillId="10" borderId="0" xfId="0" applyNumberFormat="1" applyFont="1" applyFill="1" applyBorder="1" applyAlignment="1">
      <alignment horizontal="left" vertical="center"/>
    </xf>
    <xf numFmtId="43" fontId="0" fillId="10" borderId="140" xfId="30" applyFont="1" applyFill="1" applyBorder="1"/>
    <xf numFmtId="0" fontId="0" fillId="10" borderId="140" xfId="0" applyFill="1" applyBorder="1" applyAlignment="1">
      <alignment horizontal="left" vertical="center"/>
    </xf>
    <xf numFmtId="0" fontId="0" fillId="10" borderId="140" xfId="0" applyFill="1" applyBorder="1" applyAlignment="1">
      <alignment horizontal="left" vertical="top"/>
    </xf>
    <xf numFmtId="0" fontId="0" fillId="10" borderId="140" xfId="0" applyFill="1" applyBorder="1" applyAlignment="1">
      <alignment vertical="center"/>
    </xf>
    <xf numFmtId="0" fontId="18" fillId="10" borderId="0" xfId="0" applyFont="1" applyFill="1" applyAlignment="1">
      <alignment vertical="center"/>
    </xf>
    <xf numFmtId="43" fontId="0" fillId="10" borderId="140" xfId="30" applyFont="1" applyFill="1" applyBorder="1" applyAlignment="1">
      <alignment horizontal="center"/>
    </xf>
    <xf numFmtId="9" fontId="0" fillId="10" borderId="140" xfId="29" applyFont="1" applyFill="1" applyBorder="1"/>
    <xf numFmtId="0" fontId="59" fillId="10" borderId="140" xfId="0" applyFont="1" applyFill="1" applyBorder="1" applyAlignment="1">
      <alignment vertical="top" wrapText="1"/>
    </xf>
    <xf numFmtId="168" fontId="60" fillId="10" borderId="140" xfId="30" applyNumberFormat="1" applyFont="1" applyFill="1" applyBorder="1"/>
    <xf numFmtId="164" fontId="18" fillId="0" borderId="102" xfId="28" applyNumberFormat="1" applyFont="1" applyBorder="1" applyAlignment="1">
      <alignment horizontal="left" vertical="center"/>
    </xf>
    <xf numFmtId="164" fontId="18" fillId="0" borderId="105" xfId="28" applyNumberFormat="1" applyFont="1" applyBorder="1" applyAlignment="1">
      <alignment horizontal="left" vertical="center"/>
    </xf>
    <xf numFmtId="164" fontId="18" fillId="0" borderId="99" xfId="28" applyNumberFormat="1" applyFont="1" applyBorder="1" applyAlignment="1">
      <alignment horizontal="left" vertical="center"/>
    </xf>
    <xf numFmtId="0" fontId="18" fillId="0" borderId="100" xfId="28" applyFont="1" applyBorder="1" applyAlignment="1">
      <alignment horizontal="left"/>
    </xf>
    <xf numFmtId="0" fontId="29" fillId="0" borderId="53" xfId="28" applyFont="1" applyBorder="1" applyAlignment="1">
      <alignment horizontal="center" vertical="center" wrapText="1"/>
    </xf>
    <xf numFmtId="164" fontId="30" fillId="0" borderId="66" xfId="28" applyNumberFormat="1" applyFont="1" applyBorder="1" applyAlignment="1">
      <alignment horizontal="left" vertical="center" wrapText="1"/>
    </xf>
    <xf numFmtId="164" fontId="18" fillId="0" borderId="88" xfId="28" applyNumberFormat="1" applyFont="1" applyBorder="1" applyAlignment="1">
      <alignment horizontal="left" vertical="center"/>
    </xf>
    <xf numFmtId="0" fontId="24" fillId="10" borderId="140" xfId="18" applyFill="1" applyBorder="1"/>
    <xf numFmtId="0" fontId="61" fillId="10" borderId="140" xfId="18" applyFont="1" applyFill="1" applyBorder="1" applyAlignment="1">
      <alignment horizontal="left" vertical="center"/>
    </xf>
    <xf numFmtId="165" fontId="24" fillId="10" borderId="140" xfId="18" applyNumberFormat="1" applyFill="1" applyBorder="1"/>
    <xf numFmtId="0" fontId="21" fillId="0" borderId="0" xfId="28"/>
    <xf numFmtId="0" fontId="18" fillId="10" borderId="140" xfId="28" applyFont="1" applyFill="1" applyBorder="1" applyAlignment="1">
      <alignment vertical="center"/>
    </xf>
    <xf numFmtId="0" fontId="52" fillId="10" borderId="140" xfId="28" applyFont="1" applyFill="1" applyBorder="1" applyAlignment="1">
      <alignment horizontal="center" vertical="center"/>
    </xf>
    <xf numFmtId="0" fontId="52" fillId="10" borderId="140" xfId="28" applyFont="1" applyFill="1" applyBorder="1" applyAlignment="1">
      <alignment vertical="center"/>
    </xf>
    <xf numFmtId="165" fontId="52" fillId="10" borderId="140" xfId="2" applyNumberFormat="1" applyFont="1" applyFill="1" applyBorder="1" applyAlignment="1">
      <alignment horizontal="right" vertical="center" shrinkToFit="1"/>
    </xf>
    <xf numFmtId="165" fontId="18" fillId="10" borderId="140" xfId="2" applyNumberFormat="1" applyFont="1" applyFill="1" applyBorder="1"/>
    <xf numFmtId="165" fontId="18" fillId="10" borderId="140" xfId="28" applyNumberFormat="1" applyFont="1" applyFill="1" applyBorder="1"/>
    <xf numFmtId="0" fontId="2" fillId="10" borderId="0" xfId="34" applyFill="1"/>
    <xf numFmtId="0" fontId="62" fillId="10" borderId="0" xfId="35" applyFill="1"/>
    <xf numFmtId="165" fontId="62" fillId="10" borderId="140" xfId="35" applyNumberFormat="1" applyFill="1" applyBorder="1"/>
    <xf numFmtId="0" fontId="24" fillId="10" borderId="140" xfId="11" applyFill="1" applyBorder="1" applyAlignment="1">
      <alignment horizontal="center"/>
    </xf>
    <xf numFmtId="0" fontId="44" fillId="10" borderId="140" xfId="11" applyFont="1" applyFill="1" applyBorder="1" applyAlignment="1">
      <alignment horizontal="left" vertical="center"/>
    </xf>
    <xf numFmtId="164" fontId="28" fillId="13" borderId="187" xfId="0" applyNumberFormat="1" applyFont="1" applyFill="1" applyBorder="1" applyAlignment="1">
      <alignment horizontal="center" vertical="center"/>
    </xf>
    <xf numFmtId="164" fontId="28" fillId="13" borderId="188" xfId="0" applyNumberFormat="1" applyFont="1" applyFill="1" applyBorder="1" applyAlignment="1">
      <alignment horizontal="center" vertical="center"/>
    </xf>
    <xf numFmtId="1" fontId="28" fillId="13" borderId="188" xfId="0" applyNumberFormat="1" applyFont="1" applyFill="1" applyBorder="1" applyAlignment="1">
      <alignment horizontal="center" vertical="center"/>
    </xf>
    <xf numFmtId="1" fontId="28" fillId="13" borderId="189" xfId="0" applyNumberFormat="1" applyFont="1" applyFill="1" applyBorder="1" applyAlignment="1">
      <alignment horizontal="center" vertical="center"/>
    </xf>
    <xf numFmtId="164" fontId="30" fillId="0" borderId="190" xfId="0" applyNumberFormat="1" applyFont="1" applyBorder="1" applyAlignment="1">
      <alignment horizontal="center" vertical="center"/>
    </xf>
    <xf numFmtId="2" fontId="30" fillId="0" borderId="191" xfId="0" applyNumberFormat="1" applyFont="1" applyBorder="1" applyAlignment="1">
      <alignment horizontal="center" vertical="center"/>
    </xf>
    <xf numFmtId="2" fontId="30" fillId="0" borderId="192" xfId="0" applyNumberFormat="1" applyFont="1" applyBorder="1" applyAlignment="1">
      <alignment horizontal="center" vertical="center"/>
    </xf>
    <xf numFmtId="164" fontId="30" fillId="0" borderId="193" xfId="0" applyNumberFormat="1" applyFont="1" applyBorder="1" applyAlignment="1">
      <alignment horizontal="center" vertical="center"/>
    </xf>
    <xf numFmtId="2" fontId="30" fillId="0" borderId="194" xfId="0" applyNumberFormat="1" applyFont="1" applyBorder="1" applyAlignment="1">
      <alignment horizontal="center" vertical="center"/>
    </xf>
    <xf numFmtId="2" fontId="30" fillId="0" borderId="195" xfId="0" applyNumberFormat="1" applyFont="1" applyBorder="1" applyAlignment="1">
      <alignment horizontal="center" vertical="center"/>
    </xf>
    <xf numFmtId="164" fontId="28" fillId="13" borderId="44" xfId="28" applyNumberFormat="1" applyFont="1" applyFill="1" applyBorder="1" applyAlignment="1">
      <alignment horizontal="center" vertical="center"/>
    </xf>
    <xf numFmtId="164" fontId="28" fillId="13" borderId="45" xfId="28" applyNumberFormat="1" applyFont="1" applyFill="1" applyBorder="1" applyAlignment="1">
      <alignment horizontal="center" vertical="center"/>
    </xf>
    <xf numFmtId="1" fontId="28" fillId="13" borderId="37" xfId="28" applyNumberFormat="1" applyFont="1" applyFill="1" applyBorder="1" applyAlignment="1">
      <alignment horizontal="center" vertical="center"/>
    </xf>
    <xf numFmtId="1" fontId="28" fillId="13" borderId="46" xfId="28" applyNumberFormat="1" applyFont="1" applyFill="1" applyBorder="1" applyAlignment="1">
      <alignment horizontal="center" vertical="center"/>
    </xf>
    <xf numFmtId="164" fontId="30" fillId="10" borderId="196" xfId="28" applyNumberFormat="1" applyFont="1" applyFill="1" applyBorder="1" applyAlignment="1">
      <alignment horizontal="center" vertical="center" wrapText="1"/>
    </xf>
    <xf numFmtId="164" fontId="30" fillId="9" borderId="197" xfId="28" applyNumberFormat="1" applyFont="1" applyFill="1" applyBorder="1" applyAlignment="1">
      <alignment horizontal="center" vertical="center"/>
    </xf>
    <xf numFmtId="0" fontId="31" fillId="10" borderId="58" xfId="28" applyFont="1" applyFill="1" applyBorder="1" applyAlignment="1">
      <alignment horizontal="center" vertical="center" wrapText="1"/>
    </xf>
    <xf numFmtId="164" fontId="30" fillId="0" borderId="198" xfId="28" applyNumberFormat="1" applyFont="1" applyBorder="1" applyAlignment="1">
      <alignment horizontal="center" vertical="center"/>
    </xf>
    <xf numFmtId="164" fontId="30" fillId="10" borderId="57" xfId="28" applyNumberFormat="1" applyFont="1" applyFill="1" applyBorder="1" applyAlignment="1">
      <alignment horizontal="center" vertical="center" wrapText="1"/>
    </xf>
    <xf numFmtId="164" fontId="30" fillId="9" borderId="198" xfId="28" applyNumberFormat="1" applyFont="1" applyFill="1" applyBorder="1" applyAlignment="1">
      <alignment horizontal="center" vertical="center"/>
    </xf>
    <xf numFmtId="164" fontId="28" fillId="13" borderId="44" xfId="28" applyNumberFormat="1" applyFont="1" applyFill="1" applyBorder="1" applyAlignment="1">
      <alignment horizontal="center" vertical="center" wrapText="1"/>
    </xf>
    <xf numFmtId="1" fontId="28" fillId="13" borderId="22" xfId="28" applyNumberFormat="1" applyFont="1" applyFill="1" applyBorder="1" applyAlignment="1">
      <alignment horizontal="center" vertical="center"/>
    </xf>
    <xf numFmtId="0" fontId="63" fillId="0" borderId="8" xfId="28" applyFont="1" applyBorder="1" applyAlignment="1">
      <alignment horizontal="center" vertical="center" wrapText="1"/>
    </xf>
    <xf numFmtId="0" fontId="30" fillId="0" borderId="199" xfId="28" applyFont="1" applyBorder="1" applyAlignment="1">
      <alignment horizontal="left" wrapText="1"/>
    </xf>
    <xf numFmtId="2" fontId="30" fillId="0" borderId="200" xfId="28" applyNumberFormat="1" applyFont="1" applyBorder="1" applyAlignment="1">
      <alignment horizontal="center" vertical="center"/>
    </xf>
    <xf numFmtId="2" fontId="30" fillId="0" borderId="22" xfId="28" applyNumberFormat="1" applyFont="1" applyBorder="1" applyAlignment="1">
      <alignment horizontal="center" vertical="center"/>
    </xf>
    <xf numFmtId="1" fontId="18" fillId="6" borderId="202" xfId="28" applyNumberFormat="1" applyFont="1" applyFill="1" applyBorder="1" applyAlignment="1">
      <alignment horizontal="center" vertical="center"/>
    </xf>
    <xf numFmtId="1" fontId="18" fillId="0" borderId="203" xfId="28" applyNumberFormat="1" applyFont="1" applyBorder="1" applyAlignment="1">
      <alignment horizontal="center" vertical="center"/>
    </xf>
    <xf numFmtId="1" fontId="18" fillId="6" borderId="203" xfId="28" applyNumberFormat="1" applyFont="1" applyFill="1" applyBorder="1" applyAlignment="1">
      <alignment horizontal="center" vertical="center"/>
    </xf>
    <xf numFmtId="1" fontId="18" fillId="0" borderId="204" xfId="28" applyNumberFormat="1" applyFont="1" applyBorder="1" applyAlignment="1">
      <alignment horizontal="center" vertical="center"/>
    </xf>
    <xf numFmtId="165" fontId="30" fillId="0" borderId="52" xfId="2" applyNumberFormat="1" applyFont="1" applyBorder="1" applyAlignment="1">
      <alignment horizontal="center" vertical="center"/>
    </xf>
    <xf numFmtId="165" fontId="30" fillId="0" borderId="55" xfId="2" applyNumberFormat="1" applyFont="1" applyBorder="1" applyAlignment="1">
      <alignment horizontal="center" vertical="center"/>
    </xf>
    <xf numFmtId="165" fontId="30" fillId="0" borderId="49" xfId="2" applyNumberFormat="1" applyFont="1" applyBorder="1" applyAlignment="1">
      <alignment horizontal="center" vertical="center"/>
    </xf>
    <xf numFmtId="164" fontId="30" fillId="0" borderId="48" xfId="2" applyNumberFormat="1" applyFont="1" applyBorder="1" applyAlignment="1">
      <alignment horizontal="center" vertical="center"/>
    </xf>
    <xf numFmtId="0" fontId="31" fillId="8" borderId="58" xfId="2" applyFont="1" applyFill="1" applyBorder="1" applyAlignment="1">
      <alignment horizontal="center" vertical="center" wrapText="1"/>
    </xf>
    <xf numFmtId="165" fontId="30" fillId="9" borderId="52" xfId="2" applyNumberFormat="1" applyFont="1" applyFill="1" applyBorder="1" applyAlignment="1">
      <alignment horizontal="center" vertical="center"/>
    </xf>
    <xf numFmtId="165" fontId="30" fillId="9" borderId="55" xfId="2" applyNumberFormat="1" applyFont="1" applyFill="1" applyBorder="1" applyAlignment="1">
      <alignment horizontal="center" vertical="center"/>
    </xf>
    <xf numFmtId="165" fontId="30" fillId="9" borderId="49" xfId="2" applyNumberFormat="1" applyFont="1" applyFill="1" applyBorder="1" applyAlignment="1">
      <alignment horizontal="center" vertical="center"/>
    </xf>
    <xf numFmtId="164" fontId="30" fillId="9" borderId="48" xfId="2" applyNumberFormat="1" applyFont="1" applyFill="1" applyBorder="1" applyAlignment="1">
      <alignment horizontal="center" vertical="center"/>
    </xf>
    <xf numFmtId="164" fontId="30" fillId="8" borderId="57" xfId="2" applyNumberFormat="1" applyFont="1" applyFill="1" applyBorder="1" applyAlignment="1">
      <alignment horizontal="center" vertical="center" wrapText="1"/>
    </xf>
    <xf numFmtId="1" fontId="28" fillId="7" borderId="205" xfId="0" applyNumberFormat="1" applyFont="1" applyFill="1" applyBorder="1" applyAlignment="1">
      <alignment horizontal="center" vertical="center"/>
    </xf>
    <xf numFmtId="0" fontId="64" fillId="10" borderId="0" xfId="0" applyFont="1" applyFill="1" applyAlignment="1">
      <alignment horizontal="justify" vertical="center"/>
    </xf>
    <xf numFmtId="0" fontId="63" fillId="10" borderId="0" xfId="0" applyFont="1" applyFill="1" applyAlignment="1">
      <alignment horizontal="justify" vertical="center"/>
    </xf>
    <xf numFmtId="0" fontId="28" fillId="14" borderId="9" xfId="0" applyFont="1" applyFill="1" applyBorder="1" applyAlignment="1">
      <alignment horizontal="center" vertical="center"/>
    </xf>
    <xf numFmtId="0" fontId="28" fillId="14" borderId="10" xfId="0" applyFont="1" applyFill="1" applyBorder="1" applyAlignment="1">
      <alignment horizontal="center" vertical="center"/>
    </xf>
    <xf numFmtId="0" fontId="28" fillId="14" borderId="206" xfId="0" applyFont="1" applyFill="1" applyBorder="1" applyAlignment="1">
      <alignment horizontal="center" vertical="center"/>
    </xf>
    <xf numFmtId="0" fontId="30" fillId="0" borderId="207" xfId="0" applyFont="1" applyBorder="1" applyAlignment="1">
      <alignment horizontal="center" vertical="center"/>
    </xf>
    <xf numFmtId="0" fontId="30" fillId="15" borderId="208" xfId="0" applyFont="1" applyFill="1" applyBorder="1" applyAlignment="1">
      <alignment horizontal="center" vertical="center"/>
    </xf>
    <xf numFmtId="0" fontId="30" fillId="15" borderId="0" xfId="0" applyFont="1" applyFill="1" applyAlignment="1">
      <alignment horizontal="center" vertical="center"/>
    </xf>
    <xf numFmtId="0" fontId="30" fillId="15" borderId="209" xfId="0" applyFont="1" applyFill="1" applyBorder="1" applyAlignment="1">
      <alignment horizontal="center" vertical="center"/>
    </xf>
    <xf numFmtId="0" fontId="30" fillId="15" borderId="210" xfId="0" applyFont="1" applyFill="1" applyBorder="1" applyAlignment="1">
      <alignment horizontal="center" vertical="center"/>
    </xf>
    <xf numFmtId="0" fontId="30" fillId="15" borderId="125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0" fillId="0" borderId="211" xfId="0" applyFont="1" applyBorder="1" applyAlignment="1">
      <alignment horizontal="center" vertical="center"/>
    </xf>
    <xf numFmtId="0" fontId="30" fillId="0" borderId="212" xfId="0" applyFont="1" applyBorder="1" applyAlignment="1">
      <alignment horizontal="center" vertical="center"/>
    </xf>
    <xf numFmtId="0" fontId="30" fillId="0" borderId="213" xfId="0" applyFont="1" applyBorder="1" applyAlignment="1">
      <alignment horizontal="center" vertical="center"/>
    </xf>
    <xf numFmtId="0" fontId="30" fillId="0" borderId="214" xfId="0" applyFont="1" applyBorder="1" applyAlignment="1">
      <alignment horizontal="center" vertical="center"/>
    </xf>
    <xf numFmtId="0" fontId="30" fillId="0" borderId="215" xfId="0" applyFont="1" applyBorder="1" applyAlignment="1">
      <alignment horizontal="center" vertical="center"/>
    </xf>
    <xf numFmtId="0" fontId="30" fillId="0" borderId="216" xfId="0" applyFont="1" applyBorder="1" applyAlignment="1">
      <alignment horizontal="center" vertical="center"/>
    </xf>
    <xf numFmtId="0" fontId="30" fillId="0" borderId="217" xfId="0" applyFont="1" applyBorder="1" applyAlignment="1">
      <alignment horizontal="center" vertical="center"/>
    </xf>
    <xf numFmtId="0" fontId="30" fillId="15" borderId="211" xfId="0" applyFont="1" applyFill="1" applyBorder="1" applyAlignment="1">
      <alignment horizontal="center" vertical="center"/>
    </xf>
    <xf numFmtId="0" fontId="30" fillId="15" borderId="212" xfId="0" applyFont="1" applyFill="1" applyBorder="1" applyAlignment="1">
      <alignment horizontal="center" vertical="center"/>
    </xf>
    <xf numFmtId="0" fontId="30" fillId="15" borderId="213" xfId="0" applyFont="1" applyFill="1" applyBorder="1" applyAlignment="1">
      <alignment horizontal="center" vertical="center"/>
    </xf>
    <xf numFmtId="0" fontId="30" fillId="15" borderId="214" xfId="0" applyFont="1" applyFill="1" applyBorder="1" applyAlignment="1">
      <alignment horizontal="center" vertical="center"/>
    </xf>
    <xf numFmtId="0" fontId="30" fillId="15" borderId="215" xfId="0" applyFont="1" applyFill="1" applyBorder="1" applyAlignment="1">
      <alignment horizontal="center" vertical="center"/>
    </xf>
    <xf numFmtId="0" fontId="30" fillId="15" borderId="216" xfId="0" applyFont="1" applyFill="1" applyBorder="1" applyAlignment="1">
      <alignment horizontal="center" vertical="center"/>
    </xf>
    <xf numFmtId="0" fontId="30" fillId="0" borderId="217" xfId="0" applyFont="1" applyBorder="1" applyAlignment="1">
      <alignment horizontal="center" vertical="center" wrapText="1"/>
    </xf>
    <xf numFmtId="0" fontId="31" fillId="0" borderId="218" xfId="0" applyFont="1" applyBorder="1" applyAlignment="1">
      <alignment horizontal="center" vertical="center"/>
    </xf>
    <xf numFmtId="0" fontId="30" fillId="0" borderId="219" xfId="0" applyFont="1" applyBorder="1" applyAlignment="1">
      <alignment horizontal="center" vertical="center"/>
    </xf>
    <xf numFmtId="0" fontId="30" fillId="0" borderId="220" xfId="0" applyFont="1" applyBorder="1" applyAlignment="1">
      <alignment horizontal="center" vertical="center"/>
    </xf>
    <xf numFmtId="0" fontId="30" fillId="0" borderId="221" xfId="0" applyFont="1" applyBorder="1" applyAlignment="1">
      <alignment horizontal="center" vertical="center"/>
    </xf>
    <xf numFmtId="0" fontId="30" fillId="0" borderId="222" xfId="0" applyFont="1" applyBorder="1" applyAlignment="1">
      <alignment horizontal="center" vertical="center"/>
    </xf>
    <xf numFmtId="0" fontId="30" fillId="0" borderId="223" xfId="0" applyFont="1" applyBorder="1" applyAlignment="1">
      <alignment horizontal="center" vertical="center"/>
    </xf>
    <xf numFmtId="0" fontId="30" fillId="0" borderId="224" xfId="0" applyFont="1" applyBorder="1" applyAlignment="1">
      <alignment horizontal="center" vertical="center"/>
    </xf>
    <xf numFmtId="0" fontId="28" fillId="14" borderId="218" xfId="0" applyFont="1" applyFill="1" applyBorder="1" applyAlignment="1">
      <alignment horizontal="center" vertical="center"/>
    </xf>
    <xf numFmtId="0" fontId="28" fillId="14" borderId="22" xfId="0" applyFont="1" applyFill="1" applyBorder="1" applyAlignment="1">
      <alignment horizontal="center" vertical="center"/>
    </xf>
    <xf numFmtId="0" fontId="28" fillId="14" borderId="65" xfId="0" applyFont="1" applyFill="1" applyBorder="1" applyAlignment="1">
      <alignment horizontal="center" vertical="center"/>
    </xf>
    <xf numFmtId="0" fontId="30" fillId="16" borderId="225" xfId="0" applyFont="1" applyFill="1" applyBorder="1" applyAlignment="1">
      <alignment horizontal="right" vertical="center"/>
    </xf>
    <xf numFmtId="0" fontId="30" fillId="17" borderId="225" xfId="0" applyFont="1" applyFill="1" applyBorder="1" applyAlignment="1">
      <alignment horizontal="right" vertical="center"/>
    </xf>
    <xf numFmtId="0" fontId="30" fillId="18" borderId="225" xfId="0" applyFont="1" applyFill="1" applyBorder="1" applyAlignment="1">
      <alignment horizontal="right" vertical="center"/>
    </xf>
    <xf numFmtId="0" fontId="30" fillId="19" borderId="225" xfId="0" applyFont="1" applyFill="1" applyBorder="1" applyAlignment="1">
      <alignment horizontal="right" vertical="center"/>
    </xf>
    <xf numFmtId="0" fontId="30" fillId="20" borderId="225" xfId="0" applyFont="1" applyFill="1" applyBorder="1" applyAlignment="1">
      <alignment horizontal="right" vertical="center"/>
    </xf>
    <xf numFmtId="0" fontId="30" fillId="21" borderId="225" xfId="0" applyFont="1" applyFill="1" applyBorder="1" applyAlignment="1">
      <alignment horizontal="right" vertical="center"/>
    </xf>
    <xf numFmtId="0" fontId="30" fillId="16" borderId="226" xfId="0" applyFont="1" applyFill="1" applyBorder="1" applyAlignment="1">
      <alignment horizontal="right" vertical="center"/>
    </xf>
    <xf numFmtId="0" fontId="30" fillId="0" borderId="225" xfId="0" applyFont="1" applyBorder="1" applyAlignment="1">
      <alignment vertical="center"/>
    </xf>
    <xf numFmtId="0" fontId="30" fillId="22" borderId="225" xfId="0" applyFont="1" applyFill="1" applyBorder="1" applyAlignment="1">
      <alignment horizontal="right" vertical="center"/>
    </xf>
    <xf numFmtId="0" fontId="30" fillId="23" borderId="225" xfId="0" applyFont="1" applyFill="1" applyBorder="1" applyAlignment="1">
      <alignment horizontal="right" vertical="center"/>
    </xf>
    <xf numFmtId="0" fontId="30" fillId="24" borderId="225" xfId="0" applyFont="1" applyFill="1" applyBorder="1" applyAlignment="1">
      <alignment horizontal="right" vertical="center"/>
    </xf>
    <xf numFmtId="0" fontId="30" fillId="25" borderId="225" xfId="0" applyFont="1" applyFill="1" applyBorder="1" applyAlignment="1">
      <alignment horizontal="right" vertical="center"/>
    </xf>
    <xf numFmtId="0" fontId="30" fillId="0" borderId="226" xfId="0" applyFont="1" applyBorder="1" applyAlignment="1">
      <alignment vertical="center"/>
    </xf>
    <xf numFmtId="0" fontId="30" fillId="26" borderId="225" xfId="0" applyFont="1" applyFill="1" applyBorder="1" applyAlignment="1">
      <alignment horizontal="right" vertical="center"/>
    </xf>
    <xf numFmtId="0" fontId="30" fillId="27" borderId="225" xfId="0" applyFont="1" applyFill="1" applyBorder="1" applyAlignment="1">
      <alignment horizontal="right" vertical="center"/>
    </xf>
    <xf numFmtId="0" fontId="30" fillId="16" borderId="227" xfId="0" applyFont="1" applyFill="1" applyBorder="1" applyAlignment="1">
      <alignment horizontal="right" vertical="center"/>
    </xf>
    <xf numFmtId="0" fontId="30" fillId="28" borderId="227" xfId="0" applyFont="1" applyFill="1" applyBorder="1" applyAlignment="1">
      <alignment horizontal="right" vertical="center"/>
    </xf>
    <xf numFmtId="0" fontId="30" fillId="29" borderId="227" xfId="0" applyFont="1" applyFill="1" applyBorder="1" applyAlignment="1">
      <alignment horizontal="right" vertical="center"/>
    </xf>
    <xf numFmtId="0" fontId="30" fillId="30" borderId="227" xfId="0" applyFont="1" applyFill="1" applyBorder="1" applyAlignment="1">
      <alignment horizontal="right" vertical="center"/>
    </xf>
    <xf numFmtId="0" fontId="30" fillId="31" borderId="227" xfId="0" applyFont="1" applyFill="1" applyBorder="1" applyAlignment="1">
      <alignment horizontal="right" vertical="center"/>
    </xf>
    <xf numFmtId="0" fontId="30" fillId="22" borderId="227" xfId="0" applyFont="1" applyFill="1" applyBorder="1" applyAlignment="1">
      <alignment horizontal="right" vertical="center"/>
    </xf>
    <xf numFmtId="0" fontId="30" fillId="0" borderId="65" xfId="0" applyFont="1" applyBorder="1" applyAlignment="1">
      <alignment vertical="center"/>
    </xf>
    <xf numFmtId="2" fontId="30" fillId="16" borderId="226" xfId="0" applyNumberFormat="1" applyFont="1" applyFill="1" applyBorder="1" applyAlignment="1">
      <alignment horizontal="right" vertical="center"/>
    </xf>
    <xf numFmtId="0" fontId="30" fillId="0" borderId="6" xfId="0" applyFont="1" applyBorder="1" applyAlignment="1">
      <alignment horizontal="center" vertical="center"/>
    </xf>
    <xf numFmtId="0" fontId="30" fillId="15" borderId="234" xfId="0" applyFont="1" applyFill="1" applyBorder="1" applyAlignment="1">
      <alignment horizontal="center" vertical="center"/>
    </xf>
    <xf numFmtId="0" fontId="30" fillId="15" borderId="235" xfId="0" applyFont="1" applyFill="1" applyBorder="1" applyAlignment="1">
      <alignment horizontal="center" vertical="center"/>
    </xf>
    <xf numFmtId="0" fontId="30" fillId="15" borderId="23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37" xfId="0" applyFont="1" applyBorder="1" applyAlignment="1">
      <alignment horizontal="center" vertical="center"/>
    </xf>
    <xf numFmtId="0" fontId="30" fillId="15" borderId="237" xfId="0" applyFont="1" applyFill="1" applyBorder="1" applyAlignment="1">
      <alignment horizontal="center" vertical="center"/>
    </xf>
    <xf numFmtId="0" fontId="30" fillId="0" borderId="238" xfId="0" applyFont="1" applyBorder="1" applyAlignment="1">
      <alignment horizontal="center" vertical="center"/>
    </xf>
    <xf numFmtId="0" fontId="30" fillId="0" borderId="236" xfId="0" applyFont="1" applyBorder="1" applyAlignment="1">
      <alignment horizontal="center" vertical="center"/>
    </xf>
    <xf numFmtId="0" fontId="30" fillId="15" borderId="239" xfId="0" applyFont="1" applyFill="1" applyBorder="1" applyAlignment="1">
      <alignment horizontal="center" vertical="center"/>
    </xf>
    <xf numFmtId="0" fontId="30" fillId="0" borderId="240" xfId="0" applyFont="1" applyBorder="1" applyAlignment="1">
      <alignment horizontal="center" vertical="center"/>
    </xf>
    <xf numFmtId="0" fontId="30" fillId="15" borderId="240" xfId="0" applyFont="1" applyFill="1" applyBorder="1" applyAlignment="1">
      <alignment horizontal="center" vertical="center"/>
    </xf>
    <xf numFmtId="0" fontId="30" fillId="0" borderId="125" xfId="0" applyFont="1" applyBorder="1" applyAlignment="1">
      <alignment horizontal="center" vertical="center"/>
    </xf>
    <xf numFmtId="0" fontId="30" fillId="15" borderId="241" xfId="0" applyFont="1" applyFill="1" applyBorder="1" applyAlignment="1">
      <alignment horizontal="center" vertical="center"/>
    </xf>
    <xf numFmtId="0" fontId="30" fillId="0" borderId="242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28" fillId="14" borderId="243" xfId="0" applyFont="1" applyFill="1" applyBorder="1" applyAlignment="1">
      <alignment horizontal="center" vertical="center"/>
    </xf>
    <xf numFmtId="0" fontId="30" fillId="0" borderId="244" xfId="0" applyFont="1" applyBorder="1" applyAlignment="1">
      <alignment vertical="center"/>
    </xf>
    <xf numFmtId="0" fontId="30" fillId="32" borderId="225" xfId="0" applyFont="1" applyFill="1" applyBorder="1" applyAlignment="1">
      <alignment horizontal="right" vertical="center"/>
    </xf>
    <xf numFmtId="0" fontId="30" fillId="33" borderId="225" xfId="0" applyFont="1" applyFill="1" applyBorder="1" applyAlignment="1">
      <alignment horizontal="right" vertical="center"/>
    </xf>
    <xf numFmtId="0" fontId="30" fillId="34" borderId="225" xfId="0" applyFont="1" applyFill="1" applyBorder="1" applyAlignment="1">
      <alignment horizontal="right" vertical="center"/>
    </xf>
    <xf numFmtId="0" fontId="30" fillId="35" borderId="245" xfId="0" applyFont="1" applyFill="1" applyBorder="1" applyAlignment="1">
      <alignment horizontal="right" vertical="center"/>
    </xf>
    <xf numFmtId="0" fontId="30" fillId="0" borderId="246" xfId="0" applyFont="1" applyBorder="1" applyAlignment="1">
      <alignment vertical="center"/>
    </xf>
    <xf numFmtId="0" fontId="30" fillId="36" borderId="225" xfId="0" applyFont="1" applyFill="1" applyBorder="1" applyAlignment="1">
      <alignment horizontal="right" vertical="center"/>
    </xf>
    <xf numFmtId="0" fontId="30" fillId="37" borderId="225" xfId="0" applyFont="1" applyFill="1" applyBorder="1" applyAlignment="1">
      <alignment horizontal="right" vertical="center"/>
    </xf>
    <xf numFmtId="0" fontId="30" fillId="16" borderId="245" xfId="0" applyFont="1" applyFill="1" applyBorder="1" applyAlignment="1">
      <alignment horizontal="right" vertical="center"/>
    </xf>
    <xf numFmtId="0" fontId="30" fillId="38" borderId="225" xfId="0" applyFont="1" applyFill="1" applyBorder="1" applyAlignment="1">
      <alignment horizontal="right" vertical="center"/>
    </xf>
    <xf numFmtId="0" fontId="30" fillId="39" borderId="225" xfId="0" applyFont="1" applyFill="1" applyBorder="1" applyAlignment="1">
      <alignment horizontal="right" vertical="center"/>
    </xf>
    <xf numFmtId="0" fontId="30" fillId="40" borderId="225" xfId="0" applyFont="1" applyFill="1" applyBorder="1" applyAlignment="1">
      <alignment horizontal="right" vertical="center"/>
    </xf>
    <xf numFmtId="0" fontId="30" fillId="41" borderId="225" xfId="0" applyFont="1" applyFill="1" applyBorder="1" applyAlignment="1">
      <alignment horizontal="right" vertical="center"/>
    </xf>
    <xf numFmtId="0" fontId="30" fillId="42" borderId="225" xfId="0" applyFont="1" applyFill="1" applyBorder="1" applyAlignment="1">
      <alignment horizontal="right" vertical="center"/>
    </xf>
    <xf numFmtId="0" fontId="30" fillId="43" borderId="225" xfId="0" applyFont="1" applyFill="1" applyBorder="1" applyAlignment="1">
      <alignment horizontal="right" vertical="center"/>
    </xf>
    <xf numFmtId="0" fontId="30" fillId="0" borderId="245" xfId="0" applyFont="1" applyBorder="1" applyAlignment="1">
      <alignment vertical="center"/>
    </xf>
    <xf numFmtId="0" fontId="30" fillId="44" borderId="225" xfId="0" applyFont="1" applyFill="1" applyBorder="1" applyAlignment="1">
      <alignment horizontal="right" vertical="center"/>
    </xf>
    <xf numFmtId="0" fontId="30" fillId="45" borderId="225" xfId="0" applyFont="1" applyFill="1" applyBorder="1" applyAlignment="1">
      <alignment horizontal="right" vertical="center"/>
    </xf>
    <xf numFmtId="0" fontId="30" fillId="46" borderId="225" xfId="0" applyFont="1" applyFill="1" applyBorder="1" applyAlignment="1">
      <alignment horizontal="right" vertical="center"/>
    </xf>
    <xf numFmtId="0" fontId="30" fillId="47" borderId="225" xfId="0" applyFont="1" applyFill="1" applyBorder="1" applyAlignment="1">
      <alignment horizontal="right" vertical="center"/>
    </xf>
    <xf numFmtId="0" fontId="30" fillId="48" borderId="225" xfId="0" applyFont="1" applyFill="1" applyBorder="1" applyAlignment="1">
      <alignment horizontal="right" vertical="center"/>
    </xf>
    <xf numFmtId="0" fontId="30" fillId="49" borderId="225" xfId="0" applyFont="1" applyFill="1" applyBorder="1" applyAlignment="1">
      <alignment horizontal="right" vertical="center"/>
    </xf>
    <xf numFmtId="0" fontId="30" fillId="50" borderId="245" xfId="0" applyFont="1" applyFill="1" applyBorder="1" applyAlignment="1">
      <alignment horizontal="right" vertical="center"/>
    </xf>
    <xf numFmtId="0" fontId="30" fillId="51" borderId="225" xfId="0" applyFont="1" applyFill="1" applyBorder="1" applyAlignment="1">
      <alignment horizontal="right" vertical="center"/>
    </xf>
    <xf numFmtId="0" fontId="30" fillId="52" borderId="245" xfId="0" applyFont="1" applyFill="1" applyBorder="1" applyAlignment="1">
      <alignment horizontal="right" vertical="center"/>
    </xf>
    <xf numFmtId="0" fontId="30" fillId="0" borderId="6" xfId="0" applyFont="1" applyBorder="1" applyAlignment="1">
      <alignment vertical="center"/>
    </xf>
    <xf numFmtId="0" fontId="30" fillId="0" borderId="247" xfId="0" applyFont="1" applyBorder="1" applyAlignment="1">
      <alignment vertical="center"/>
    </xf>
    <xf numFmtId="0" fontId="30" fillId="53" borderId="225" xfId="0" applyFont="1" applyFill="1" applyBorder="1" applyAlignment="1">
      <alignment horizontal="right" vertical="center"/>
    </xf>
    <xf numFmtId="0" fontId="30" fillId="54" borderId="225" xfId="0" applyFont="1" applyFill="1" applyBorder="1" applyAlignment="1">
      <alignment horizontal="right" vertical="center"/>
    </xf>
    <xf numFmtId="0" fontId="30" fillId="55" borderId="225" xfId="0" applyFont="1" applyFill="1" applyBorder="1" applyAlignment="1">
      <alignment horizontal="right" vertical="center"/>
    </xf>
    <xf numFmtId="0" fontId="30" fillId="56" borderId="225" xfId="0" applyFont="1" applyFill="1" applyBorder="1" applyAlignment="1">
      <alignment horizontal="right" vertical="center"/>
    </xf>
    <xf numFmtId="0" fontId="30" fillId="57" borderId="225" xfId="0" applyFont="1" applyFill="1" applyBorder="1" applyAlignment="1">
      <alignment horizontal="right" vertical="center"/>
    </xf>
    <xf numFmtId="0" fontId="30" fillId="58" borderId="248" xfId="0" applyFont="1" applyFill="1" applyBorder="1" applyAlignment="1">
      <alignment horizontal="right" vertical="center"/>
    </xf>
    <xf numFmtId="0" fontId="30" fillId="0" borderId="249" xfId="0" applyFont="1" applyBorder="1" applyAlignment="1">
      <alignment vertical="center"/>
    </xf>
    <xf numFmtId="0" fontId="30" fillId="0" borderId="250" xfId="0" applyFont="1" applyBorder="1" applyAlignment="1">
      <alignment vertical="center"/>
    </xf>
    <xf numFmtId="0" fontId="30" fillId="59" borderId="225" xfId="0" applyFont="1" applyFill="1" applyBorder="1" applyAlignment="1">
      <alignment horizontal="right" vertical="center"/>
    </xf>
    <xf numFmtId="0" fontId="30" fillId="60" borderId="225" xfId="0" applyFont="1" applyFill="1" applyBorder="1" applyAlignment="1">
      <alignment horizontal="right" vertical="center"/>
    </xf>
    <xf numFmtId="0" fontId="30" fillId="61" borderId="225" xfId="0" applyFont="1" applyFill="1" applyBorder="1" applyAlignment="1">
      <alignment horizontal="right" vertical="center"/>
    </xf>
    <xf numFmtId="0" fontId="30" fillId="62" borderId="225" xfId="0" applyFont="1" applyFill="1" applyBorder="1" applyAlignment="1">
      <alignment horizontal="right" vertical="center"/>
    </xf>
    <xf numFmtId="0" fontId="30" fillId="63" borderId="225" xfId="0" applyFont="1" applyFill="1" applyBorder="1" applyAlignment="1">
      <alignment horizontal="right" vertical="center"/>
    </xf>
    <xf numFmtId="0" fontId="30" fillId="64" borderId="225" xfId="0" applyFont="1" applyFill="1" applyBorder="1" applyAlignment="1">
      <alignment horizontal="right" vertical="center"/>
    </xf>
    <xf numFmtId="0" fontId="30" fillId="65" borderId="245" xfId="0" applyFont="1" applyFill="1" applyBorder="1" applyAlignment="1">
      <alignment horizontal="right" vertical="center"/>
    </xf>
    <xf numFmtId="0" fontId="30" fillId="66" borderId="225" xfId="0" applyFont="1" applyFill="1" applyBorder="1" applyAlignment="1">
      <alignment horizontal="right" vertical="center"/>
    </xf>
    <xf numFmtId="0" fontId="30" fillId="67" borderId="225" xfId="0" applyFont="1" applyFill="1" applyBorder="1" applyAlignment="1">
      <alignment horizontal="right" vertical="center"/>
    </xf>
    <xf numFmtId="0" fontId="30" fillId="68" borderId="225" xfId="0" applyFont="1" applyFill="1" applyBorder="1" applyAlignment="1">
      <alignment horizontal="right" vertical="center"/>
    </xf>
    <xf numFmtId="0" fontId="30" fillId="69" borderId="225" xfId="0" applyFont="1" applyFill="1" applyBorder="1" applyAlignment="1">
      <alignment horizontal="right" vertical="center"/>
    </xf>
    <xf numFmtId="0" fontId="30" fillId="70" borderId="225" xfId="0" applyFont="1" applyFill="1" applyBorder="1" applyAlignment="1">
      <alignment horizontal="right" vertical="center"/>
    </xf>
    <xf numFmtId="0" fontId="30" fillId="71" borderId="225" xfId="0" applyFont="1" applyFill="1" applyBorder="1" applyAlignment="1">
      <alignment horizontal="right" vertical="center"/>
    </xf>
    <xf numFmtId="0" fontId="30" fillId="72" borderId="245" xfId="0" applyFont="1" applyFill="1" applyBorder="1" applyAlignment="1">
      <alignment horizontal="right" vertical="center"/>
    </xf>
    <xf numFmtId="0" fontId="30" fillId="73" borderId="227" xfId="0" applyFont="1" applyFill="1" applyBorder="1" applyAlignment="1">
      <alignment horizontal="right" vertical="center"/>
    </xf>
    <xf numFmtId="0" fontId="30" fillId="74" borderId="227" xfId="0" applyFont="1" applyFill="1" applyBorder="1" applyAlignment="1">
      <alignment horizontal="right" vertical="center"/>
    </xf>
    <xf numFmtId="0" fontId="30" fillId="70" borderId="227" xfId="0" applyFont="1" applyFill="1" applyBorder="1" applyAlignment="1">
      <alignment horizontal="right" vertical="center"/>
    </xf>
    <xf numFmtId="0" fontId="30" fillId="75" borderId="227" xfId="0" applyFont="1" applyFill="1" applyBorder="1" applyAlignment="1">
      <alignment horizontal="right" vertical="center"/>
    </xf>
    <xf numFmtId="0" fontId="30" fillId="76" borderId="227" xfId="0" applyFont="1" applyFill="1" applyBorder="1" applyAlignment="1">
      <alignment horizontal="right" vertical="center"/>
    </xf>
    <xf numFmtId="0" fontId="30" fillId="77" borderId="227" xfId="0" applyFont="1" applyFill="1" applyBorder="1" applyAlignment="1">
      <alignment horizontal="right" vertical="center"/>
    </xf>
    <xf numFmtId="0" fontId="30" fillId="78" borderId="22" xfId="0" applyFont="1" applyFill="1" applyBorder="1" applyAlignment="1">
      <alignment horizontal="right" vertical="center"/>
    </xf>
    <xf numFmtId="0" fontId="30" fillId="0" borderId="251" xfId="0" applyFont="1" applyBorder="1" applyAlignment="1">
      <alignment vertical="center"/>
    </xf>
    <xf numFmtId="0" fontId="63" fillId="0" borderId="0" xfId="0" applyFont="1" applyAlignment="1">
      <alignment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79" borderId="225" xfId="0" applyFont="1" applyFill="1" applyBorder="1" applyAlignment="1">
      <alignment horizontal="right" vertical="center"/>
    </xf>
    <xf numFmtId="0" fontId="30" fillId="75" borderId="225" xfId="0" applyFont="1" applyFill="1" applyBorder="1" applyAlignment="1">
      <alignment horizontal="right" vertical="center"/>
    </xf>
    <xf numFmtId="0" fontId="30" fillId="80" borderId="225" xfId="0" applyFont="1" applyFill="1" applyBorder="1" applyAlignment="1">
      <alignment horizontal="right" vertical="center"/>
    </xf>
    <xf numFmtId="0" fontId="30" fillId="81" borderId="225" xfId="0" applyFont="1" applyFill="1" applyBorder="1" applyAlignment="1">
      <alignment horizontal="right" vertical="center"/>
    </xf>
    <xf numFmtId="0" fontId="30" fillId="82" borderId="225" xfId="0" applyFont="1" applyFill="1" applyBorder="1" applyAlignment="1">
      <alignment horizontal="right" vertical="center"/>
    </xf>
    <xf numFmtId="0" fontId="30" fillId="83" borderId="225" xfId="0" applyFont="1" applyFill="1" applyBorder="1" applyAlignment="1">
      <alignment horizontal="right" vertical="center"/>
    </xf>
    <xf numFmtId="0" fontId="30" fillId="84" borderId="245" xfId="0" applyFont="1" applyFill="1" applyBorder="1" applyAlignment="1">
      <alignment horizontal="right" vertical="center"/>
    </xf>
    <xf numFmtId="0" fontId="30" fillId="86" borderId="225" xfId="0" applyFont="1" applyFill="1" applyBorder="1" applyAlignment="1">
      <alignment horizontal="right" vertical="center"/>
    </xf>
    <xf numFmtId="0" fontId="30" fillId="87" borderId="225" xfId="0" applyFont="1" applyFill="1" applyBorder="1" applyAlignment="1">
      <alignment horizontal="right" vertical="center"/>
    </xf>
    <xf numFmtId="0" fontId="30" fillId="88" borderId="225" xfId="0" applyFont="1" applyFill="1" applyBorder="1" applyAlignment="1">
      <alignment horizontal="right" vertical="center"/>
    </xf>
    <xf numFmtId="0" fontId="30" fillId="89" borderId="225" xfId="0" applyFont="1" applyFill="1" applyBorder="1" applyAlignment="1">
      <alignment horizontal="right" vertical="center"/>
    </xf>
    <xf numFmtId="0" fontId="30" fillId="58" borderId="225" xfId="0" applyFont="1" applyFill="1" applyBorder="1" applyAlignment="1">
      <alignment horizontal="right" vertical="center"/>
    </xf>
    <xf numFmtId="0" fontId="30" fillId="73" borderId="245" xfId="0" applyFont="1" applyFill="1" applyBorder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30" fillId="90" borderId="225" xfId="0" applyFont="1" applyFill="1" applyBorder="1" applyAlignment="1">
      <alignment horizontal="right" vertical="center"/>
    </xf>
    <xf numFmtId="0" fontId="30" fillId="91" borderId="225" xfId="0" applyFont="1" applyFill="1" applyBorder="1" applyAlignment="1">
      <alignment horizontal="right" vertical="center"/>
    </xf>
    <xf numFmtId="0" fontId="30" fillId="85" borderId="225" xfId="0" applyFont="1" applyFill="1" applyBorder="1" applyAlignment="1">
      <alignment horizontal="right" vertical="center"/>
    </xf>
    <xf numFmtId="0" fontId="30" fillId="92" borderId="225" xfId="0" applyFont="1" applyFill="1" applyBorder="1" applyAlignment="1">
      <alignment horizontal="right" vertical="center"/>
    </xf>
    <xf numFmtId="0" fontId="30" fillId="93" borderId="245" xfId="0" applyFont="1" applyFill="1" applyBorder="1" applyAlignment="1">
      <alignment horizontal="right" vertical="center"/>
    </xf>
    <xf numFmtId="0" fontId="30" fillId="94" borderId="225" xfId="0" applyFont="1" applyFill="1" applyBorder="1" applyAlignment="1">
      <alignment horizontal="right" vertical="center"/>
    </xf>
    <xf numFmtId="0" fontId="30" fillId="95" borderId="225" xfId="0" applyFont="1" applyFill="1" applyBorder="1" applyAlignment="1">
      <alignment horizontal="right" vertical="center"/>
    </xf>
    <xf numFmtId="0" fontId="30" fillId="96" borderId="225" xfId="0" applyFont="1" applyFill="1" applyBorder="1" applyAlignment="1">
      <alignment horizontal="right" vertical="center"/>
    </xf>
    <xf numFmtId="0" fontId="30" fillId="97" borderId="225" xfId="0" applyFont="1" applyFill="1" applyBorder="1" applyAlignment="1">
      <alignment horizontal="right" vertical="center"/>
    </xf>
    <xf numFmtId="0" fontId="30" fillId="98" borderId="225" xfId="0" applyFont="1" applyFill="1" applyBorder="1" applyAlignment="1">
      <alignment horizontal="right" vertical="center"/>
    </xf>
    <xf numFmtId="0" fontId="30" fillId="99" borderId="245" xfId="0" applyFont="1" applyFill="1" applyBorder="1" applyAlignment="1">
      <alignment horizontal="right" vertical="center"/>
    </xf>
    <xf numFmtId="0" fontId="30" fillId="78" borderId="225" xfId="0" applyFont="1" applyFill="1" applyBorder="1" applyAlignment="1">
      <alignment horizontal="right" vertical="center"/>
    </xf>
    <xf numFmtId="0" fontId="30" fillId="100" borderId="225" xfId="0" applyFont="1" applyFill="1" applyBorder="1" applyAlignment="1">
      <alignment horizontal="right" vertical="center"/>
    </xf>
    <xf numFmtId="0" fontId="30" fillId="101" borderId="225" xfId="0" applyFont="1" applyFill="1" applyBorder="1" applyAlignment="1">
      <alignment horizontal="right" vertical="center"/>
    </xf>
    <xf numFmtId="0" fontId="30" fillId="102" borderId="225" xfId="0" applyFont="1" applyFill="1" applyBorder="1" applyAlignment="1">
      <alignment horizontal="right" vertical="center"/>
    </xf>
    <xf numFmtId="0" fontId="30" fillId="103" borderId="225" xfId="0" applyFont="1" applyFill="1" applyBorder="1" applyAlignment="1">
      <alignment horizontal="right" vertical="center"/>
    </xf>
    <xf numFmtId="0" fontId="30" fillId="104" borderId="225" xfId="0" applyFont="1" applyFill="1" applyBorder="1" applyAlignment="1">
      <alignment horizontal="right" vertical="center"/>
    </xf>
    <xf numFmtId="0" fontId="30" fillId="105" borderId="245" xfId="0" applyFont="1" applyFill="1" applyBorder="1" applyAlignment="1">
      <alignment horizontal="right" vertical="center"/>
    </xf>
    <xf numFmtId="0" fontId="30" fillId="107" borderId="225" xfId="0" applyFont="1" applyFill="1" applyBorder="1" applyAlignment="1">
      <alignment horizontal="right" vertical="center"/>
    </xf>
    <xf numFmtId="0" fontId="30" fillId="108" borderId="225" xfId="0" applyFont="1" applyFill="1" applyBorder="1" applyAlignment="1">
      <alignment horizontal="right" vertical="center"/>
    </xf>
    <xf numFmtId="0" fontId="30" fillId="109" borderId="225" xfId="0" applyFont="1" applyFill="1" applyBorder="1" applyAlignment="1">
      <alignment horizontal="right" vertical="center"/>
    </xf>
    <xf numFmtId="0" fontId="30" fillId="110" borderId="225" xfId="0" applyFont="1" applyFill="1" applyBorder="1" applyAlignment="1">
      <alignment horizontal="right" vertical="center"/>
    </xf>
    <xf numFmtId="0" fontId="30" fillId="111" borderId="225" xfId="0" applyFont="1" applyFill="1" applyBorder="1" applyAlignment="1">
      <alignment horizontal="right" vertical="center"/>
    </xf>
    <xf numFmtId="0" fontId="30" fillId="112" borderId="245" xfId="0" applyFont="1" applyFill="1" applyBorder="1" applyAlignment="1">
      <alignment horizontal="right" vertical="center"/>
    </xf>
    <xf numFmtId="0" fontId="30" fillId="114" borderId="225" xfId="0" applyFont="1" applyFill="1" applyBorder="1" applyAlignment="1">
      <alignment horizontal="right" vertical="center"/>
    </xf>
    <xf numFmtId="0" fontId="30" fillId="115" borderId="225" xfId="0" applyFont="1" applyFill="1" applyBorder="1" applyAlignment="1">
      <alignment horizontal="right" vertical="center"/>
    </xf>
    <xf numFmtId="0" fontId="30" fillId="116" borderId="225" xfId="0" applyFont="1" applyFill="1" applyBorder="1" applyAlignment="1">
      <alignment horizontal="right" vertical="center"/>
    </xf>
    <xf numFmtId="0" fontId="30" fillId="117" borderId="225" xfId="0" applyFont="1" applyFill="1" applyBorder="1" applyAlignment="1">
      <alignment horizontal="right" vertical="center"/>
    </xf>
    <xf numFmtId="0" fontId="30" fillId="118" borderId="225" xfId="0" applyFont="1" applyFill="1" applyBorder="1" applyAlignment="1">
      <alignment horizontal="right" vertical="center"/>
    </xf>
    <xf numFmtId="0" fontId="30" fillId="119" borderId="245" xfId="0" applyFont="1" applyFill="1" applyBorder="1" applyAlignment="1">
      <alignment horizontal="right" vertical="center"/>
    </xf>
    <xf numFmtId="0" fontId="30" fillId="120" borderId="225" xfId="0" applyFont="1" applyFill="1" applyBorder="1" applyAlignment="1">
      <alignment horizontal="right" vertical="center"/>
    </xf>
    <xf numFmtId="0" fontId="30" fillId="121" borderId="227" xfId="0" applyFont="1" applyFill="1" applyBorder="1" applyAlignment="1">
      <alignment horizontal="right" vertical="center"/>
    </xf>
    <xf numFmtId="0" fontId="30" fillId="27" borderId="227" xfId="0" applyFont="1" applyFill="1" applyBorder="1" applyAlignment="1">
      <alignment horizontal="right" vertical="center"/>
    </xf>
    <xf numFmtId="0" fontId="30" fillId="122" borderId="227" xfId="0" applyFont="1" applyFill="1" applyBorder="1" applyAlignment="1">
      <alignment horizontal="right" vertical="center"/>
    </xf>
    <xf numFmtId="0" fontId="30" fillId="123" borderId="227" xfId="0" applyFont="1" applyFill="1" applyBorder="1" applyAlignment="1">
      <alignment horizontal="right" vertical="center"/>
    </xf>
    <xf numFmtId="0" fontId="30" fillId="124" borderId="22" xfId="0" applyFont="1" applyFill="1" applyBorder="1" applyAlignment="1">
      <alignment horizontal="right" vertical="center"/>
    </xf>
    <xf numFmtId="0" fontId="30" fillId="125" borderId="225" xfId="0" applyFont="1" applyFill="1" applyBorder="1" applyAlignment="1">
      <alignment horizontal="right" vertical="center"/>
    </xf>
    <xf numFmtId="0" fontId="30" fillId="126" borderId="225" xfId="0" applyFont="1" applyFill="1" applyBorder="1" applyAlignment="1">
      <alignment horizontal="right" vertical="center"/>
    </xf>
    <xf numFmtId="0" fontId="30" fillId="127" borderId="225" xfId="0" applyFont="1" applyFill="1" applyBorder="1" applyAlignment="1">
      <alignment horizontal="right" vertical="center"/>
    </xf>
    <xf numFmtId="0" fontId="30" fillId="128" borderId="225" xfId="0" applyFont="1" applyFill="1" applyBorder="1" applyAlignment="1">
      <alignment horizontal="right" vertical="center"/>
    </xf>
    <xf numFmtId="0" fontId="30" fillId="129" borderId="245" xfId="0" applyFont="1" applyFill="1" applyBorder="1" applyAlignment="1">
      <alignment horizontal="right" vertical="center"/>
    </xf>
    <xf numFmtId="0" fontId="30" fillId="130" borderId="225" xfId="0" applyFont="1" applyFill="1" applyBorder="1" applyAlignment="1">
      <alignment horizontal="right" vertical="center"/>
    </xf>
    <xf numFmtId="0" fontId="30" fillId="131" borderId="225" xfId="0" applyFont="1" applyFill="1" applyBorder="1" applyAlignment="1">
      <alignment horizontal="right" vertical="center"/>
    </xf>
    <xf numFmtId="0" fontId="30" fillId="132" borderId="245" xfId="0" applyFont="1" applyFill="1" applyBorder="1" applyAlignment="1">
      <alignment horizontal="right" vertical="center"/>
    </xf>
    <xf numFmtId="0" fontId="30" fillId="133" borderId="225" xfId="0" applyFont="1" applyFill="1" applyBorder="1" applyAlignment="1">
      <alignment horizontal="right" vertical="center"/>
    </xf>
    <xf numFmtId="0" fontId="30" fillId="134" borderId="225" xfId="0" applyFont="1" applyFill="1" applyBorder="1" applyAlignment="1">
      <alignment horizontal="right" vertical="center"/>
    </xf>
    <xf numFmtId="0" fontId="30" fillId="135" borderId="225" xfId="0" applyFont="1" applyFill="1" applyBorder="1" applyAlignment="1">
      <alignment horizontal="right" vertical="center"/>
    </xf>
    <xf numFmtId="0" fontId="30" fillId="136" borderId="227" xfId="0" applyFont="1" applyFill="1" applyBorder="1" applyAlignment="1">
      <alignment horizontal="right" vertical="center"/>
    </xf>
    <xf numFmtId="0" fontId="30" fillId="137" borderId="227" xfId="0" applyFont="1" applyFill="1" applyBorder="1" applyAlignment="1">
      <alignment horizontal="right" vertical="center"/>
    </xf>
    <xf numFmtId="0" fontId="30" fillId="59" borderId="227" xfId="0" applyFont="1" applyFill="1" applyBorder="1" applyAlignment="1">
      <alignment horizontal="right" vertical="center"/>
    </xf>
    <xf numFmtId="0" fontId="30" fillId="138" borderId="227" xfId="0" applyFont="1" applyFill="1" applyBorder="1" applyAlignment="1">
      <alignment horizontal="right" vertical="center"/>
    </xf>
    <xf numFmtId="0" fontId="30" fillId="139" borderId="227" xfId="0" applyFont="1" applyFill="1" applyBorder="1" applyAlignment="1">
      <alignment horizontal="right" vertical="center"/>
    </xf>
    <xf numFmtId="0" fontId="30" fillId="140" borderId="227" xfId="0" applyFont="1" applyFill="1" applyBorder="1" applyAlignment="1">
      <alignment horizontal="right" vertical="center"/>
    </xf>
    <xf numFmtId="0" fontId="30" fillId="141" borderId="22" xfId="0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 wrapText="1"/>
    </xf>
    <xf numFmtId="0" fontId="30" fillId="15" borderId="23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0" fillId="0" borderId="211" xfId="0" applyFont="1" applyBorder="1" applyAlignment="1">
      <alignment horizontal="center" vertical="center" wrapText="1"/>
    </xf>
    <xf numFmtId="0" fontId="30" fillId="0" borderId="212" xfId="0" applyFont="1" applyBorder="1" applyAlignment="1">
      <alignment horizontal="center" vertical="center" wrapText="1"/>
    </xf>
    <xf numFmtId="0" fontId="30" fillId="15" borderId="211" xfId="0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0" fillId="0" borderId="219" xfId="0" applyFont="1" applyBorder="1" applyAlignment="1">
      <alignment horizontal="center" vertical="center" wrapText="1"/>
    </xf>
    <xf numFmtId="0" fontId="28" fillId="14" borderId="274" xfId="0" applyFont="1" applyFill="1" applyBorder="1" applyAlignment="1">
      <alignment horizontal="center" vertical="center"/>
    </xf>
    <xf numFmtId="0" fontId="28" fillId="14" borderId="22" xfId="0" applyFont="1" applyFill="1" applyBorder="1" applyAlignment="1">
      <alignment horizontal="center" vertical="center" wrapText="1"/>
    </xf>
    <xf numFmtId="0" fontId="30" fillId="0" borderId="245" xfId="0" applyFont="1" applyBorder="1" applyAlignment="1">
      <alignment vertical="center" wrapText="1"/>
    </xf>
    <xf numFmtId="0" fontId="30" fillId="142" borderId="225" xfId="0" applyFont="1" applyFill="1" applyBorder="1" applyAlignment="1">
      <alignment horizontal="right" vertical="center"/>
    </xf>
    <xf numFmtId="0" fontId="30" fillId="143" borderId="225" xfId="0" applyFont="1" applyFill="1" applyBorder="1" applyAlignment="1">
      <alignment horizontal="right" vertical="center"/>
    </xf>
    <xf numFmtId="0" fontId="30" fillId="144" borderId="225" xfId="0" applyFont="1" applyFill="1" applyBorder="1" applyAlignment="1">
      <alignment horizontal="right" vertical="center"/>
    </xf>
    <xf numFmtId="0" fontId="30" fillId="145" borderId="225" xfId="0" applyFont="1" applyFill="1" applyBorder="1" applyAlignment="1">
      <alignment horizontal="right" vertical="center"/>
    </xf>
    <xf numFmtId="0" fontId="30" fillId="146" borderId="225" xfId="0" applyFont="1" applyFill="1" applyBorder="1" applyAlignment="1">
      <alignment horizontal="right" vertical="center"/>
    </xf>
    <xf numFmtId="0" fontId="30" fillId="77" borderId="225" xfId="0" applyFont="1" applyFill="1" applyBorder="1" applyAlignment="1">
      <alignment horizontal="right" vertical="center"/>
    </xf>
    <xf numFmtId="0" fontId="30" fillId="147" borderId="226" xfId="0" applyFont="1" applyFill="1" applyBorder="1" applyAlignment="1">
      <alignment horizontal="right" vertical="center"/>
    </xf>
    <xf numFmtId="0" fontId="30" fillId="0" borderId="225" xfId="0" applyFont="1" applyBorder="1" applyAlignment="1">
      <alignment vertical="center" wrapText="1"/>
    </xf>
    <xf numFmtId="0" fontId="30" fillId="148" borderId="225" xfId="0" applyFont="1" applyFill="1" applyBorder="1" applyAlignment="1">
      <alignment horizontal="right" vertical="center"/>
    </xf>
    <xf numFmtId="0" fontId="30" fillId="149" borderId="225" xfId="0" applyFont="1" applyFill="1" applyBorder="1" applyAlignment="1">
      <alignment horizontal="right" vertical="center"/>
    </xf>
    <xf numFmtId="0" fontId="30" fillId="150" borderId="225" xfId="0" applyFont="1" applyFill="1" applyBorder="1" applyAlignment="1">
      <alignment horizontal="right" vertical="center"/>
    </xf>
    <xf numFmtId="0" fontId="30" fillId="151" borderId="225" xfId="0" applyFont="1" applyFill="1" applyBorder="1" applyAlignment="1">
      <alignment horizontal="right" vertical="center"/>
    </xf>
    <xf numFmtId="0" fontId="30" fillId="152" borderId="225" xfId="0" applyFont="1" applyFill="1" applyBorder="1" applyAlignment="1">
      <alignment horizontal="right" vertical="center"/>
    </xf>
    <xf numFmtId="0" fontId="30" fillId="111" borderId="226" xfId="0" applyFont="1" applyFill="1" applyBorder="1" applyAlignment="1">
      <alignment horizontal="right" vertical="center"/>
    </xf>
    <xf numFmtId="0" fontId="30" fillId="136" borderId="225" xfId="0" applyFont="1" applyFill="1" applyBorder="1" applyAlignment="1">
      <alignment horizontal="right" vertical="center"/>
    </xf>
    <xf numFmtId="0" fontId="30" fillId="153" borderId="225" xfId="0" applyFont="1" applyFill="1" applyBorder="1" applyAlignment="1">
      <alignment horizontal="right" vertical="center"/>
    </xf>
    <xf numFmtId="0" fontId="30" fillId="154" borderId="225" xfId="0" applyFont="1" applyFill="1" applyBorder="1" applyAlignment="1">
      <alignment horizontal="right" vertical="center"/>
    </xf>
    <xf numFmtId="0" fontId="30" fillId="155" borderId="225" xfId="0" applyFont="1" applyFill="1" applyBorder="1" applyAlignment="1">
      <alignment horizontal="right" vertical="center"/>
    </xf>
    <xf numFmtId="0" fontId="30" fillId="156" borderId="225" xfId="0" applyFont="1" applyFill="1" applyBorder="1" applyAlignment="1">
      <alignment horizontal="right" vertical="center"/>
    </xf>
    <xf numFmtId="0" fontId="30" fillId="157" borderId="225" xfId="0" applyFont="1" applyFill="1" applyBorder="1" applyAlignment="1">
      <alignment horizontal="right" vertical="center"/>
    </xf>
    <xf numFmtId="0" fontId="30" fillId="158" borderId="226" xfId="0" applyFont="1" applyFill="1" applyBorder="1" applyAlignment="1">
      <alignment horizontal="right" vertical="center"/>
    </xf>
    <xf numFmtId="0" fontId="30" fillId="159" borderId="225" xfId="0" applyFont="1" applyFill="1" applyBorder="1" applyAlignment="1">
      <alignment horizontal="right" vertical="center"/>
    </xf>
    <xf numFmtId="0" fontId="30" fillId="160" borderId="225" xfId="0" applyFont="1" applyFill="1" applyBorder="1" applyAlignment="1">
      <alignment horizontal="right" vertical="center"/>
    </xf>
    <xf numFmtId="0" fontId="30" fillId="105" borderId="225" xfId="0" applyFont="1" applyFill="1" applyBorder="1" applyAlignment="1">
      <alignment horizontal="right" vertical="center"/>
    </xf>
    <xf numFmtId="0" fontId="30" fillId="161" borderId="225" xfId="0" applyFont="1" applyFill="1" applyBorder="1" applyAlignment="1">
      <alignment horizontal="right" vertical="center"/>
    </xf>
    <xf numFmtId="0" fontId="30" fillId="162" borderId="226" xfId="0" applyFont="1" applyFill="1" applyBorder="1" applyAlignment="1">
      <alignment horizontal="right" vertical="center"/>
    </xf>
    <xf numFmtId="0" fontId="30" fillId="163" borderId="225" xfId="0" applyFont="1" applyFill="1" applyBorder="1" applyAlignment="1">
      <alignment horizontal="right" vertical="center"/>
    </xf>
    <xf numFmtId="0" fontId="30" fillId="164" borderId="225" xfId="0" applyFont="1" applyFill="1" applyBorder="1" applyAlignment="1">
      <alignment horizontal="right" vertical="center"/>
    </xf>
    <xf numFmtId="0" fontId="30" fillId="165" borderId="225" xfId="0" applyFont="1" applyFill="1" applyBorder="1" applyAlignment="1">
      <alignment horizontal="right" vertical="center"/>
    </xf>
    <xf numFmtId="0" fontId="30" fillId="166" borderId="225" xfId="0" applyFont="1" applyFill="1" applyBorder="1" applyAlignment="1">
      <alignment horizontal="right" vertical="center"/>
    </xf>
    <xf numFmtId="0" fontId="30" fillId="167" borderId="226" xfId="0" applyFont="1" applyFill="1" applyBorder="1" applyAlignment="1">
      <alignment horizontal="right" vertical="center"/>
    </xf>
    <xf numFmtId="0" fontId="30" fillId="168" borderId="225" xfId="0" applyFont="1" applyFill="1" applyBorder="1" applyAlignment="1">
      <alignment horizontal="right" vertical="center"/>
    </xf>
    <xf numFmtId="0" fontId="30" fillId="140" borderId="225" xfId="0" applyFont="1" applyFill="1" applyBorder="1" applyAlignment="1">
      <alignment horizontal="right" vertical="center"/>
    </xf>
    <xf numFmtId="0" fontId="30" fillId="169" borderId="225" xfId="0" applyFont="1" applyFill="1" applyBorder="1" applyAlignment="1">
      <alignment horizontal="right" vertical="center"/>
    </xf>
    <xf numFmtId="0" fontId="30" fillId="170" borderId="225" xfId="0" applyFont="1" applyFill="1" applyBorder="1" applyAlignment="1">
      <alignment horizontal="right" vertical="center"/>
    </xf>
    <xf numFmtId="0" fontId="30" fillId="171" borderId="225" xfId="0" applyFont="1" applyFill="1" applyBorder="1" applyAlignment="1">
      <alignment horizontal="right" vertical="center"/>
    </xf>
    <xf numFmtId="0" fontId="30" fillId="172" borderId="226" xfId="0" applyFont="1" applyFill="1" applyBorder="1" applyAlignment="1">
      <alignment horizontal="right" vertical="center"/>
    </xf>
    <xf numFmtId="0" fontId="30" fillId="173" borderId="225" xfId="0" applyFont="1" applyFill="1" applyBorder="1" applyAlignment="1">
      <alignment horizontal="right" vertical="center"/>
    </xf>
    <xf numFmtId="0" fontId="30" fillId="174" borderId="225" xfId="0" applyFont="1" applyFill="1" applyBorder="1" applyAlignment="1">
      <alignment horizontal="right" vertical="center"/>
    </xf>
    <xf numFmtId="0" fontId="30" fillId="175" borderId="225" xfId="0" applyFont="1" applyFill="1" applyBorder="1" applyAlignment="1">
      <alignment horizontal="right" vertical="center"/>
    </xf>
    <xf numFmtId="0" fontId="30" fillId="176" borderId="225" xfId="0" applyFont="1" applyFill="1" applyBorder="1" applyAlignment="1">
      <alignment horizontal="right" vertical="center"/>
    </xf>
    <xf numFmtId="0" fontId="30" fillId="177" borderId="226" xfId="0" applyFont="1" applyFill="1" applyBorder="1" applyAlignment="1">
      <alignment horizontal="right" vertical="center"/>
    </xf>
    <xf numFmtId="0" fontId="30" fillId="178" borderId="225" xfId="0" applyFont="1" applyFill="1" applyBorder="1" applyAlignment="1">
      <alignment horizontal="right" vertical="center"/>
    </xf>
    <xf numFmtId="0" fontId="30" fillId="179" borderId="225" xfId="0" applyFont="1" applyFill="1" applyBorder="1" applyAlignment="1">
      <alignment horizontal="right" vertical="center"/>
    </xf>
    <xf numFmtId="0" fontId="30" fillId="180" borderId="225" xfId="0" applyFont="1" applyFill="1" applyBorder="1" applyAlignment="1">
      <alignment horizontal="right" vertical="center"/>
    </xf>
    <xf numFmtId="0" fontId="30" fillId="181" borderId="225" xfId="0" applyFont="1" applyFill="1" applyBorder="1" applyAlignment="1">
      <alignment horizontal="right" vertical="center"/>
    </xf>
    <xf numFmtId="0" fontId="30" fillId="182" borderId="225" xfId="0" applyFont="1" applyFill="1" applyBorder="1" applyAlignment="1">
      <alignment horizontal="right" vertical="center"/>
    </xf>
    <xf numFmtId="0" fontId="30" fillId="0" borderId="247" xfId="0" applyFont="1" applyBorder="1" applyAlignment="1">
      <alignment vertical="center" wrapText="1"/>
    </xf>
    <xf numFmtId="0" fontId="30" fillId="183" borderId="225" xfId="0" applyFont="1" applyFill="1" applyBorder="1" applyAlignment="1">
      <alignment horizontal="right" vertical="center"/>
    </xf>
    <xf numFmtId="0" fontId="30" fillId="184" borderId="225" xfId="0" applyFont="1" applyFill="1" applyBorder="1" applyAlignment="1">
      <alignment horizontal="right" vertical="center"/>
    </xf>
    <xf numFmtId="0" fontId="30" fillId="185" borderId="225" xfId="0" applyFont="1" applyFill="1" applyBorder="1" applyAlignment="1">
      <alignment horizontal="right" vertical="center"/>
    </xf>
    <xf numFmtId="0" fontId="30" fillId="186" borderId="225" xfId="0" applyFont="1" applyFill="1" applyBorder="1" applyAlignment="1">
      <alignment horizontal="right" vertical="center"/>
    </xf>
    <xf numFmtId="0" fontId="30" fillId="138" borderId="225" xfId="0" applyFont="1" applyFill="1" applyBorder="1" applyAlignment="1">
      <alignment horizontal="right" vertical="center"/>
    </xf>
    <xf numFmtId="0" fontId="30" fillId="187" borderId="225" xfId="0" applyFont="1" applyFill="1" applyBorder="1" applyAlignment="1">
      <alignment horizontal="right" vertical="center"/>
    </xf>
    <xf numFmtId="0" fontId="30" fillId="188" borderId="225" xfId="0" applyFont="1" applyFill="1" applyBorder="1" applyAlignment="1">
      <alignment horizontal="right" vertical="center"/>
    </xf>
    <xf numFmtId="0" fontId="30" fillId="189" borderId="226" xfId="0" applyFont="1" applyFill="1" applyBorder="1" applyAlignment="1">
      <alignment horizontal="right" vertical="center"/>
    </xf>
    <xf numFmtId="0" fontId="30" fillId="190" borderId="225" xfId="0" applyFont="1" applyFill="1" applyBorder="1" applyAlignment="1">
      <alignment horizontal="right" vertical="center"/>
    </xf>
    <xf numFmtId="0" fontId="30" fillId="39" borderId="227" xfId="0" applyFont="1" applyFill="1" applyBorder="1" applyAlignment="1">
      <alignment horizontal="right" vertical="center"/>
    </xf>
    <xf numFmtId="0" fontId="30" fillId="191" borderId="227" xfId="0" applyFont="1" applyFill="1" applyBorder="1" applyAlignment="1">
      <alignment horizontal="right" vertical="center"/>
    </xf>
    <xf numFmtId="0" fontId="30" fillId="40" borderId="227" xfId="0" applyFont="1" applyFill="1" applyBorder="1" applyAlignment="1">
      <alignment horizontal="right" vertical="center"/>
    </xf>
    <xf numFmtId="0" fontId="30" fillId="192" borderId="227" xfId="0" applyFont="1" applyFill="1" applyBorder="1" applyAlignment="1">
      <alignment horizontal="right" vertical="center"/>
    </xf>
    <xf numFmtId="0" fontId="30" fillId="111" borderId="227" xfId="0" applyFont="1" applyFill="1" applyBorder="1" applyAlignment="1">
      <alignment horizontal="right" vertical="center"/>
    </xf>
    <xf numFmtId="0" fontId="30" fillId="105" borderId="227" xfId="0" applyFont="1" applyFill="1" applyBorder="1" applyAlignment="1">
      <alignment horizontal="right" vertical="center"/>
    </xf>
    <xf numFmtId="0" fontId="30" fillId="104" borderId="227" xfId="0" applyFont="1" applyFill="1" applyBorder="1" applyAlignment="1">
      <alignment horizontal="right" vertical="center"/>
    </xf>
    <xf numFmtId="0" fontId="30" fillId="112" borderId="65" xfId="0" applyFont="1" applyFill="1" applyBorder="1" applyAlignment="1">
      <alignment horizontal="right" vertical="center"/>
    </xf>
    <xf numFmtId="0" fontId="28" fillId="14" borderId="277" xfId="0" applyFont="1" applyFill="1" applyBorder="1" applyAlignment="1">
      <alignment horizontal="center" vertical="center"/>
    </xf>
    <xf numFmtId="0" fontId="28" fillId="14" borderId="274" xfId="0" applyFont="1" applyFill="1" applyBorder="1" applyAlignment="1">
      <alignment horizontal="center" vertical="center" wrapText="1"/>
    </xf>
    <xf numFmtId="0" fontId="67" fillId="0" borderId="271" xfId="0" applyFont="1" applyBorder="1" applyAlignment="1">
      <alignment horizontal="center" vertical="center" wrapText="1"/>
    </xf>
    <xf numFmtId="0" fontId="30" fillId="193" borderId="225" xfId="0" applyFont="1" applyFill="1" applyBorder="1" applyAlignment="1">
      <alignment horizontal="right" vertical="center"/>
    </xf>
    <xf numFmtId="0" fontId="30" fillId="194" borderId="225" xfId="0" applyFont="1" applyFill="1" applyBorder="1" applyAlignment="1">
      <alignment horizontal="right" vertical="center"/>
    </xf>
    <xf numFmtId="0" fontId="30" fillId="196" borderId="225" xfId="0" applyFont="1" applyFill="1" applyBorder="1" applyAlignment="1">
      <alignment horizontal="right" vertical="center"/>
    </xf>
    <xf numFmtId="0" fontId="30" fillId="197" borderId="225" xfId="0" applyFont="1" applyFill="1" applyBorder="1" applyAlignment="1">
      <alignment horizontal="right" vertical="center"/>
    </xf>
    <xf numFmtId="0" fontId="30" fillId="198" borderId="225" xfId="0" applyFont="1" applyFill="1" applyBorder="1" applyAlignment="1">
      <alignment horizontal="right" vertical="center"/>
    </xf>
    <xf numFmtId="0" fontId="30" fillId="199" borderId="225" xfId="0" applyFont="1" applyFill="1" applyBorder="1" applyAlignment="1">
      <alignment horizontal="right" vertical="center"/>
    </xf>
    <xf numFmtId="0" fontId="30" fillId="124" borderId="225" xfId="0" applyFont="1" applyFill="1" applyBorder="1" applyAlignment="1">
      <alignment horizontal="right" vertical="center"/>
    </xf>
    <xf numFmtId="0" fontId="30" fillId="200" borderId="225" xfId="0" applyFont="1" applyFill="1" applyBorder="1" applyAlignment="1">
      <alignment horizontal="right" vertical="center"/>
    </xf>
    <xf numFmtId="0" fontId="30" fillId="201" borderId="225" xfId="0" applyFont="1" applyFill="1" applyBorder="1" applyAlignment="1">
      <alignment horizontal="right" vertical="center"/>
    </xf>
    <xf numFmtId="0" fontId="30" fillId="202" borderId="225" xfId="0" applyFont="1" applyFill="1" applyBorder="1" applyAlignment="1">
      <alignment horizontal="right" vertical="center"/>
    </xf>
    <xf numFmtId="0" fontId="30" fillId="0" borderId="208" xfId="0" applyFont="1" applyBorder="1" applyAlignment="1">
      <alignment horizontal="center" vertical="center"/>
    </xf>
    <xf numFmtId="0" fontId="30" fillId="0" borderId="289" xfId="0" applyFont="1" applyBorder="1" applyAlignment="1">
      <alignment horizontal="center" vertical="center"/>
    </xf>
    <xf numFmtId="0" fontId="30" fillId="207" borderId="225" xfId="0" applyFont="1" applyFill="1" applyBorder="1" applyAlignment="1">
      <alignment horizontal="right" vertical="center"/>
    </xf>
    <xf numFmtId="0" fontId="30" fillId="208" borderId="225" xfId="0" applyFont="1" applyFill="1" applyBorder="1" applyAlignment="1">
      <alignment horizontal="right" vertical="center"/>
    </xf>
    <xf numFmtId="0" fontId="30" fillId="209" borderId="226" xfId="0" applyFont="1" applyFill="1" applyBorder="1" applyAlignment="1">
      <alignment horizontal="right" vertical="center"/>
    </xf>
    <xf numFmtId="0" fontId="30" fillId="210" borderId="225" xfId="0" applyFont="1" applyFill="1" applyBorder="1" applyAlignment="1">
      <alignment horizontal="right" vertical="center"/>
    </xf>
    <xf numFmtId="0" fontId="30" fillId="211" borderId="225" xfId="0" applyFont="1" applyFill="1" applyBorder="1" applyAlignment="1">
      <alignment horizontal="right" vertical="center"/>
    </xf>
    <xf numFmtId="0" fontId="30" fillId="212" borderId="225" xfId="0" applyFont="1" applyFill="1" applyBorder="1" applyAlignment="1">
      <alignment horizontal="right" vertical="center"/>
    </xf>
    <xf numFmtId="0" fontId="30" fillId="213" borderId="225" xfId="0" applyFont="1" applyFill="1" applyBorder="1" applyAlignment="1">
      <alignment horizontal="right" vertical="center"/>
    </xf>
    <xf numFmtId="0" fontId="30" fillId="40" borderId="226" xfId="0" applyFont="1" applyFill="1" applyBorder="1" applyAlignment="1">
      <alignment horizontal="right" vertical="center"/>
    </xf>
    <xf numFmtId="0" fontId="30" fillId="214" borderId="225" xfId="0" applyFont="1" applyFill="1" applyBorder="1" applyAlignment="1">
      <alignment horizontal="right" vertical="center"/>
    </xf>
    <xf numFmtId="0" fontId="30" fillId="195" borderId="225" xfId="0" applyFont="1" applyFill="1" applyBorder="1" applyAlignment="1">
      <alignment horizontal="right" vertical="center"/>
    </xf>
    <xf numFmtId="0" fontId="30" fillId="215" borderId="225" xfId="0" applyFont="1" applyFill="1" applyBorder="1" applyAlignment="1">
      <alignment horizontal="right" vertical="center"/>
    </xf>
    <xf numFmtId="0" fontId="30" fillId="216" borderId="225" xfId="0" applyFont="1" applyFill="1" applyBorder="1" applyAlignment="1">
      <alignment horizontal="right" vertical="center"/>
    </xf>
    <xf numFmtId="0" fontId="30" fillId="217" borderId="225" xfId="0" applyFont="1" applyFill="1" applyBorder="1" applyAlignment="1">
      <alignment horizontal="right" vertical="center"/>
    </xf>
    <xf numFmtId="0" fontId="30" fillId="218" borderId="225" xfId="0" applyFont="1" applyFill="1" applyBorder="1" applyAlignment="1">
      <alignment horizontal="right" vertical="center"/>
    </xf>
    <xf numFmtId="0" fontId="30" fillId="219" borderId="225" xfId="0" applyFont="1" applyFill="1" applyBorder="1" applyAlignment="1">
      <alignment horizontal="right" vertical="center"/>
    </xf>
    <xf numFmtId="0" fontId="30" fillId="220" borderId="225" xfId="0" applyFont="1" applyFill="1" applyBorder="1" applyAlignment="1">
      <alignment horizontal="right" vertical="center"/>
    </xf>
    <xf numFmtId="0" fontId="30" fillId="221" borderId="225" xfId="0" applyFont="1" applyFill="1" applyBorder="1" applyAlignment="1">
      <alignment horizontal="right" vertical="center"/>
    </xf>
    <xf numFmtId="0" fontId="30" fillId="222" borderId="225" xfId="0" applyFont="1" applyFill="1" applyBorder="1" applyAlignment="1">
      <alignment horizontal="right" vertical="center"/>
    </xf>
    <xf numFmtId="0" fontId="30" fillId="223" borderId="227" xfId="0" applyFont="1" applyFill="1" applyBorder="1" applyAlignment="1">
      <alignment horizontal="right" vertical="center"/>
    </xf>
    <xf numFmtId="0" fontId="30" fillId="0" borderId="227" xfId="0" applyFont="1" applyBorder="1" applyAlignment="1">
      <alignment vertical="center"/>
    </xf>
    <xf numFmtId="0" fontId="30" fillId="224" borderId="227" xfId="0" applyFont="1" applyFill="1" applyBorder="1" applyAlignment="1">
      <alignment horizontal="right" vertical="center"/>
    </xf>
    <xf numFmtId="0" fontId="30" fillId="225" borderId="227" xfId="0" applyFont="1" applyFill="1" applyBorder="1" applyAlignment="1">
      <alignment horizontal="right" vertical="center"/>
    </xf>
    <xf numFmtId="0" fontId="30" fillId="221" borderId="227" xfId="0" applyFont="1" applyFill="1" applyBorder="1" applyAlignment="1">
      <alignment horizontal="right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218" xfId="0" applyFont="1" applyBorder="1" applyAlignment="1">
      <alignment horizontal="center" vertical="center" wrapText="1"/>
    </xf>
    <xf numFmtId="0" fontId="30" fillId="20" borderId="225" xfId="0" applyFont="1" applyFill="1" applyBorder="1" applyAlignment="1">
      <alignment horizontal="center" vertical="center"/>
    </xf>
    <xf numFmtId="0" fontId="30" fillId="226" borderId="225" xfId="0" applyFont="1" applyFill="1" applyBorder="1" applyAlignment="1">
      <alignment horizontal="center" vertical="center"/>
    </xf>
    <xf numFmtId="0" fontId="30" fillId="219" borderId="225" xfId="0" applyFont="1" applyFill="1" applyBorder="1" applyAlignment="1">
      <alignment horizontal="center" vertical="center"/>
    </xf>
    <xf numFmtId="0" fontId="30" fillId="227" borderId="225" xfId="0" applyFont="1" applyFill="1" applyBorder="1" applyAlignment="1">
      <alignment horizontal="center" vertical="center"/>
    </xf>
    <xf numFmtId="0" fontId="30" fillId="138" borderId="225" xfId="0" applyFont="1" applyFill="1" applyBorder="1" applyAlignment="1">
      <alignment horizontal="center" vertical="center"/>
    </xf>
    <xf numFmtId="0" fontId="30" fillId="183" borderId="225" xfId="0" applyFont="1" applyFill="1" applyBorder="1" applyAlignment="1">
      <alignment horizontal="center" vertical="center"/>
    </xf>
    <xf numFmtId="0" fontId="30" fillId="228" borderId="226" xfId="0" applyFont="1" applyFill="1" applyBorder="1" applyAlignment="1">
      <alignment horizontal="center" vertical="center"/>
    </xf>
    <xf numFmtId="0" fontId="30" fillId="16" borderId="225" xfId="0" applyFont="1" applyFill="1" applyBorder="1" applyAlignment="1">
      <alignment horizontal="center" vertical="center"/>
    </xf>
    <xf numFmtId="0" fontId="30" fillId="229" borderId="225" xfId="0" applyFont="1" applyFill="1" applyBorder="1" applyAlignment="1">
      <alignment horizontal="center" vertical="center"/>
    </xf>
    <xf numFmtId="0" fontId="30" fillId="230" borderId="225" xfId="0" applyFont="1" applyFill="1" applyBorder="1" applyAlignment="1">
      <alignment horizontal="center" vertical="center"/>
    </xf>
    <xf numFmtId="0" fontId="30" fillId="231" borderId="225" xfId="0" applyFont="1" applyFill="1" applyBorder="1" applyAlignment="1">
      <alignment horizontal="center" vertical="center"/>
    </xf>
    <xf numFmtId="0" fontId="30" fillId="232" borderId="225" xfId="0" applyFont="1" applyFill="1" applyBorder="1" applyAlignment="1">
      <alignment horizontal="center" vertical="center"/>
    </xf>
    <xf numFmtId="0" fontId="30" fillId="233" borderId="225" xfId="0" applyFont="1" applyFill="1" applyBorder="1" applyAlignment="1">
      <alignment horizontal="center" vertical="center"/>
    </xf>
    <xf numFmtId="0" fontId="30" fillId="44" borderId="225" xfId="0" applyFont="1" applyFill="1" applyBorder="1" applyAlignment="1">
      <alignment horizontal="center" vertical="center"/>
    </xf>
    <xf numFmtId="0" fontId="30" fillId="234" borderId="226" xfId="0" applyFont="1" applyFill="1" applyBorder="1" applyAlignment="1">
      <alignment horizontal="center" vertical="center"/>
    </xf>
    <xf numFmtId="0" fontId="30" fillId="235" borderId="225" xfId="0" applyFont="1" applyFill="1" applyBorder="1" applyAlignment="1">
      <alignment horizontal="center" vertical="center"/>
    </xf>
    <xf numFmtId="0" fontId="30" fillId="66" borderId="225" xfId="0" applyFont="1" applyFill="1" applyBorder="1" applyAlignment="1">
      <alignment horizontal="center" vertical="center"/>
    </xf>
    <xf numFmtId="0" fontId="30" fillId="236" borderId="225" xfId="0" applyFont="1" applyFill="1" applyBorder="1" applyAlignment="1">
      <alignment horizontal="center" vertical="center"/>
    </xf>
    <xf numFmtId="0" fontId="30" fillId="237" borderId="225" xfId="0" applyFont="1" applyFill="1" applyBorder="1" applyAlignment="1">
      <alignment horizontal="center" vertical="center"/>
    </xf>
    <xf numFmtId="0" fontId="30" fillId="238" borderId="225" xfId="0" applyFont="1" applyFill="1" applyBorder="1" applyAlignment="1">
      <alignment horizontal="center" vertical="center"/>
    </xf>
    <xf numFmtId="0" fontId="30" fillId="80" borderId="225" xfId="0" applyFont="1" applyFill="1" applyBorder="1" applyAlignment="1">
      <alignment horizontal="center" vertical="center"/>
    </xf>
    <xf numFmtId="0" fontId="30" fillId="167" borderId="226" xfId="0" applyFont="1" applyFill="1" applyBorder="1" applyAlignment="1">
      <alignment horizontal="center" vertical="center"/>
    </xf>
    <xf numFmtId="0" fontId="30" fillId="239" borderId="225" xfId="0" applyFont="1" applyFill="1" applyBorder="1" applyAlignment="1">
      <alignment horizontal="center" vertical="center"/>
    </xf>
    <xf numFmtId="0" fontId="30" fillId="102" borderId="225" xfId="0" applyFont="1" applyFill="1" applyBorder="1" applyAlignment="1">
      <alignment horizontal="center" vertical="center"/>
    </xf>
    <xf numFmtId="0" fontId="30" fillId="167" borderId="225" xfId="0" applyFont="1" applyFill="1" applyBorder="1" applyAlignment="1">
      <alignment horizontal="center" vertical="center"/>
    </xf>
    <xf numFmtId="0" fontId="30" fillId="240" borderId="225" xfId="0" applyFont="1" applyFill="1" applyBorder="1" applyAlignment="1">
      <alignment horizontal="center" vertical="center"/>
    </xf>
    <xf numFmtId="0" fontId="30" fillId="241" borderId="225" xfId="0" applyFont="1" applyFill="1" applyBorder="1" applyAlignment="1">
      <alignment horizontal="center" vertical="center"/>
    </xf>
    <xf numFmtId="0" fontId="30" fillId="156" borderId="225" xfId="0" applyFont="1" applyFill="1" applyBorder="1" applyAlignment="1">
      <alignment horizontal="center" vertical="center"/>
    </xf>
    <xf numFmtId="0" fontId="30" fillId="0" borderId="225" xfId="0" applyFont="1" applyBorder="1" applyAlignment="1">
      <alignment horizontal="center" vertical="center"/>
    </xf>
    <xf numFmtId="0" fontId="30" fillId="0" borderId="226" xfId="0" applyFont="1" applyBorder="1" applyAlignment="1">
      <alignment horizontal="center" vertical="center"/>
    </xf>
    <xf numFmtId="0" fontId="30" fillId="242" borderId="227" xfId="0" applyFont="1" applyFill="1" applyBorder="1" applyAlignment="1">
      <alignment horizontal="center" vertical="center"/>
    </xf>
    <xf numFmtId="0" fontId="30" fillId="165" borderId="227" xfId="0" applyFont="1" applyFill="1" applyBorder="1" applyAlignment="1">
      <alignment horizontal="center" vertical="center"/>
    </xf>
    <xf numFmtId="0" fontId="30" fillId="238" borderId="227" xfId="0" applyFont="1" applyFill="1" applyBorder="1" applyAlignment="1">
      <alignment horizontal="center" vertical="center"/>
    </xf>
    <xf numFmtId="0" fontId="30" fillId="243" borderId="227" xfId="0" applyFont="1" applyFill="1" applyBorder="1" applyAlignment="1">
      <alignment horizontal="center" vertical="center"/>
    </xf>
    <xf numFmtId="0" fontId="30" fillId="95" borderId="227" xfId="0" applyFont="1" applyFill="1" applyBorder="1" applyAlignment="1">
      <alignment horizontal="center" vertical="center"/>
    </xf>
    <xf numFmtId="0" fontId="30" fillId="0" borderId="227" xfId="0" applyFont="1" applyBorder="1" applyAlignment="1">
      <alignment horizontal="center" vertical="center"/>
    </xf>
    <xf numFmtId="164" fontId="18" fillId="0" borderId="6" xfId="2" applyNumberFormat="1" applyFont="1" applyBorder="1" applyAlignment="1">
      <alignment horizontal="center" vertical="center" wrapText="1"/>
    </xf>
    <xf numFmtId="168" fontId="40" fillId="6" borderId="290" xfId="30" applyNumberFormat="1" applyFont="1" applyFill="1" applyBorder="1" applyAlignment="1">
      <alignment horizontal="center" vertical="center"/>
    </xf>
    <xf numFmtId="0" fontId="58" fillId="10" borderId="140" xfId="2" applyFont="1" applyFill="1" applyBorder="1"/>
    <xf numFmtId="0" fontId="58" fillId="10" borderId="140" xfId="2" quotePrefix="1" applyFont="1" applyFill="1" applyBorder="1"/>
    <xf numFmtId="168" fontId="43" fillId="10" borderId="140" xfId="30" applyNumberFormat="1" applyFont="1" applyFill="1" applyBorder="1" applyAlignment="1">
      <alignment horizontal="right" vertical="center" shrinkToFit="1"/>
    </xf>
    <xf numFmtId="168" fontId="58" fillId="10" borderId="140" xfId="30" applyNumberFormat="1" applyFont="1" applyFill="1" applyBorder="1"/>
    <xf numFmtId="0" fontId="60" fillId="10" borderId="294" xfId="0" applyFont="1" applyFill="1" applyBorder="1"/>
    <xf numFmtId="171" fontId="60" fillId="10" borderId="294" xfId="0" applyNumberFormat="1" applyFont="1" applyFill="1" applyBorder="1"/>
    <xf numFmtId="0" fontId="38" fillId="10" borderId="0" xfId="0" applyFont="1" applyFill="1"/>
    <xf numFmtId="0" fontId="58" fillId="10" borderId="0" xfId="18" applyFont="1" applyFill="1"/>
    <xf numFmtId="0" fontId="0" fillId="0" borderId="0" xfId="0" applyAlignment="1">
      <alignment vertical="top"/>
    </xf>
    <xf numFmtId="0" fontId="0" fillId="10" borderId="295" xfId="0" applyFill="1" applyBorder="1" applyAlignment="1">
      <alignment vertical="top"/>
    </xf>
    <xf numFmtId="0" fontId="0" fillId="10" borderId="295" xfId="0" applyFill="1" applyBorder="1" applyAlignment="1">
      <alignment vertical="top" wrapText="1"/>
    </xf>
    <xf numFmtId="0" fontId="0" fillId="10" borderId="295" xfId="0" applyFill="1" applyBorder="1" applyAlignment="1">
      <alignment horizontal="center" vertical="top"/>
    </xf>
    <xf numFmtId="0" fontId="0" fillId="10" borderId="295" xfId="0" applyFill="1" applyBorder="1"/>
    <xf numFmtId="2" fontId="0" fillId="10" borderId="295" xfId="0" applyNumberFormat="1" applyFill="1" applyBorder="1"/>
    <xf numFmtId="165" fontId="0" fillId="10" borderId="295" xfId="0" applyNumberFormat="1" applyFill="1" applyBorder="1"/>
    <xf numFmtId="0" fontId="44" fillId="10" borderId="296" xfId="0" applyFont="1" applyFill="1" applyBorder="1" applyAlignment="1">
      <alignment horizontal="left" vertical="center"/>
    </xf>
    <xf numFmtId="0" fontId="70" fillId="10" borderId="295" xfId="0" applyFont="1" applyFill="1" applyBorder="1" applyAlignment="1">
      <alignment horizontal="right" vertical="center"/>
    </xf>
    <xf numFmtId="0" fontId="61" fillId="10" borderId="295" xfId="0" applyFont="1" applyFill="1" applyBorder="1" applyAlignment="1">
      <alignment horizontal="left" vertical="center"/>
    </xf>
    <xf numFmtId="0" fontId="0" fillId="244" borderId="295" xfId="0" applyFill="1" applyBorder="1"/>
    <xf numFmtId="0" fontId="21" fillId="10" borderId="295" xfId="16" applyFill="1" applyBorder="1"/>
    <xf numFmtId="3" fontId="71" fillId="10" borderId="295" xfId="0" applyNumberFormat="1" applyFont="1" applyFill="1" applyBorder="1" applyAlignment="1">
      <alignment horizontal="right" vertical="center" shrinkToFit="1"/>
    </xf>
    <xf numFmtId="170" fontId="71" fillId="10" borderId="295" xfId="0" applyNumberFormat="1" applyFont="1" applyFill="1" applyBorder="1" applyAlignment="1">
      <alignment horizontal="right" vertical="center" shrinkToFit="1"/>
    </xf>
    <xf numFmtId="171" fontId="71" fillId="10" borderId="295" xfId="0" applyNumberFormat="1" applyFont="1" applyFill="1" applyBorder="1" applyAlignment="1">
      <alignment horizontal="right" vertical="center" shrinkToFit="1"/>
    </xf>
    <xf numFmtId="0" fontId="61" fillId="245" borderId="296" xfId="0" applyFont="1" applyFill="1" applyBorder="1" applyAlignment="1">
      <alignment horizontal="left" vertical="center"/>
    </xf>
    <xf numFmtId="0" fontId="72" fillId="10" borderId="0" xfId="36" applyFill="1" applyAlignment="1">
      <alignment horizontal="left" vertical="top"/>
    </xf>
    <xf numFmtId="0" fontId="75" fillId="10" borderId="295" xfId="36" applyFont="1" applyFill="1" applyBorder="1" applyAlignment="1">
      <alignment horizontal="left" vertical="top"/>
    </xf>
    <xf numFmtId="1" fontId="75" fillId="10" borderId="295" xfId="36" applyNumberFormat="1" applyFont="1" applyFill="1" applyBorder="1" applyAlignment="1">
      <alignment horizontal="left" vertical="top"/>
    </xf>
    <xf numFmtId="0" fontId="76" fillId="10" borderId="295" xfId="36" applyFont="1" applyFill="1" applyBorder="1" applyAlignment="1">
      <alignment horizontal="left" vertical="top"/>
    </xf>
    <xf numFmtId="1" fontId="76" fillId="10" borderId="295" xfId="36" applyNumberFormat="1" applyFont="1" applyFill="1" applyBorder="1" applyAlignment="1">
      <alignment horizontal="left" vertical="top"/>
    </xf>
    <xf numFmtId="0" fontId="74" fillId="10" borderId="0" xfId="36" applyFont="1" applyFill="1" applyAlignment="1">
      <alignment horizontal="left" vertical="top"/>
    </xf>
    <xf numFmtId="0" fontId="2" fillId="10" borderId="295" xfId="34" applyFill="1" applyBorder="1"/>
    <xf numFmtId="0" fontId="2" fillId="10" borderId="295" xfId="34" applyFill="1" applyBorder="1" applyAlignment="1">
      <alignment wrapText="1"/>
    </xf>
    <xf numFmtId="0" fontId="1" fillId="10" borderId="295" xfId="34" applyFont="1" applyFill="1" applyBorder="1" applyAlignment="1">
      <alignment wrapText="1"/>
    </xf>
    <xf numFmtId="17" fontId="2" fillId="10" borderId="295" xfId="34" quotePrefix="1" applyNumberFormat="1" applyFill="1" applyBorder="1"/>
    <xf numFmtId="1" fontId="2" fillId="10" borderId="295" xfId="34" applyNumberFormat="1" applyFill="1" applyBorder="1"/>
    <xf numFmtId="0" fontId="19" fillId="10" borderId="295" xfId="2" applyFill="1" applyBorder="1" applyAlignment="1">
      <alignment horizontal="center"/>
    </xf>
    <xf numFmtId="165" fontId="19" fillId="10" borderId="295" xfId="2" applyNumberFormat="1" applyFill="1" applyBorder="1"/>
    <xf numFmtId="0" fontId="44" fillId="10" borderId="295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27" fillId="2" borderId="0" xfId="0" applyFont="1" applyFill="1" applyAlignment="1">
      <alignment horizontal="center" vertical="center"/>
    </xf>
    <xf numFmtId="164" fontId="18" fillId="0" borderId="159" xfId="17" applyNumberFormat="1" applyFont="1" applyBorder="1" applyAlignment="1">
      <alignment horizontal="left" vertical="center"/>
    </xf>
    <xf numFmtId="0" fontId="0" fillId="0" borderId="160" xfId="0" applyBorder="1"/>
    <xf numFmtId="164" fontId="18" fillId="0" borderId="161" xfId="17" applyNumberFormat="1" applyFont="1" applyBorder="1" applyAlignment="1">
      <alignment horizontal="left" vertical="center"/>
    </xf>
    <xf numFmtId="0" fontId="0" fillId="0" borderId="162" xfId="0" applyBorder="1"/>
    <xf numFmtId="164" fontId="18" fillId="0" borderId="152" xfId="17" applyNumberFormat="1" applyFont="1" applyBorder="1" applyAlignment="1">
      <alignment horizontal="left" vertical="center"/>
    </xf>
    <xf numFmtId="0" fontId="0" fillId="0" borderId="153" xfId="0" applyBorder="1" applyAlignment="1">
      <alignment horizontal="left" vertical="center"/>
    </xf>
    <xf numFmtId="164" fontId="18" fillId="0" borderId="156" xfId="17" applyNumberFormat="1" applyFont="1" applyBorder="1" applyAlignment="1">
      <alignment horizontal="left" vertical="center"/>
    </xf>
    <xf numFmtId="0" fontId="0" fillId="0" borderId="157" xfId="0" applyBorder="1" applyAlignment="1">
      <alignment horizontal="left" vertical="center"/>
    </xf>
    <xf numFmtId="1" fontId="17" fillId="4" borderId="291" xfId="2" applyNumberFormat="1" applyFont="1" applyFill="1" applyBorder="1" applyAlignment="1">
      <alignment horizontal="center" vertical="center"/>
    </xf>
    <xf numFmtId="1" fontId="17" fillId="4" borderId="292" xfId="2" applyNumberFormat="1" applyFont="1" applyFill="1" applyBorder="1" applyAlignment="1">
      <alignment horizontal="center" vertical="center"/>
    </xf>
    <xf numFmtId="1" fontId="17" fillId="4" borderId="293" xfId="2" applyNumberFormat="1" applyFont="1" applyFill="1" applyBorder="1" applyAlignment="1">
      <alignment horizontal="center" vertical="center"/>
    </xf>
    <xf numFmtId="0" fontId="48" fillId="0" borderId="184" xfId="0" applyFont="1" applyBorder="1" applyAlignment="1">
      <alignment vertical="center" wrapText="1"/>
    </xf>
    <xf numFmtId="0" fontId="50" fillId="0" borderId="184" xfId="0" applyFont="1" applyBorder="1" applyAlignment="1">
      <alignment vertical="center" wrapText="1"/>
    </xf>
    <xf numFmtId="0" fontId="50" fillId="0" borderId="185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1" fillId="0" borderId="141" xfId="0" applyFont="1" applyBorder="1" applyAlignment="1">
      <alignment vertical="center"/>
    </xf>
    <xf numFmtId="0" fontId="52" fillId="0" borderId="133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63" fillId="0" borderId="8" xfId="28" applyFont="1" applyBorder="1" applyAlignment="1">
      <alignment horizontal="center" vertical="center" wrapText="1"/>
    </xf>
    <xf numFmtId="0" fontId="63" fillId="0" borderId="53" xfId="28" applyFont="1" applyBorder="1" applyAlignment="1">
      <alignment horizontal="center" vertical="center" wrapText="1"/>
    </xf>
    <xf numFmtId="0" fontId="63" fillId="0" borderId="56" xfId="28" applyFont="1" applyBorder="1" applyAlignment="1">
      <alignment horizontal="center" vertical="center" wrapText="1"/>
    </xf>
    <xf numFmtId="0" fontId="63" fillId="0" borderId="201" xfId="28" applyFont="1" applyBorder="1" applyAlignment="1">
      <alignment horizontal="center" vertical="center" wrapText="1"/>
    </xf>
    <xf numFmtId="0" fontId="63" fillId="0" borderId="72" xfId="28" applyFont="1" applyBorder="1" applyAlignment="1">
      <alignment horizontal="center" vertical="center" wrapText="1"/>
    </xf>
    <xf numFmtId="164" fontId="30" fillId="0" borderId="70" xfId="28" applyNumberFormat="1" applyFont="1" applyBorder="1" applyAlignment="1">
      <alignment horizontal="left" vertical="center" wrapText="1"/>
    </xf>
    <xf numFmtId="0" fontId="21" fillId="0" borderId="71" xfId="28" applyBorder="1" applyAlignment="1">
      <alignment horizontal="left" wrapText="1"/>
    </xf>
    <xf numFmtId="164" fontId="30" fillId="0" borderId="71" xfId="28" applyNumberFormat="1" applyFont="1" applyBorder="1" applyAlignment="1">
      <alignment horizontal="left" vertical="center" wrapText="1"/>
    </xf>
    <xf numFmtId="164" fontId="30" fillId="0" borderId="73" xfId="28" applyNumberFormat="1" applyFont="1" applyBorder="1" applyAlignment="1">
      <alignment horizontal="left" vertical="center" wrapText="1"/>
    </xf>
    <xf numFmtId="164" fontId="30" fillId="0" borderId="74" xfId="28" applyNumberFormat="1" applyFont="1" applyBorder="1" applyAlignment="1">
      <alignment horizontal="left" vertical="center" wrapText="1"/>
    </xf>
    <xf numFmtId="164" fontId="18" fillId="0" borderId="102" xfId="28" applyNumberFormat="1" applyFont="1" applyBorder="1" applyAlignment="1">
      <alignment horizontal="left" vertical="center"/>
    </xf>
    <xf numFmtId="164" fontId="18" fillId="0" borderId="103" xfId="28" applyNumberFormat="1" applyFont="1" applyBorder="1" applyAlignment="1">
      <alignment horizontal="left" vertical="center"/>
    </xf>
    <xf numFmtId="164" fontId="18" fillId="0" borderId="105" xfId="28" applyNumberFormat="1" applyFont="1" applyBorder="1" applyAlignment="1">
      <alignment horizontal="left" vertical="center"/>
    </xf>
    <xf numFmtId="164" fontId="18" fillId="0" borderId="106" xfId="28" applyNumberFormat="1" applyFont="1" applyBorder="1" applyAlignment="1">
      <alignment horizontal="left" vertical="center"/>
    </xf>
    <xf numFmtId="164" fontId="18" fillId="0" borderId="99" xfId="28" applyNumberFormat="1" applyFont="1" applyBorder="1" applyAlignment="1">
      <alignment horizontal="left" vertical="center"/>
    </xf>
    <xf numFmtId="0" fontId="18" fillId="0" borderId="100" xfId="28" applyFont="1" applyBorder="1" applyAlignment="1">
      <alignment horizontal="left"/>
    </xf>
    <xf numFmtId="164" fontId="18" fillId="0" borderId="84" xfId="28" applyNumberFormat="1" applyFont="1" applyBorder="1" applyAlignment="1">
      <alignment horizontal="left" vertical="center"/>
    </xf>
    <xf numFmtId="0" fontId="18" fillId="0" borderId="85" xfId="28" applyFont="1" applyBorder="1" applyAlignment="1">
      <alignment horizontal="left"/>
    </xf>
    <xf numFmtId="164" fontId="18" fillId="0" borderId="102" xfId="28" applyNumberFormat="1" applyFont="1" applyBorder="1" applyAlignment="1">
      <alignment vertical="center"/>
    </xf>
    <xf numFmtId="164" fontId="18" fillId="0" borderId="112" xfId="28" applyNumberFormat="1" applyFont="1" applyBorder="1" applyAlignment="1">
      <alignment vertical="center"/>
    </xf>
    <xf numFmtId="164" fontId="18" fillId="0" borderId="91" xfId="28" applyNumberFormat="1" applyFont="1" applyBorder="1" applyAlignment="1">
      <alignment horizontal="left" vertical="center"/>
    </xf>
    <xf numFmtId="0" fontId="18" fillId="0" borderId="92" xfId="28" applyFont="1" applyBorder="1" applyAlignment="1">
      <alignment horizontal="left"/>
    </xf>
    <xf numFmtId="164" fontId="18" fillId="0" borderId="174" xfId="28" applyNumberFormat="1" applyFont="1" applyBorder="1" applyAlignment="1">
      <alignment horizontal="left" vertical="center"/>
    </xf>
    <xf numFmtId="0" fontId="18" fillId="0" borderId="175" xfId="28" applyFont="1" applyBorder="1" applyAlignment="1">
      <alignment horizontal="left"/>
    </xf>
    <xf numFmtId="164" fontId="18" fillId="0" borderId="178" xfId="28" applyNumberFormat="1" applyFont="1" applyBorder="1" applyAlignment="1">
      <alignment horizontal="left" vertical="center"/>
    </xf>
    <xf numFmtId="0" fontId="18" fillId="0" borderId="179" xfId="28" applyFont="1" applyBorder="1" applyAlignment="1">
      <alignment horizontal="left"/>
    </xf>
    <xf numFmtId="164" fontId="18" fillId="0" borderId="112" xfId="28" applyNumberFormat="1" applyFont="1" applyBorder="1" applyAlignment="1">
      <alignment horizontal="left" vertical="center"/>
    </xf>
    <xf numFmtId="0" fontId="29" fillId="0" borderId="8" xfId="28" applyFont="1" applyBorder="1" applyAlignment="1">
      <alignment horizontal="center" vertical="center" wrapText="1"/>
    </xf>
    <xf numFmtId="0" fontId="29" fillId="0" borderId="53" xfId="28" applyFont="1" applyBorder="1" applyAlignment="1">
      <alignment horizontal="center" vertical="center" wrapText="1"/>
    </xf>
    <xf numFmtId="0" fontId="29" fillId="0" borderId="56" xfId="28" applyFont="1" applyBorder="1" applyAlignment="1">
      <alignment horizontal="center" vertical="center" wrapText="1"/>
    </xf>
    <xf numFmtId="0" fontId="29" fillId="0" borderId="59" xfId="28" applyFont="1" applyBorder="1" applyAlignment="1">
      <alignment horizontal="center" vertical="center" wrapText="1"/>
    </xf>
    <xf numFmtId="164" fontId="30" fillId="0" borderId="66" xfId="28" applyNumberFormat="1" applyFont="1" applyBorder="1" applyAlignment="1">
      <alignment horizontal="left" vertical="center" wrapText="1"/>
    </xf>
    <xf numFmtId="164" fontId="30" fillId="0" borderId="67" xfId="28" applyNumberFormat="1" applyFont="1" applyBorder="1" applyAlignment="1">
      <alignment horizontal="left" vertical="center" wrapText="1"/>
    </xf>
    <xf numFmtId="0" fontId="29" fillId="0" borderId="72" xfId="28" applyFont="1" applyBorder="1" applyAlignment="1">
      <alignment horizontal="center" vertical="center" wrapText="1"/>
    </xf>
    <xf numFmtId="0" fontId="30" fillId="0" borderId="71" xfId="28" applyFont="1" applyBorder="1" applyAlignment="1">
      <alignment horizontal="left" wrapText="1"/>
    </xf>
    <xf numFmtId="0" fontId="19" fillId="0" borderId="71" xfId="2" applyBorder="1" applyAlignment="1">
      <alignment horizontal="left" wrapText="1"/>
    </xf>
    <xf numFmtId="0" fontId="30" fillId="0" borderId="74" xfId="28" applyFont="1" applyBorder="1" applyAlignment="1">
      <alignment horizontal="left" wrapText="1"/>
    </xf>
    <xf numFmtId="164" fontId="18" fillId="0" borderId="146" xfId="0" applyNumberFormat="1" applyFont="1" applyBorder="1" applyAlignment="1">
      <alignment horizontal="left" vertical="center"/>
    </xf>
    <xf numFmtId="0" fontId="18" fillId="0" borderId="85" xfId="0" applyFont="1" applyBorder="1" applyAlignment="1">
      <alignment horizontal="left"/>
    </xf>
    <xf numFmtId="164" fontId="18" fillId="0" borderId="92" xfId="28" applyNumberFormat="1" applyFont="1" applyBorder="1" applyAlignment="1">
      <alignment horizontal="left" vertical="center"/>
    </xf>
    <xf numFmtId="164" fontId="18" fillId="0" borderId="85" xfId="28" applyNumberFormat="1" applyFont="1" applyBorder="1" applyAlignment="1">
      <alignment horizontal="left" vertical="center"/>
    </xf>
    <xf numFmtId="164" fontId="18" fillId="0" borderId="88" xfId="28" applyNumberFormat="1" applyFont="1" applyBorder="1" applyAlignment="1">
      <alignment horizontal="left" vertical="center"/>
    </xf>
    <xf numFmtId="164" fontId="18" fillId="0" borderId="89" xfId="28" applyNumberFormat="1" applyFont="1" applyBorder="1" applyAlignment="1">
      <alignment horizontal="left" vertical="center"/>
    </xf>
    <xf numFmtId="164" fontId="18" fillId="0" borderId="88" xfId="28" applyNumberFormat="1" applyFont="1" applyBorder="1" applyAlignment="1">
      <alignment horizontal="left" vertical="center" wrapText="1"/>
    </xf>
    <xf numFmtId="164" fontId="18" fillId="0" borderId="89" xfId="28" applyNumberFormat="1" applyFont="1" applyBorder="1" applyAlignment="1">
      <alignment horizontal="left" vertical="center" wrapText="1"/>
    </xf>
    <xf numFmtId="0" fontId="18" fillId="0" borderId="133" xfId="2" applyFont="1" applyBorder="1" applyAlignment="1">
      <alignment wrapText="1"/>
    </xf>
    <xf numFmtId="0" fontId="0" fillId="0" borderId="133" xfId="0" applyBorder="1" applyAlignment="1">
      <alignment wrapText="1"/>
    </xf>
    <xf numFmtId="0" fontId="32" fillId="0" borderId="123" xfId="0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53" xfId="0" applyFont="1" applyBorder="1" applyAlignment="1">
      <alignment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wrapText="1"/>
    </xf>
    <xf numFmtId="0" fontId="32" fillId="0" borderId="59" xfId="0" applyFont="1" applyBorder="1" applyAlignment="1">
      <alignment horizont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164" fontId="30" fillId="0" borderId="66" xfId="0" applyNumberFormat="1" applyFont="1" applyBorder="1" applyAlignment="1">
      <alignment horizontal="left" vertical="center" wrapText="1"/>
    </xf>
    <xf numFmtId="0" fontId="30" fillId="0" borderId="67" xfId="0" applyFont="1" applyBorder="1" applyAlignment="1">
      <alignment horizontal="left" wrapText="1"/>
    </xf>
    <xf numFmtId="0" fontId="32" fillId="0" borderId="72" xfId="0" applyFont="1" applyBorder="1" applyAlignment="1">
      <alignment horizontal="center" vertical="center" wrapText="1"/>
    </xf>
    <xf numFmtId="164" fontId="30" fillId="0" borderId="70" xfId="0" applyNumberFormat="1" applyFont="1" applyBorder="1" applyAlignment="1">
      <alignment horizontal="left" vertical="center" wrapText="1"/>
    </xf>
    <xf numFmtId="0" fontId="0" fillId="0" borderId="71" xfId="0" applyBorder="1" applyAlignment="1">
      <alignment horizontal="left" wrapText="1"/>
    </xf>
    <xf numFmtId="0" fontId="30" fillId="0" borderId="71" xfId="0" applyFont="1" applyBorder="1" applyAlignment="1">
      <alignment horizontal="left" wrapText="1"/>
    </xf>
    <xf numFmtId="164" fontId="30" fillId="0" borderId="73" xfId="0" applyNumberFormat="1" applyFont="1" applyBorder="1" applyAlignment="1">
      <alignment horizontal="left" vertical="center" wrapText="1"/>
    </xf>
    <xf numFmtId="0" fontId="30" fillId="0" borderId="74" xfId="0" applyFont="1" applyBorder="1" applyAlignment="1">
      <alignment horizontal="left" wrapText="1"/>
    </xf>
    <xf numFmtId="0" fontId="18" fillId="0" borderId="133" xfId="2" applyFont="1" applyBorder="1"/>
    <xf numFmtId="0" fontId="0" fillId="0" borderId="133" xfId="0" applyBorder="1"/>
    <xf numFmtId="0" fontId="32" fillId="0" borderId="56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wrapText="1"/>
    </xf>
    <xf numFmtId="0" fontId="32" fillId="0" borderId="59" xfId="0" applyFont="1" applyBorder="1" applyAlignment="1">
      <alignment horizontal="left" wrapText="1"/>
    </xf>
    <xf numFmtId="0" fontId="0" fillId="0" borderId="67" xfId="0" applyBorder="1" applyAlignment="1">
      <alignment horizontal="left" wrapText="1"/>
    </xf>
    <xf numFmtId="0" fontId="32" fillId="0" borderId="8" xfId="0" applyFont="1" applyBorder="1" applyAlignment="1">
      <alignment horizontal="left" vertical="center" wrapText="1"/>
    </xf>
    <xf numFmtId="0" fontId="32" fillId="0" borderId="72" xfId="0" applyFont="1" applyBorder="1" applyAlignment="1">
      <alignment horizontal="left" vertical="center" wrapText="1"/>
    </xf>
    <xf numFmtId="164" fontId="18" fillId="0" borderId="24" xfId="2" applyNumberFormat="1" applyFont="1" applyBorder="1" applyAlignment="1">
      <alignment horizontal="left" vertical="center"/>
    </xf>
    <xf numFmtId="0" fontId="18" fillId="0" borderId="25" xfId="2" applyFont="1" applyBorder="1" applyAlignment="1">
      <alignment horizontal="left"/>
    </xf>
    <xf numFmtId="164" fontId="18" fillId="0" borderId="25" xfId="2" applyNumberFormat="1" applyFont="1" applyBorder="1" applyAlignment="1">
      <alignment horizontal="left" vertical="center"/>
    </xf>
    <xf numFmtId="164" fontId="18" fillId="0" borderId="30" xfId="2" applyNumberFormat="1" applyFont="1" applyBorder="1" applyAlignment="1">
      <alignment horizontal="left" vertical="center"/>
    </xf>
    <xf numFmtId="164" fontId="18" fillId="0" borderId="31" xfId="2" applyNumberFormat="1" applyFont="1" applyBorder="1" applyAlignment="1">
      <alignment horizontal="left" vertical="center"/>
    </xf>
    <xf numFmtId="164" fontId="18" fillId="0" borderId="32" xfId="2" applyNumberFormat="1" applyFont="1" applyBorder="1" applyAlignment="1">
      <alignment horizontal="left" vertical="center"/>
    </xf>
    <xf numFmtId="0" fontId="18" fillId="0" borderId="33" xfId="2" applyFont="1" applyBorder="1" applyAlignment="1">
      <alignment horizontal="left"/>
    </xf>
    <xf numFmtId="0" fontId="18" fillId="0" borderId="31" xfId="2" applyFont="1" applyBorder="1" applyAlignment="1">
      <alignment horizontal="left"/>
    </xf>
    <xf numFmtId="0" fontId="30" fillId="0" borderId="228" xfId="0" applyFont="1" applyBorder="1" applyAlignment="1">
      <alignment vertical="center"/>
    </xf>
    <xf numFmtId="0" fontId="30" fillId="0" borderId="229" xfId="0" applyFont="1" applyBorder="1" applyAlignment="1">
      <alignment vertical="center"/>
    </xf>
    <xf numFmtId="0" fontId="30" fillId="0" borderId="230" xfId="0" applyFont="1" applyBorder="1" applyAlignment="1">
      <alignment vertical="center"/>
    </xf>
    <xf numFmtId="0" fontId="30" fillId="0" borderId="231" xfId="0" applyFont="1" applyBorder="1" applyAlignment="1">
      <alignment vertical="center"/>
    </xf>
    <xf numFmtId="0" fontId="30" fillId="0" borderId="232" xfId="0" applyFont="1" applyBorder="1" applyAlignment="1">
      <alignment vertical="center"/>
    </xf>
    <xf numFmtId="0" fontId="30" fillId="0" borderId="233" xfId="0" applyFont="1" applyBorder="1" applyAlignment="1">
      <alignment vertical="center"/>
    </xf>
    <xf numFmtId="0" fontId="30" fillId="0" borderId="266" xfId="0" applyFont="1" applyBorder="1" applyAlignment="1">
      <alignment vertical="center"/>
    </xf>
    <xf numFmtId="0" fontId="30" fillId="0" borderId="267" xfId="0" applyFont="1" applyBorder="1" applyAlignment="1">
      <alignment vertical="center"/>
    </xf>
    <xf numFmtId="0" fontId="66" fillId="0" borderId="133" xfId="0" applyFont="1" applyBorder="1" applyAlignment="1">
      <alignment vertical="center" wrapText="1"/>
    </xf>
    <xf numFmtId="0" fontId="65" fillId="0" borderId="0" xfId="0" applyFont="1"/>
    <xf numFmtId="0" fontId="30" fillId="113" borderId="260" xfId="0" applyFont="1" applyFill="1" applyBorder="1" applyAlignment="1">
      <alignment horizontal="right" vertical="center"/>
    </xf>
    <xf numFmtId="0" fontId="30" fillId="113" borderId="261" xfId="0" applyFont="1" applyFill="1" applyBorder="1" applyAlignment="1">
      <alignment horizontal="right" vertical="center"/>
    </xf>
    <xf numFmtId="0" fontId="30" fillId="78" borderId="262" xfId="0" applyFont="1" applyFill="1" applyBorder="1" applyAlignment="1">
      <alignment horizontal="right" vertical="center"/>
    </xf>
    <xf numFmtId="0" fontId="30" fillId="78" borderId="263" xfId="0" applyFont="1" applyFill="1" applyBorder="1" applyAlignment="1">
      <alignment horizontal="right" vertical="center"/>
    </xf>
    <xf numFmtId="0" fontId="30" fillId="0" borderId="264" xfId="0" applyFont="1" applyBorder="1" applyAlignment="1">
      <alignment vertical="center"/>
    </xf>
    <xf numFmtId="0" fontId="30" fillId="0" borderId="265" xfId="0" applyFont="1" applyBorder="1" applyAlignment="1">
      <alignment vertical="center"/>
    </xf>
    <xf numFmtId="0" fontId="30" fillId="0" borderId="260" xfId="0" applyFont="1" applyBorder="1" applyAlignment="1">
      <alignment vertical="center"/>
    </xf>
    <xf numFmtId="0" fontId="30" fillId="0" borderId="261" xfId="0" applyFont="1" applyBorder="1" applyAlignment="1">
      <alignment vertical="center"/>
    </xf>
    <xf numFmtId="0" fontId="30" fillId="106" borderId="260" xfId="0" applyFont="1" applyFill="1" applyBorder="1" applyAlignment="1">
      <alignment horizontal="right" vertical="center"/>
    </xf>
    <xf numFmtId="0" fontId="30" fillId="106" borderId="261" xfId="0" applyFont="1" applyFill="1" applyBorder="1" applyAlignment="1">
      <alignment horizontal="right" vertical="center"/>
    </xf>
    <xf numFmtId="0" fontId="30" fillId="0" borderId="230" xfId="0" applyFont="1" applyBorder="1" applyAlignment="1">
      <alignment vertical="center" wrapText="1"/>
    </xf>
    <xf numFmtId="0" fontId="30" fillId="0" borderId="231" xfId="0" applyFont="1" applyBorder="1" applyAlignment="1">
      <alignment vertical="center" wrapText="1"/>
    </xf>
    <xf numFmtId="0" fontId="28" fillId="14" borderId="205" xfId="0" applyFont="1" applyFill="1" applyBorder="1" applyAlignment="1">
      <alignment horizontal="center" vertical="center"/>
    </xf>
    <xf numFmtId="0" fontId="28" fillId="14" borderId="257" xfId="0" applyFont="1" applyFill="1" applyBorder="1" applyAlignment="1">
      <alignment horizontal="center" vertical="center"/>
    </xf>
    <xf numFmtId="0" fontId="30" fillId="85" borderId="258" xfId="0" applyFont="1" applyFill="1" applyBorder="1" applyAlignment="1">
      <alignment horizontal="right" vertical="center"/>
    </xf>
    <xf numFmtId="0" fontId="30" fillId="85" borderId="259" xfId="0" applyFont="1" applyFill="1" applyBorder="1" applyAlignment="1">
      <alignment horizontal="right" vertical="center"/>
    </xf>
    <xf numFmtId="0" fontId="30" fillId="0" borderId="252" xfId="0" applyFont="1" applyBorder="1" applyAlignment="1">
      <alignment horizontal="center" vertical="center"/>
    </xf>
    <xf numFmtId="0" fontId="30" fillId="0" borderId="241" xfId="0" applyFont="1" applyBorder="1" applyAlignment="1">
      <alignment horizontal="center" vertical="center"/>
    </xf>
    <xf numFmtId="0" fontId="30" fillId="15" borderId="252" xfId="0" applyFont="1" applyFill="1" applyBorder="1" applyAlignment="1">
      <alignment horizontal="center" vertical="center"/>
    </xf>
    <xf numFmtId="0" fontId="30" fillId="15" borderId="241" xfId="0" applyFont="1" applyFill="1" applyBorder="1" applyAlignment="1">
      <alignment horizontal="center" vertical="center"/>
    </xf>
    <xf numFmtId="0" fontId="30" fillId="0" borderId="256" xfId="0" applyFont="1" applyBorder="1" applyAlignment="1">
      <alignment horizontal="center" vertical="center"/>
    </xf>
    <xf numFmtId="0" fontId="30" fillId="0" borderId="224" xfId="0" applyFont="1" applyBorder="1" applyAlignment="1">
      <alignment horizontal="center" vertical="center"/>
    </xf>
    <xf numFmtId="0" fontId="30" fillId="15" borderId="253" xfId="0" applyFont="1" applyFill="1" applyBorder="1" applyAlignment="1">
      <alignment horizontal="center" vertical="center"/>
    </xf>
    <xf numFmtId="0" fontId="30" fillId="0" borderId="253" xfId="0" applyFont="1" applyBorder="1" applyAlignment="1">
      <alignment horizontal="center" vertical="center"/>
    </xf>
    <xf numFmtId="0" fontId="28" fillId="14" borderId="10" xfId="0" applyFont="1" applyFill="1" applyBorder="1" applyAlignment="1">
      <alignment horizontal="center" vertical="center"/>
    </xf>
    <xf numFmtId="0" fontId="28" fillId="14" borderId="206" xfId="0" applyFont="1" applyFill="1" applyBorder="1" applyAlignment="1">
      <alignment horizontal="center" vertical="center"/>
    </xf>
    <xf numFmtId="0" fontId="30" fillId="15" borderId="254" xfId="0" applyFont="1" applyFill="1" applyBorder="1" applyAlignment="1">
      <alignment horizontal="center" vertical="center"/>
    </xf>
    <xf numFmtId="0" fontId="30" fillId="15" borderId="255" xfId="0" applyFont="1" applyFill="1" applyBorder="1" applyAlignment="1">
      <alignment horizontal="center" vertical="center"/>
    </xf>
    <xf numFmtId="0" fontId="30" fillId="0" borderId="13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268" xfId="0" applyFont="1" applyBorder="1" applyAlignment="1">
      <alignment vertical="center"/>
    </xf>
    <xf numFmtId="0" fontId="30" fillId="0" borderId="259" xfId="0" applyFont="1" applyBorder="1" applyAlignment="1">
      <alignment vertical="center"/>
    </xf>
    <xf numFmtId="0" fontId="30" fillId="0" borderId="269" xfId="0" applyFont="1" applyBorder="1" applyAlignment="1">
      <alignment vertical="center"/>
    </xf>
    <xf numFmtId="0" fontId="30" fillId="0" borderId="270" xfId="0" applyFont="1" applyBorder="1" applyAlignment="1">
      <alignment vertical="center"/>
    </xf>
    <xf numFmtId="0" fontId="30" fillId="0" borderId="232" xfId="0" applyFont="1" applyBorder="1" applyAlignment="1">
      <alignment vertical="center" wrapText="1"/>
    </xf>
    <xf numFmtId="0" fontId="30" fillId="0" borderId="233" xfId="0" applyFont="1" applyBorder="1" applyAlignment="1">
      <alignment vertical="center" wrapText="1"/>
    </xf>
    <xf numFmtId="0" fontId="67" fillId="0" borderId="275" xfId="0" applyFont="1" applyBorder="1" applyAlignment="1">
      <alignment horizontal="center" vertical="center" wrapText="1"/>
    </xf>
    <xf numFmtId="0" fontId="67" fillId="0" borderId="272" xfId="0" applyFont="1" applyBorder="1" applyAlignment="1">
      <alignment horizontal="center" vertical="center" wrapText="1"/>
    </xf>
    <xf numFmtId="0" fontId="67" fillId="0" borderId="271" xfId="0" applyFont="1" applyBorder="1" applyAlignment="1">
      <alignment horizontal="center" vertical="center" wrapText="1"/>
    </xf>
    <xf numFmtId="0" fontId="67" fillId="0" borderId="276" xfId="0" applyFont="1" applyBorder="1" applyAlignment="1">
      <alignment horizontal="center" vertical="center" wrapText="1"/>
    </xf>
    <xf numFmtId="0" fontId="67" fillId="0" borderId="273" xfId="0" applyFont="1" applyBorder="1" applyAlignment="1">
      <alignment horizontal="center" vertical="center" wrapText="1"/>
    </xf>
    <xf numFmtId="0" fontId="30" fillId="0" borderId="228" xfId="0" applyFont="1" applyBorder="1" applyAlignment="1">
      <alignment vertical="center" wrapText="1"/>
    </xf>
    <xf numFmtId="0" fontId="30" fillId="0" borderId="229" xfId="0" applyFont="1" applyBorder="1" applyAlignment="1">
      <alignment vertical="center" wrapText="1"/>
    </xf>
    <xf numFmtId="0" fontId="30" fillId="206" borderId="283" xfId="0" applyFont="1" applyFill="1" applyBorder="1" applyAlignment="1">
      <alignment horizontal="right" vertical="center"/>
    </xf>
    <xf numFmtId="0" fontId="30" fillId="206" borderId="287" xfId="0" applyFont="1" applyFill="1" applyBorder="1" applyAlignment="1">
      <alignment horizontal="right" vertical="center"/>
    </xf>
    <xf numFmtId="0" fontId="30" fillId="64" borderId="283" xfId="0" applyFont="1" applyFill="1" applyBorder="1" applyAlignment="1">
      <alignment horizontal="right" vertical="center"/>
    </xf>
    <xf numFmtId="0" fontId="30" fillId="64" borderId="287" xfId="0" applyFont="1" applyFill="1" applyBorder="1" applyAlignment="1">
      <alignment horizontal="right" vertical="center"/>
    </xf>
    <xf numFmtId="0" fontId="30" fillId="0" borderId="285" xfId="0" applyFont="1" applyBorder="1" applyAlignment="1">
      <alignment vertical="center"/>
    </xf>
    <xf numFmtId="0" fontId="30" fillId="0" borderId="288" xfId="0" applyFont="1" applyBorder="1" applyAlignment="1">
      <alignment vertical="center"/>
    </xf>
    <xf numFmtId="0" fontId="30" fillId="129" borderId="283" xfId="0" applyFont="1" applyFill="1" applyBorder="1" applyAlignment="1">
      <alignment horizontal="right" vertical="center"/>
    </xf>
    <xf numFmtId="0" fontId="30" fillId="129" borderId="284" xfId="0" applyFont="1" applyFill="1" applyBorder="1" applyAlignment="1">
      <alignment horizontal="right" vertical="center"/>
    </xf>
    <xf numFmtId="0" fontId="30" fillId="102" borderId="283" xfId="0" applyFont="1" applyFill="1" applyBorder="1" applyAlignment="1">
      <alignment horizontal="right" vertical="center"/>
    </xf>
    <xf numFmtId="0" fontId="30" fillId="102" borderId="284" xfId="0" applyFont="1" applyFill="1" applyBorder="1" applyAlignment="1">
      <alignment horizontal="right" vertical="center"/>
    </xf>
    <xf numFmtId="0" fontId="30" fillId="54" borderId="283" xfId="0" applyFont="1" applyFill="1" applyBorder="1" applyAlignment="1">
      <alignment horizontal="right" vertical="center"/>
    </xf>
    <xf numFmtId="0" fontId="30" fillId="54" borderId="284" xfId="0" applyFont="1" applyFill="1" applyBorder="1" applyAlignment="1">
      <alignment horizontal="right" vertical="center"/>
    </xf>
    <xf numFmtId="0" fontId="30" fillId="0" borderId="283" xfId="0" applyFont="1" applyBorder="1" applyAlignment="1">
      <alignment vertical="center"/>
    </xf>
    <xf numFmtId="0" fontId="30" fillId="0" borderId="287" xfId="0" applyFont="1" applyBorder="1" applyAlignment="1">
      <alignment vertical="center"/>
    </xf>
    <xf numFmtId="0" fontId="30" fillId="203" borderId="283" xfId="0" applyFont="1" applyFill="1" applyBorder="1" applyAlignment="1">
      <alignment horizontal="right" vertical="center"/>
    </xf>
    <xf numFmtId="0" fontId="30" fillId="203" borderId="287" xfId="0" applyFont="1" applyFill="1" applyBorder="1" applyAlignment="1">
      <alignment horizontal="right" vertical="center"/>
    </xf>
    <xf numFmtId="0" fontId="30" fillId="204" borderId="283" xfId="0" applyFont="1" applyFill="1" applyBorder="1" applyAlignment="1">
      <alignment horizontal="right" vertical="center"/>
    </xf>
    <xf numFmtId="0" fontId="30" fillId="204" borderId="287" xfId="0" applyFont="1" applyFill="1" applyBorder="1" applyAlignment="1">
      <alignment horizontal="right" vertical="center"/>
    </xf>
    <xf numFmtId="0" fontId="30" fillId="205" borderId="283" xfId="0" applyFont="1" applyFill="1" applyBorder="1" applyAlignment="1">
      <alignment horizontal="right" vertical="center"/>
    </xf>
    <xf numFmtId="0" fontId="30" fillId="205" borderId="287" xfId="0" applyFont="1" applyFill="1" applyBorder="1" applyAlignment="1">
      <alignment horizontal="right" vertical="center"/>
    </xf>
    <xf numFmtId="0" fontId="30" fillId="75" borderId="283" xfId="0" applyFont="1" applyFill="1" applyBorder="1" applyAlignment="1">
      <alignment horizontal="right" vertical="center"/>
    </xf>
    <xf numFmtId="0" fontId="30" fillId="75" borderId="284" xfId="0" applyFont="1" applyFill="1" applyBorder="1" applyAlignment="1">
      <alignment horizontal="right" vertical="center"/>
    </xf>
    <xf numFmtId="0" fontId="30" fillId="103" borderId="283" xfId="0" applyFont="1" applyFill="1" applyBorder="1" applyAlignment="1">
      <alignment horizontal="right" vertical="center"/>
    </xf>
    <xf numFmtId="0" fontId="30" fillId="103" borderId="284" xfId="0" applyFont="1" applyFill="1" applyBorder="1" applyAlignment="1">
      <alignment horizontal="right" vertical="center"/>
    </xf>
    <xf numFmtId="0" fontId="30" fillId="195" borderId="283" xfId="0" applyFont="1" applyFill="1" applyBorder="1" applyAlignment="1">
      <alignment horizontal="right" vertical="center"/>
    </xf>
    <xf numFmtId="0" fontId="30" fillId="195" borderId="284" xfId="0" applyFont="1" applyFill="1" applyBorder="1" applyAlignment="1">
      <alignment horizontal="right" vertical="center"/>
    </xf>
    <xf numFmtId="0" fontId="30" fillId="0" borderId="286" xfId="0" applyFont="1" applyBorder="1" applyAlignment="1">
      <alignment vertical="center"/>
    </xf>
    <xf numFmtId="0" fontId="30" fillId="15" borderId="214" xfId="0" applyFont="1" applyFill="1" applyBorder="1" applyAlignment="1">
      <alignment horizontal="center" vertical="center"/>
    </xf>
    <xf numFmtId="0" fontId="30" fillId="15" borderId="280" xfId="0" applyFont="1" applyFill="1" applyBorder="1" applyAlignment="1">
      <alignment horizontal="center" vertical="center"/>
    </xf>
    <xf numFmtId="0" fontId="30" fillId="15" borderId="281" xfId="0" applyFont="1" applyFill="1" applyBorder="1" applyAlignment="1">
      <alignment horizontal="center" vertical="center"/>
    </xf>
    <xf numFmtId="0" fontId="30" fillId="15" borderId="282" xfId="0" applyFont="1" applyFill="1" applyBorder="1" applyAlignment="1">
      <alignment horizontal="center" vertical="center"/>
    </xf>
    <xf numFmtId="0" fontId="30" fillId="151" borderId="283" xfId="0" applyFont="1" applyFill="1" applyBorder="1" applyAlignment="1">
      <alignment horizontal="right" vertical="center"/>
    </xf>
    <xf numFmtId="0" fontId="30" fillId="151" borderId="284" xfId="0" applyFont="1" applyFill="1" applyBorder="1" applyAlignment="1">
      <alignment horizontal="right" vertical="center"/>
    </xf>
    <xf numFmtId="0" fontId="30" fillId="15" borderId="211" xfId="0" applyFont="1" applyFill="1" applyBorder="1" applyAlignment="1">
      <alignment horizontal="center" vertical="center" wrapText="1"/>
    </xf>
    <xf numFmtId="0" fontId="30" fillId="15" borderId="279" xfId="0" applyFont="1" applyFill="1" applyBorder="1" applyAlignment="1">
      <alignment horizontal="center" vertical="center" wrapText="1"/>
    </xf>
    <xf numFmtId="0" fontId="67" fillId="0" borderId="278" xfId="0" applyFont="1" applyBorder="1" applyAlignment="1">
      <alignment horizontal="center" vertical="center" wrapText="1"/>
    </xf>
    <xf numFmtId="0" fontId="30" fillId="0" borderId="250" xfId="0" applyFont="1" applyBorder="1" applyAlignment="1">
      <alignment vertical="center" wrapText="1"/>
    </xf>
    <xf numFmtId="0" fontId="30" fillId="0" borderId="225" xfId="0" applyFont="1" applyBorder="1" applyAlignment="1">
      <alignment vertical="center" wrapText="1"/>
    </xf>
    <xf numFmtId="0" fontId="30" fillId="0" borderId="218" xfId="0" applyFont="1" applyBorder="1" applyAlignment="1">
      <alignment vertical="center" wrapText="1"/>
    </xf>
    <xf numFmtId="0" fontId="30" fillId="0" borderId="227" xfId="0" applyFont="1" applyBorder="1" applyAlignment="1">
      <alignment vertical="center" wrapText="1"/>
    </xf>
    <xf numFmtId="0" fontId="30" fillId="0" borderId="249" xfId="0" applyFont="1" applyBorder="1" applyAlignment="1">
      <alignment vertical="center" wrapText="1"/>
    </xf>
    <xf numFmtId="165" fontId="0" fillId="10" borderId="140" xfId="0" applyNumberFormat="1" applyFill="1" applyBorder="1" applyAlignment="1">
      <alignment horizontal="center"/>
    </xf>
    <xf numFmtId="165" fontId="0" fillId="10" borderId="0" xfId="0" applyNumberFormat="1" applyFill="1" applyAlignment="1">
      <alignment horizontal="center"/>
    </xf>
    <xf numFmtId="0" fontId="0" fillId="10" borderId="140" xfId="0" applyFill="1" applyBorder="1" applyAlignment="1">
      <alignment horizontal="left"/>
    </xf>
    <xf numFmtId="0" fontId="0" fillId="10" borderId="295" xfId="0" applyFill="1" applyBorder="1" applyAlignment="1">
      <alignment horizontal="center" wrapText="1"/>
    </xf>
    <xf numFmtId="0" fontId="0" fillId="10" borderId="295" xfId="0" applyFill="1" applyBorder="1" applyAlignment="1">
      <alignment horizontal="center" vertical="center"/>
    </xf>
    <xf numFmtId="0" fontId="0" fillId="10" borderId="295" xfId="0" applyFill="1" applyBorder="1" applyAlignment="1">
      <alignment horizontal="center" vertical="center" wrapText="1"/>
    </xf>
    <xf numFmtId="0" fontId="24" fillId="10" borderId="140" xfId="11" applyFill="1" applyBorder="1" applyAlignment="1">
      <alignment horizontal="center"/>
    </xf>
    <xf numFmtId="0" fontId="44" fillId="10" borderId="295" xfId="0" applyFont="1" applyFill="1" applyBorder="1" applyAlignment="1">
      <alignment horizontal="left" vertical="center"/>
    </xf>
  </cellXfs>
  <cellStyles count="38">
    <cellStyle name="Comma" xfId="30" builtinId="3"/>
    <cellStyle name="Hyperlink" xfId="1" builtinId="8"/>
    <cellStyle name="Hyperlink 2" xfId="22" xr:uid="{A685D831-BBEB-4F1A-95C7-98E5E955A610}"/>
    <cellStyle name="Hyperlink 2 2" xfId="27" xr:uid="{3A955DA3-6952-4410-BEAF-2D6845E5EBAB}"/>
    <cellStyle name="Hyperlink 2 3" xfId="37" xr:uid="{6B70993E-E980-4FB4-933D-4D193AC2E9ED}"/>
    <cellStyle name="Normal" xfId="0" builtinId="0"/>
    <cellStyle name="Normal 10" xfId="32" xr:uid="{022ED44F-6CD9-4D6F-841E-611C2911CE8E}"/>
    <cellStyle name="Normal 11" xfId="35" xr:uid="{449D3E72-6941-4775-B23A-38DDC98E3905}"/>
    <cellStyle name="Normal 2" xfId="4" xr:uid="{B4FD140B-8C35-46BA-B208-8ADB64B25A60}"/>
    <cellStyle name="Normal 2 2" xfId="10" xr:uid="{B2F4ED9B-716E-4B3C-9FBF-25F51FB0135D}"/>
    <cellStyle name="Normal 2 3" xfId="12" xr:uid="{5BD26CB8-F121-46B0-B971-0201ED763562}"/>
    <cellStyle name="Normal 2 4" xfId="13" xr:uid="{01A25FB5-7AD7-44E3-8FB9-5F903B7F207E}"/>
    <cellStyle name="Normal 2 5" xfId="15" xr:uid="{BB956477-2D3E-44EF-BA91-B0CC42F70FDB}"/>
    <cellStyle name="Normal 2 6" xfId="18" xr:uid="{8F7FEB04-D855-443C-83CF-3E389C6A216F}"/>
    <cellStyle name="Normal 2 7" xfId="25" xr:uid="{94D0C532-99FD-450C-88D3-A19D9182EA6C}"/>
    <cellStyle name="Normal 2 8" xfId="28" xr:uid="{0C48CB40-EA5F-42DF-8708-118847262681}"/>
    <cellStyle name="Normal 2 9" xfId="36" xr:uid="{B022F4E9-59B8-47BC-86D1-620BF5C423DF}"/>
    <cellStyle name="Normal 3" xfId="2" xr:uid="{CC2C14AD-534A-4D8C-A4F7-2283219F5E61}"/>
    <cellStyle name="Normal 3 2" xfId="17" xr:uid="{3C457470-8CAF-49E2-BB0C-9D9A01ECDAE7}"/>
    <cellStyle name="Normal 3 3" xfId="33" xr:uid="{084592F1-C1AD-4222-8A1F-33D3DCD96538}"/>
    <cellStyle name="Normal 3 4" xfId="34" xr:uid="{D1ECAD8B-4493-42B3-9BCD-55A3600A11EA}"/>
    <cellStyle name="Normal 4" xfId="3" xr:uid="{9519CD66-9205-4F09-A930-5132268056D8}"/>
    <cellStyle name="Normal 4 2" xfId="11" xr:uid="{AF40B4C5-E171-4CAC-A572-C036A995E769}"/>
    <cellStyle name="Normal 4 3" xfId="19" xr:uid="{48EEE8E7-3F11-438C-A16D-8FCBB4E85A79}"/>
    <cellStyle name="Normal 5" xfId="5" xr:uid="{1FF03A0C-3520-4D58-AEC7-00ECE0AD62C9}"/>
    <cellStyle name="Normal 5 2" xfId="16" xr:uid="{5AEF558E-4340-48CE-863E-90BAD909BC10}"/>
    <cellStyle name="Normal 6" xfId="7" xr:uid="{F281E8D3-0FE4-44F6-9DB6-947A057852A9}"/>
    <cellStyle name="Normal 6 2" xfId="14" xr:uid="{1485DDB9-B568-4883-AA1C-41E5C298B1A9}"/>
    <cellStyle name="Normal 6 3" xfId="26" xr:uid="{F0B1E8A3-1EC5-44E2-9C2D-A804BF5167E6}"/>
    <cellStyle name="Normal 7" xfId="8" xr:uid="{C1623A13-581F-42D8-BEF0-E38153289678}"/>
    <cellStyle name="Normal 7 2" xfId="24" xr:uid="{ECC32CB1-90DD-4741-962E-4F5C61F1AC56}"/>
    <cellStyle name="Normal 8" xfId="9" xr:uid="{679FBE10-9CA1-4404-8F42-D845C055FC91}"/>
    <cellStyle name="Normal 8 2" xfId="23" xr:uid="{F14404A3-0F7B-4484-8E4A-A1959993CD2D}"/>
    <cellStyle name="Normal 9" xfId="21" xr:uid="{41CA7BEE-4951-4B39-91D8-7D32E3DBBE90}"/>
    <cellStyle name="Percent" xfId="31" builtinId="5"/>
    <cellStyle name="Percent 2" xfId="6" xr:uid="{3820B55C-974B-42AA-BA32-26AD6C157C37}"/>
    <cellStyle name="Percent 2 2" xfId="20" xr:uid="{8E4618EF-4B70-4A43-A1B6-0AAA41113D2E}"/>
    <cellStyle name="Percent 3" xfId="29" xr:uid="{0FD6EF4B-2D76-4920-9D1F-A0D624789BA0}"/>
  </cellStyles>
  <dxfs count="3">
    <dxf>
      <border outline="0">
        <top style="thin">
          <color rgb="FF33ADFF"/>
        </top>
      </border>
    </dxf>
    <dxf>
      <border outline="0">
        <bottom style="thin">
          <color rgb="FF33AD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family val="2"/>
        <charset val="238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colors>
    <mruColors>
      <color rgb="FF003A32"/>
      <color rgb="FF7CBF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5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1.xml"/><Relationship Id="rId85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4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externalLink" Target="externalLinks/externalLink2.xml"/><Relationship Id="rId86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3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6.xml"/><Relationship Id="rId1" Type="http://schemas.microsoft.com/office/2011/relationships/chartStyle" Target="style26.xml"/><Relationship Id="rId4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32.xml"/><Relationship Id="rId1" Type="http://schemas.microsoft.com/office/2011/relationships/chartStyle" Target="style32.xml"/><Relationship Id="rId4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34.xml"/><Relationship Id="rId1" Type="http://schemas.microsoft.com/office/2011/relationships/chartStyle" Target="style34.xml"/><Relationship Id="rId4" Type="http://schemas.openxmlformats.org/officeDocument/2006/relationships/chartUserShapes" Target="../drawings/drawing43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70587462043038"/>
          <c:y val="0.17750046543208525"/>
          <c:w val="0.37073381269745287"/>
          <c:h val="0.66760045119533906"/>
        </c:manualLayout>
      </c:layout>
      <c:radarChart>
        <c:radarStyle val="marker"/>
        <c:varyColors val="0"/>
        <c:ser>
          <c:idx val="0"/>
          <c:order val="0"/>
          <c:tx>
            <c:strRef>
              <c:f>'G-1'!$B$2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'G-1'!$A$3:$A$8</c:f>
              <c:strCache>
                <c:ptCount val="6"/>
                <c:pt idx="0">
                  <c:v>Produktivita</c:v>
                </c:pt>
                <c:pt idx="1">
                  <c:v>Trh práce</c:v>
                </c:pt>
                <c:pt idx="2">
                  <c:v>Zraniteľnosť</c:v>
                </c:pt>
                <c:pt idx="3">
                  <c:v>Sociálna inklúzia</c:v>
                </c:pt>
                <c:pt idx="4">
                  <c:v>Zdravie</c:v>
                </c:pt>
                <c:pt idx="5">
                  <c:v>Životné prostredie</c:v>
                </c:pt>
              </c:strCache>
            </c:strRef>
          </c:cat>
          <c:val>
            <c:numRef>
              <c:f>'G-1'!$B$3:$B$8</c:f>
              <c:numCache>
                <c:formatCode>0.0</c:formatCode>
                <c:ptCount val="6"/>
                <c:pt idx="0">
                  <c:v>-0.59536821162242703</c:v>
                </c:pt>
                <c:pt idx="1">
                  <c:v>-4.3912461709952749E-2</c:v>
                </c:pt>
                <c:pt idx="2">
                  <c:v>-0.45960245957609525</c:v>
                </c:pt>
                <c:pt idx="3">
                  <c:v>0.43151171572535668</c:v>
                </c:pt>
                <c:pt idx="4">
                  <c:v>-1.1503646285115614</c:v>
                </c:pt>
                <c:pt idx="5">
                  <c:v>0.12034981790611103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A-46F2-BDD8-2BF14F61E521}"/>
            </c:ext>
          </c:extLst>
        </c:ser>
        <c:ser>
          <c:idx val="1"/>
          <c:order val="1"/>
          <c:tx>
            <c:strRef>
              <c:f>'G-1'!$C$2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'G-1'!$A$3:$A$8</c:f>
              <c:strCache>
                <c:ptCount val="6"/>
                <c:pt idx="0">
                  <c:v>Produktivita</c:v>
                </c:pt>
                <c:pt idx="1">
                  <c:v>Trh práce</c:v>
                </c:pt>
                <c:pt idx="2">
                  <c:v>Zraniteľnosť</c:v>
                </c:pt>
                <c:pt idx="3">
                  <c:v>Sociálna inklúzia</c:v>
                </c:pt>
                <c:pt idx="4">
                  <c:v>Zdravie</c:v>
                </c:pt>
                <c:pt idx="5">
                  <c:v>Životné prostredie</c:v>
                </c:pt>
              </c:strCache>
            </c:strRef>
          </c:cat>
          <c:val>
            <c:numRef>
              <c:f>'G-1'!$C$3:$C$8</c:f>
              <c:numCache>
                <c:formatCode>0.0</c:formatCode>
                <c:ptCount val="6"/>
                <c:pt idx="0">
                  <c:v>-0.55614802666038621</c:v>
                </c:pt>
                <c:pt idx="1">
                  <c:v>-8.1519456346814928E-2</c:v>
                </c:pt>
                <c:pt idx="2">
                  <c:v>-0.47856716306196856</c:v>
                </c:pt>
                <c:pt idx="3">
                  <c:v>0.60913801551683899</c:v>
                </c:pt>
                <c:pt idx="4">
                  <c:v>-1.1697251686494021</c:v>
                </c:pt>
                <c:pt idx="5">
                  <c:v>0.10421333606349488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A-46F2-BDD8-2BF14F61E521}"/>
            </c:ext>
          </c:extLst>
        </c:ser>
        <c:ser>
          <c:idx val="2"/>
          <c:order val="2"/>
          <c:tx>
            <c:strRef>
              <c:f>'G-1'!$D$2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'G-1'!$A$3:$A$8</c:f>
              <c:strCache>
                <c:ptCount val="6"/>
                <c:pt idx="0">
                  <c:v>Produktivita</c:v>
                </c:pt>
                <c:pt idx="1">
                  <c:v>Trh práce</c:v>
                </c:pt>
                <c:pt idx="2">
                  <c:v>Zraniteľnosť</c:v>
                </c:pt>
                <c:pt idx="3">
                  <c:v>Sociálna inklúzia</c:v>
                </c:pt>
                <c:pt idx="4">
                  <c:v>Zdravie</c:v>
                </c:pt>
                <c:pt idx="5">
                  <c:v>Životné prostredie</c:v>
                </c:pt>
              </c:strCache>
            </c:strRef>
          </c:cat>
          <c:val>
            <c:numRef>
              <c:f>'G-1'!$D$3:$D$8</c:f>
              <c:numCache>
                <c:formatCode>0.0</c:formatCode>
                <c:ptCount val="6"/>
                <c:pt idx="0">
                  <c:v>-0.43504581548860782</c:v>
                </c:pt>
                <c:pt idx="1">
                  <c:v>-7.3187334882816646E-2</c:v>
                </c:pt>
                <c:pt idx="2">
                  <c:v>1.5753468497892571E-2</c:v>
                </c:pt>
                <c:pt idx="3">
                  <c:v>0.314395920193145</c:v>
                </c:pt>
                <c:pt idx="4">
                  <c:v>-0.99488837347006231</c:v>
                </c:pt>
                <c:pt idx="5">
                  <c:v>-0.11999754673946776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A-46F2-BDD8-2BF14F61E521}"/>
            </c:ext>
          </c:extLst>
        </c:ser>
        <c:ser>
          <c:idx val="3"/>
          <c:order val="3"/>
          <c:tx>
            <c:strRef>
              <c:f>'G-1'!$E$2</c:f>
              <c:strCache>
                <c:ptCount val="1"/>
                <c:pt idx="0">
                  <c:v>benchmark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'G-1'!$A$3:$A$8</c:f>
              <c:strCache>
                <c:ptCount val="6"/>
                <c:pt idx="0">
                  <c:v>Produktivita</c:v>
                </c:pt>
                <c:pt idx="1">
                  <c:v>Trh práce</c:v>
                </c:pt>
                <c:pt idx="2">
                  <c:v>Zraniteľnosť</c:v>
                </c:pt>
                <c:pt idx="3">
                  <c:v>Sociálna inklúzia</c:v>
                </c:pt>
                <c:pt idx="4">
                  <c:v>Zdravie</c:v>
                </c:pt>
                <c:pt idx="5">
                  <c:v>Životné prostredie</c:v>
                </c:pt>
              </c:strCache>
            </c:strRef>
          </c:cat>
          <c:val>
            <c:numRef>
              <c:f>'G-1'!$E$3:$E$8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A-46F2-BDD8-2BF14F61E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740191"/>
        <c:axId val="734740607"/>
      </c:radarChart>
      <c:catAx>
        <c:axId val="7347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734740607"/>
        <c:crosses val="autoZero"/>
        <c:auto val="1"/>
        <c:lblAlgn val="ctr"/>
        <c:lblOffset val="100"/>
        <c:noMultiLvlLbl val="0"/>
      </c:catAx>
      <c:valAx>
        <c:axId val="73474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34740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'G-10'!$A$4</c:f>
              <c:strCache>
                <c:ptCount val="1"/>
                <c:pt idx="0">
                  <c:v>Tovary a služby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'G-10'!$B$2:$I$2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'G-10'!$B$4:$I$4</c:f>
              <c:numCache>
                <c:formatCode>0.0</c:formatCode>
                <c:ptCount val="8"/>
                <c:pt idx="0">
                  <c:v>0.8</c:v>
                </c:pt>
                <c:pt idx="1">
                  <c:v>0.1</c:v>
                </c:pt>
                <c:pt idx="2">
                  <c:v>2.1</c:v>
                </c:pt>
                <c:pt idx="3">
                  <c:v>0</c:v>
                </c:pt>
                <c:pt idx="4">
                  <c:v>-5.6997251192791625</c:v>
                </c:pt>
                <c:pt idx="5">
                  <c:v>-0.71260388546168529</c:v>
                </c:pt>
                <c:pt idx="6">
                  <c:v>0.46220682315090672</c:v>
                </c:pt>
                <c:pt idx="7">
                  <c:v>1.7400777560653733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A-49BA-A74E-FC5DE47AE340}"/>
            </c:ext>
          </c:extLst>
        </c:ser>
        <c:ser>
          <c:idx val="2"/>
          <c:order val="2"/>
          <c:tx>
            <c:strRef>
              <c:f>'G-10'!$A$5</c:f>
              <c:strCache>
                <c:ptCount val="1"/>
                <c:pt idx="0">
                  <c:v>Dôchodkové účty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'G-10'!$B$2:$I$2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'G-10'!$B$5:$I$5</c:f>
              <c:numCache>
                <c:formatCode>0.0</c:formatCode>
                <c:ptCount val="8"/>
                <c:pt idx="0">
                  <c:v>-3</c:v>
                </c:pt>
                <c:pt idx="1">
                  <c:v>-3.4</c:v>
                </c:pt>
                <c:pt idx="2">
                  <c:v>-1.5</c:v>
                </c:pt>
                <c:pt idx="3">
                  <c:v>-2.5</c:v>
                </c:pt>
                <c:pt idx="4">
                  <c:v>-2.4514926691527021</c:v>
                </c:pt>
                <c:pt idx="5">
                  <c:v>-1.7811750265960682</c:v>
                </c:pt>
                <c:pt idx="6">
                  <c:v>-2.2544671328362811</c:v>
                </c:pt>
                <c:pt idx="7">
                  <c:v>-2.1954520916483125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A-49BA-A74E-FC5DE47AE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0"/>
          <c:order val="0"/>
          <c:tx>
            <c:strRef>
              <c:f>'G-10'!$A$3</c:f>
              <c:strCache>
                <c:ptCount val="1"/>
                <c:pt idx="0">
                  <c:v>Bežný účet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'G-10'!$B$2:$I$2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'G-10'!$B$3:$I$3</c:f>
              <c:numCache>
                <c:formatCode>0.0</c:formatCode>
                <c:ptCount val="8"/>
                <c:pt idx="0">
                  <c:v>-2.2000000000000002</c:v>
                </c:pt>
                <c:pt idx="1">
                  <c:v>-3.3</c:v>
                </c:pt>
                <c:pt idx="2">
                  <c:v>0.6</c:v>
                </c:pt>
                <c:pt idx="3">
                  <c:v>-2.5</c:v>
                </c:pt>
                <c:pt idx="4">
                  <c:v>-8.1512177884318646</c:v>
                </c:pt>
                <c:pt idx="5">
                  <c:v>-2.4937789120577536</c:v>
                </c:pt>
                <c:pt idx="6">
                  <c:v>-1.7922603096853742</c:v>
                </c:pt>
                <c:pt idx="7">
                  <c:v>-0.45537433558293927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AA-49BA-A74E-FC5DE47AE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2.5"/>
          <c:min val="-8.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4826217905253398"/>
          <c:w val="0.8837419072615923"/>
          <c:h val="0.14755153173685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618110236220485E-2"/>
          <c:y val="2.3128849686006068E-2"/>
          <c:w val="0.90194204030281344"/>
          <c:h val="0.46708085847353742"/>
        </c:manualLayout>
      </c:layout>
      <c:lineChart>
        <c:grouping val="standard"/>
        <c:varyColors val="0"/>
        <c:ser>
          <c:idx val="0"/>
          <c:order val="0"/>
          <c:tx>
            <c:strRef>
              <c:f>'G-11'!$B$2</c:f>
              <c:strCache>
                <c:ptCount val="1"/>
                <c:pt idx="0">
                  <c:v>Deflovaný indexom spotrebiteľských cien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'G-11'!$A$3:$A$44</c:f>
              <c:strCache>
                <c:ptCount val="42"/>
                <c:pt idx="0">
                  <c:v>Dec. 2019</c:v>
                </c:pt>
                <c:pt idx="1">
                  <c:v>Jan. 2020</c:v>
                </c:pt>
                <c:pt idx="2">
                  <c:v>Feb. 2020</c:v>
                </c:pt>
                <c:pt idx="3">
                  <c:v>Mar. 2020</c:v>
                </c:pt>
                <c:pt idx="4">
                  <c:v>Apr. 2020</c:v>
                </c:pt>
                <c:pt idx="5">
                  <c:v>Máj 2020</c:v>
                </c:pt>
                <c:pt idx="6">
                  <c:v>Jún 2020</c:v>
                </c:pt>
                <c:pt idx="7">
                  <c:v>Júl 2020</c:v>
                </c:pt>
                <c:pt idx="8">
                  <c:v>Aug. 2020</c:v>
                </c:pt>
                <c:pt idx="9">
                  <c:v>Sep. 2020</c:v>
                </c:pt>
                <c:pt idx="10">
                  <c:v>Okt. 2020</c:v>
                </c:pt>
                <c:pt idx="11">
                  <c:v>Nov. 2020</c:v>
                </c:pt>
                <c:pt idx="12">
                  <c:v>Dec. 2020</c:v>
                </c:pt>
                <c:pt idx="13">
                  <c:v>Jan. 2021</c:v>
                </c:pt>
                <c:pt idx="14">
                  <c:v>Feb. 2021</c:v>
                </c:pt>
                <c:pt idx="15">
                  <c:v>Mar. 2021</c:v>
                </c:pt>
                <c:pt idx="16">
                  <c:v>Apr. 2021</c:v>
                </c:pt>
                <c:pt idx="17">
                  <c:v>Máj 2021</c:v>
                </c:pt>
                <c:pt idx="18">
                  <c:v>Jún 2021</c:v>
                </c:pt>
                <c:pt idx="19">
                  <c:v>Júl 2021</c:v>
                </c:pt>
                <c:pt idx="20">
                  <c:v>Aug. 2021</c:v>
                </c:pt>
                <c:pt idx="21">
                  <c:v>Sep. 2021</c:v>
                </c:pt>
                <c:pt idx="22">
                  <c:v>Okt. 2021</c:v>
                </c:pt>
                <c:pt idx="23">
                  <c:v>Nov. 2021</c:v>
                </c:pt>
                <c:pt idx="24">
                  <c:v>Dec. 2021</c:v>
                </c:pt>
                <c:pt idx="25">
                  <c:v>Jan. 2022</c:v>
                </c:pt>
                <c:pt idx="26">
                  <c:v>Feb. 2022</c:v>
                </c:pt>
                <c:pt idx="27">
                  <c:v>Mar. 2022</c:v>
                </c:pt>
                <c:pt idx="28">
                  <c:v>Apr. 2022</c:v>
                </c:pt>
                <c:pt idx="29">
                  <c:v>Máj 2022</c:v>
                </c:pt>
                <c:pt idx="30">
                  <c:v>Jún 2022</c:v>
                </c:pt>
                <c:pt idx="31">
                  <c:v>Júl 2022</c:v>
                </c:pt>
                <c:pt idx="32">
                  <c:v>Aug. 2022</c:v>
                </c:pt>
                <c:pt idx="33">
                  <c:v>Sep. 2022</c:v>
                </c:pt>
                <c:pt idx="34">
                  <c:v>Okt. 2022</c:v>
                </c:pt>
                <c:pt idx="35">
                  <c:v>Nov. 2022</c:v>
                </c:pt>
                <c:pt idx="36">
                  <c:v>Dec. 2022</c:v>
                </c:pt>
                <c:pt idx="37">
                  <c:v>Jan. 2023</c:v>
                </c:pt>
                <c:pt idx="38">
                  <c:v>Feb. 2023</c:v>
                </c:pt>
                <c:pt idx="39">
                  <c:v>Mar. 2023</c:v>
                </c:pt>
                <c:pt idx="40">
                  <c:v>Apr. 2023</c:v>
                </c:pt>
                <c:pt idx="41">
                  <c:v>Máj 2023</c:v>
                </c:pt>
              </c:strCache>
            </c:strRef>
          </c:cat>
          <c:val>
            <c:numRef>
              <c:f>'G-11'!$B$3:$B$44</c:f>
              <c:numCache>
                <c:formatCode>0</c:formatCode>
                <c:ptCount val="42"/>
                <c:pt idx="0">
                  <c:v>100</c:v>
                </c:pt>
                <c:pt idx="1">
                  <c:v>100.70551266136914</c:v>
                </c:pt>
                <c:pt idx="2">
                  <c:v>100.44907794133617</c:v>
                </c:pt>
                <c:pt idx="3">
                  <c:v>102.45386661740629</c:v>
                </c:pt>
                <c:pt idx="4">
                  <c:v>102.97526189023802</c:v>
                </c:pt>
                <c:pt idx="5">
                  <c:v>103.22068407628184</c:v>
                </c:pt>
                <c:pt idx="6">
                  <c:v>102.73912677202837</c:v>
                </c:pt>
                <c:pt idx="7">
                  <c:v>103.19906500034001</c:v>
                </c:pt>
                <c:pt idx="8">
                  <c:v>103.08893966044855</c:v>
                </c:pt>
                <c:pt idx="9">
                  <c:v>103.75354862414375</c:v>
                </c:pt>
                <c:pt idx="10">
                  <c:v>103.94025421191361</c:v>
                </c:pt>
                <c:pt idx="11">
                  <c:v>103.40495371183293</c:v>
                </c:pt>
                <c:pt idx="12">
                  <c:v>103.33720379074765</c:v>
                </c:pt>
                <c:pt idx="13">
                  <c:v>102.76571925041689</c:v>
                </c:pt>
                <c:pt idx="14">
                  <c:v>102.1999185985967</c:v>
                </c:pt>
                <c:pt idx="15">
                  <c:v>102.52298676161466</c:v>
                </c:pt>
                <c:pt idx="16">
                  <c:v>102.19768564239612</c:v>
                </c:pt>
                <c:pt idx="17">
                  <c:v>102.54526557461577</c:v>
                </c:pt>
                <c:pt idx="18">
                  <c:v>102.4747752072843</c:v>
                </c:pt>
                <c:pt idx="19">
                  <c:v>102.71979140129166</c:v>
                </c:pt>
                <c:pt idx="20">
                  <c:v>102.60291644379396</c:v>
                </c:pt>
                <c:pt idx="21">
                  <c:v>103.19307661780215</c:v>
                </c:pt>
                <c:pt idx="22">
                  <c:v>102.9401435790837</c:v>
                </c:pt>
                <c:pt idx="23">
                  <c:v>102.89482471801314</c:v>
                </c:pt>
                <c:pt idx="24">
                  <c:v>102.46558963745926</c:v>
                </c:pt>
                <c:pt idx="25">
                  <c:v>103.31512797376479</c:v>
                </c:pt>
                <c:pt idx="26">
                  <c:v>103.40129978350474</c:v>
                </c:pt>
                <c:pt idx="27">
                  <c:v>104.35411234408637</c:v>
                </c:pt>
                <c:pt idx="28">
                  <c:v>103.98805977420753</c:v>
                </c:pt>
                <c:pt idx="29">
                  <c:v>104.99436178559355</c:v>
                </c:pt>
                <c:pt idx="30">
                  <c:v>105.60446631839315</c:v>
                </c:pt>
                <c:pt idx="31">
                  <c:v>105.49566045262023</c:v>
                </c:pt>
                <c:pt idx="32">
                  <c:v>105.68439600057245</c:v>
                </c:pt>
                <c:pt idx="33">
                  <c:v>105.77320675854945</c:v>
                </c:pt>
                <c:pt idx="34">
                  <c:v>106.79752466655366</c:v>
                </c:pt>
                <c:pt idx="35">
                  <c:v>107.25340297450066</c:v>
                </c:pt>
                <c:pt idx="36">
                  <c:v>107.55835374289133</c:v>
                </c:pt>
                <c:pt idx="37">
                  <c:v>108.24442953551466</c:v>
                </c:pt>
                <c:pt idx="38">
                  <c:v>108.536896048784</c:v>
                </c:pt>
                <c:pt idx="39">
                  <c:v>109.32731179477915</c:v>
                </c:pt>
                <c:pt idx="40">
                  <c:v>109.62089478614875</c:v>
                </c:pt>
                <c:pt idx="41">
                  <c:v>109.23591283756969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244-93E7-91714DFFD706}"/>
            </c:ext>
          </c:extLst>
        </c:ser>
        <c:ser>
          <c:idx val="1"/>
          <c:order val="1"/>
          <c:tx>
            <c:strRef>
              <c:f>'G-11'!$C$2</c:f>
              <c:strCache>
                <c:ptCount val="1"/>
                <c:pt idx="0">
                  <c:v>Deflovaný indexom produkčných cien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'G-11'!$A$3:$A$44</c:f>
              <c:strCache>
                <c:ptCount val="42"/>
                <c:pt idx="0">
                  <c:v>Dec. 2019</c:v>
                </c:pt>
                <c:pt idx="1">
                  <c:v>Jan. 2020</c:v>
                </c:pt>
                <c:pt idx="2">
                  <c:v>Feb. 2020</c:v>
                </c:pt>
                <c:pt idx="3">
                  <c:v>Mar. 2020</c:v>
                </c:pt>
                <c:pt idx="4">
                  <c:v>Apr. 2020</c:v>
                </c:pt>
                <c:pt idx="5">
                  <c:v>Máj 2020</c:v>
                </c:pt>
                <c:pt idx="6">
                  <c:v>Jún 2020</c:v>
                </c:pt>
                <c:pt idx="7">
                  <c:v>Júl 2020</c:v>
                </c:pt>
                <c:pt idx="8">
                  <c:v>Aug. 2020</c:v>
                </c:pt>
                <c:pt idx="9">
                  <c:v>Sep. 2020</c:v>
                </c:pt>
                <c:pt idx="10">
                  <c:v>Okt. 2020</c:v>
                </c:pt>
                <c:pt idx="11">
                  <c:v>Nov. 2020</c:v>
                </c:pt>
                <c:pt idx="12">
                  <c:v>Dec. 2020</c:v>
                </c:pt>
                <c:pt idx="13">
                  <c:v>Jan. 2021</c:v>
                </c:pt>
                <c:pt idx="14">
                  <c:v>Feb. 2021</c:v>
                </c:pt>
                <c:pt idx="15">
                  <c:v>Mar. 2021</c:v>
                </c:pt>
                <c:pt idx="16">
                  <c:v>Apr. 2021</c:v>
                </c:pt>
                <c:pt idx="17">
                  <c:v>Máj 2021</c:v>
                </c:pt>
                <c:pt idx="18">
                  <c:v>Jún 2021</c:v>
                </c:pt>
                <c:pt idx="19">
                  <c:v>Júl 2021</c:v>
                </c:pt>
                <c:pt idx="20">
                  <c:v>Aug. 2021</c:v>
                </c:pt>
                <c:pt idx="21">
                  <c:v>Sep. 2021</c:v>
                </c:pt>
                <c:pt idx="22">
                  <c:v>Okt. 2021</c:v>
                </c:pt>
                <c:pt idx="23">
                  <c:v>Nov. 2021</c:v>
                </c:pt>
                <c:pt idx="24">
                  <c:v>Dec. 2021</c:v>
                </c:pt>
                <c:pt idx="25">
                  <c:v>Jan. 2022</c:v>
                </c:pt>
                <c:pt idx="26">
                  <c:v>Feb. 2022</c:v>
                </c:pt>
                <c:pt idx="27">
                  <c:v>Mar. 2022</c:v>
                </c:pt>
                <c:pt idx="28">
                  <c:v>Apr. 2022</c:v>
                </c:pt>
                <c:pt idx="29">
                  <c:v>Máj 2022</c:v>
                </c:pt>
                <c:pt idx="30">
                  <c:v>Jún 2022</c:v>
                </c:pt>
                <c:pt idx="31">
                  <c:v>Júl 2022</c:v>
                </c:pt>
                <c:pt idx="32">
                  <c:v>Aug. 2022</c:v>
                </c:pt>
                <c:pt idx="33">
                  <c:v>Sep. 2022</c:v>
                </c:pt>
                <c:pt idx="34">
                  <c:v>Okt. 2022</c:v>
                </c:pt>
                <c:pt idx="35">
                  <c:v>Nov. 2022</c:v>
                </c:pt>
                <c:pt idx="36">
                  <c:v>Dec. 2022</c:v>
                </c:pt>
                <c:pt idx="37">
                  <c:v>Jan. 2023</c:v>
                </c:pt>
                <c:pt idx="38">
                  <c:v>Feb. 2023</c:v>
                </c:pt>
                <c:pt idx="39">
                  <c:v>Mar. 2023</c:v>
                </c:pt>
                <c:pt idx="40">
                  <c:v>Apr. 2023</c:v>
                </c:pt>
                <c:pt idx="41">
                  <c:v>Máj 2023</c:v>
                </c:pt>
              </c:strCache>
            </c:strRef>
          </c:cat>
          <c:val>
            <c:numRef>
              <c:f>'G-11'!$C$3:$C$44</c:f>
              <c:numCache>
                <c:formatCode>0</c:formatCode>
                <c:ptCount val="42"/>
                <c:pt idx="0">
                  <c:v>100</c:v>
                </c:pt>
                <c:pt idx="1">
                  <c:v>100.39970499942869</c:v>
                </c:pt>
                <c:pt idx="2">
                  <c:v>103.1117020355732</c:v>
                </c:pt>
                <c:pt idx="3">
                  <c:v>105.91247623895048</c:v>
                </c:pt>
                <c:pt idx="4">
                  <c:v>106.69041906008387</c:v>
                </c:pt>
                <c:pt idx="5">
                  <c:v>105.3613930120874</c:v>
                </c:pt>
                <c:pt idx="6">
                  <c:v>104.82692953572035</c:v>
                </c:pt>
                <c:pt idx="7">
                  <c:v>104.95988753968832</c:v>
                </c:pt>
                <c:pt idx="8">
                  <c:v>104.70034243610917</c:v>
                </c:pt>
                <c:pt idx="9">
                  <c:v>104.92775602206272</c:v>
                </c:pt>
                <c:pt idx="10">
                  <c:v>104.98010823612509</c:v>
                </c:pt>
                <c:pt idx="11">
                  <c:v>103.23662716013476</c:v>
                </c:pt>
                <c:pt idx="12">
                  <c:v>102.88754315075846</c:v>
                </c:pt>
                <c:pt idx="13">
                  <c:v>101.98086651224149</c:v>
                </c:pt>
                <c:pt idx="14">
                  <c:v>101.78523819911153</c:v>
                </c:pt>
                <c:pt idx="15">
                  <c:v>101.38137826205885</c:v>
                </c:pt>
                <c:pt idx="16">
                  <c:v>100.68168676617742</c:v>
                </c:pt>
                <c:pt idx="17">
                  <c:v>100.14099088337436</c:v>
                </c:pt>
                <c:pt idx="18">
                  <c:v>98.80857163631832</c:v>
                </c:pt>
                <c:pt idx="19">
                  <c:v>99.329808561248996</c:v>
                </c:pt>
                <c:pt idx="20">
                  <c:v>99.227874091540215</c:v>
                </c:pt>
                <c:pt idx="21">
                  <c:v>98.836686714240699</c:v>
                </c:pt>
                <c:pt idx="22">
                  <c:v>97.980700314736524</c:v>
                </c:pt>
                <c:pt idx="23">
                  <c:v>97.729257339524196</c:v>
                </c:pt>
                <c:pt idx="24">
                  <c:v>96.5119991136133</c:v>
                </c:pt>
                <c:pt idx="25">
                  <c:v>99.798208529394458</c:v>
                </c:pt>
                <c:pt idx="26">
                  <c:v>111.48902577100061</c:v>
                </c:pt>
                <c:pt idx="27">
                  <c:v>106.5416722931447</c:v>
                </c:pt>
                <c:pt idx="28">
                  <c:v>112.6443061773535</c:v>
                </c:pt>
                <c:pt idx="29">
                  <c:v>107.24309501303613</c:v>
                </c:pt>
                <c:pt idx="30">
                  <c:v>107.84403749138716</c:v>
                </c:pt>
                <c:pt idx="31">
                  <c:v>106.59568648225668</c:v>
                </c:pt>
                <c:pt idx="32">
                  <c:v>109.43122366375475</c:v>
                </c:pt>
                <c:pt idx="33">
                  <c:v>117.45371572609267</c:v>
                </c:pt>
                <c:pt idx="34">
                  <c:v>119.9515949766804</c:v>
                </c:pt>
                <c:pt idx="35">
                  <c:v>107.6660676631592</c:v>
                </c:pt>
                <c:pt idx="36">
                  <c:v>104.88343668740671</c:v>
                </c:pt>
                <c:pt idx="37">
                  <c:v>115.27126549012685</c:v>
                </c:pt>
                <c:pt idx="38">
                  <c:v>129.16073722443241</c:v>
                </c:pt>
                <c:pt idx="39">
                  <c:v>128.28065218670906</c:v>
                </c:pt>
                <c:pt idx="40">
                  <c:v>126.95460384400981</c:v>
                </c:pt>
                <c:pt idx="41">
                  <c:v>125.93124270721887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74-4244-93E7-91714DFFD706}"/>
            </c:ext>
          </c:extLst>
        </c:ser>
        <c:ser>
          <c:idx val="2"/>
          <c:order val="2"/>
          <c:tx>
            <c:strRef>
              <c:f>'G-11'!$D$2</c:f>
              <c:strCache>
                <c:ptCount val="1"/>
                <c:pt idx="0">
                  <c:v>Deflovaný indexom produkčných cien v priemyselnej výrobe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'G-11'!$A$3:$A$44</c:f>
              <c:strCache>
                <c:ptCount val="42"/>
                <c:pt idx="0">
                  <c:v>Dec. 2019</c:v>
                </c:pt>
                <c:pt idx="1">
                  <c:v>Jan. 2020</c:v>
                </c:pt>
                <c:pt idx="2">
                  <c:v>Feb. 2020</c:v>
                </c:pt>
                <c:pt idx="3">
                  <c:v>Mar. 2020</c:v>
                </c:pt>
                <c:pt idx="4">
                  <c:v>Apr. 2020</c:v>
                </c:pt>
                <c:pt idx="5">
                  <c:v>Máj 2020</c:v>
                </c:pt>
                <c:pt idx="6">
                  <c:v>Jún 2020</c:v>
                </c:pt>
                <c:pt idx="7">
                  <c:v>Júl 2020</c:v>
                </c:pt>
                <c:pt idx="8">
                  <c:v>Aug. 2020</c:v>
                </c:pt>
                <c:pt idx="9">
                  <c:v>Sep. 2020</c:v>
                </c:pt>
                <c:pt idx="10">
                  <c:v>Okt. 2020</c:v>
                </c:pt>
                <c:pt idx="11">
                  <c:v>Nov. 2020</c:v>
                </c:pt>
                <c:pt idx="12">
                  <c:v>Dec. 2020</c:v>
                </c:pt>
                <c:pt idx="13">
                  <c:v>Jan. 2021</c:v>
                </c:pt>
                <c:pt idx="14">
                  <c:v>Feb. 2021</c:v>
                </c:pt>
                <c:pt idx="15">
                  <c:v>Mar. 2021</c:v>
                </c:pt>
                <c:pt idx="16">
                  <c:v>Apr. 2021</c:v>
                </c:pt>
                <c:pt idx="17">
                  <c:v>Máj 2021</c:v>
                </c:pt>
                <c:pt idx="18">
                  <c:v>Jún 2021</c:v>
                </c:pt>
                <c:pt idx="19">
                  <c:v>Júl 2021</c:v>
                </c:pt>
                <c:pt idx="20">
                  <c:v>Aug. 2021</c:v>
                </c:pt>
                <c:pt idx="21">
                  <c:v>Sep. 2021</c:v>
                </c:pt>
                <c:pt idx="22">
                  <c:v>Okt. 2021</c:v>
                </c:pt>
                <c:pt idx="23">
                  <c:v>Nov. 2021</c:v>
                </c:pt>
                <c:pt idx="24">
                  <c:v>Dec. 2021</c:v>
                </c:pt>
                <c:pt idx="25">
                  <c:v>Jan. 2022</c:v>
                </c:pt>
                <c:pt idx="26">
                  <c:v>Feb. 2022</c:v>
                </c:pt>
                <c:pt idx="27">
                  <c:v>Mar. 2022</c:v>
                </c:pt>
                <c:pt idx="28">
                  <c:v>Apr. 2022</c:v>
                </c:pt>
                <c:pt idx="29">
                  <c:v>Máj 2022</c:v>
                </c:pt>
                <c:pt idx="30">
                  <c:v>Jún 2022</c:v>
                </c:pt>
                <c:pt idx="31">
                  <c:v>Júl 2022</c:v>
                </c:pt>
                <c:pt idx="32">
                  <c:v>Aug. 2022</c:v>
                </c:pt>
                <c:pt idx="33">
                  <c:v>Sep. 2022</c:v>
                </c:pt>
                <c:pt idx="34">
                  <c:v>Okt. 2022</c:v>
                </c:pt>
                <c:pt idx="35">
                  <c:v>Nov. 2022</c:v>
                </c:pt>
                <c:pt idx="36">
                  <c:v>Dec. 2022</c:v>
                </c:pt>
                <c:pt idx="37">
                  <c:v>Jan. 2023</c:v>
                </c:pt>
                <c:pt idx="38">
                  <c:v>Feb. 2023</c:v>
                </c:pt>
                <c:pt idx="39">
                  <c:v>Mar. 2023</c:v>
                </c:pt>
                <c:pt idx="40">
                  <c:v>Apr. 2023</c:v>
                </c:pt>
                <c:pt idx="41">
                  <c:v>Máj 2023</c:v>
                </c:pt>
              </c:strCache>
            </c:strRef>
          </c:cat>
          <c:val>
            <c:numRef>
              <c:f>'G-11'!$D$3:$D$44</c:f>
              <c:numCache>
                <c:formatCode>0</c:formatCode>
                <c:ptCount val="42"/>
                <c:pt idx="0">
                  <c:v>100</c:v>
                </c:pt>
                <c:pt idx="1">
                  <c:v>100.53579041600931</c:v>
                </c:pt>
                <c:pt idx="2">
                  <c:v>101.70490145611184</c:v>
                </c:pt>
                <c:pt idx="3">
                  <c:v>104.23459644269204</c:v>
                </c:pt>
                <c:pt idx="4">
                  <c:v>103.50241072315021</c:v>
                </c:pt>
                <c:pt idx="5">
                  <c:v>102.19972751611668</c:v>
                </c:pt>
                <c:pt idx="6">
                  <c:v>101.60678723480585</c:v>
                </c:pt>
                <c:pt idx="7">
                  <c:v>102.11262611556955</c:v>
                </c:pt>
                <c:pt idx="8">
                  <c:v>101.40822273930567</c:v>
                </c:pt>
                <c:pt idx="9">
                  <c:v>101.61754976418381</c:v>
                </c:pt>
                <c:pt idx="10">
                  <c:v>101.77239669848983</c:v>
                </c:pt>
                <c:pt idx="11">
                  <c:v>100.15801729179721</c:v>
                </c:pt>
                <c:pt idx="12">
                  <c:v>100.4164848577886</c:v>
                </c:pt>
                <c:pt idx="13">
                  <c:v>99.999582847698548</c:v>
                </c:pt>
                <c:pt idx="14">
                  <c:v>100.36333965458122</c:v>
                </c:pt>
                <c:pt idx="15">
                  <c:v>100.78991959806542</c:v>
                </c:pt>
                <c:pt idx="16">
                  <c:v>100.12689773010747</c:v>
                </c:pt>
                <c:pt idx="17">
                  <c:v>99.314201616381752</c:v>
                </c:pt>
                <c:pt idx="18">
                  <c:v>97.93142516746579</c:v>
                </c:pt>
                <c:pt idx="19">
                  <c:v>98.83055523805632</c:v>
                </c:pt>
                <c:pt idx="20">
                  <c:v>98.443688193672145</c:v>
                </c:pt>
                <c:pt idx="21">
                  <c:v>99.203155673730166</c:v>
                </c:pt>
                <c:pt idx="22">
                  <c:v>98.313369814692606</c:v>
                </c:pt>
                <c:pt idx="23">
                  <c:v>98.657353602485571</c:v>
                </c:pt>
                <c:pt idx="24">
                  <c:v>98.760723942790065</c:v>
                </c:pt>
                <c:pt idx="25">
                  <c:v>97.154854443047455</c:v>
                </c:pt>
                <c:pt idx="26">
                  <c:v>98.052983348114424</c:v>
                </c:pt>
                <c:pt idx="27">
                  <c:v>97.4257531476227</c:v>
                </c:pt>
                <c:pt idx="28">
                  <c:v>98.402723837667693</c:v>
                </c:pt>
                <c:pt idx="29">
                  <c:v>99.256134016016986</c:v>
                </c:pt>
                <c:pt idx="30">
                  <c:v>99.691807879673249</c:v>
                </c:pt>
                <c:pt idx="31">
                  <c:v>101.02502663517446</c:v>
                </c:pt>
                <c:pt idx="32">
                  <c:v>99.777824684236563</c:v>
                </c:pt>
                <c:pt idx="33">
                  <c:v>100.12856633931335</c:v>
                </c:pt>
                <c:pt idx="34">
                  <c:v>99.587186082464342</c:v>
                </c:pt>
                <c:pt idx="35">
                  <c:v>101.057230792848</c:v>
                </c:pt>
                <c:pt idx="36">
                  <c:v>99.927916082305828</c:v>
                </c:pt>
                <c:pt idx="37">
                  <c:v>100.85874972780813</c:v>
                </c:pt>
                <c:pt idx="38">
                  <c:v>100.33338811933561</c:v>
                </c:pt>
                <c:pt idx="39">
                  <c:v>100.77773875086247</c:v>
                </c:pt>
                <c:pt idx="40">
                  <c:v>100.19405925064429</c:v>
                </c:pt>
                <c:pt idx="41">
                  <c:v>99.327300198647933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5-445F-80A7-76FA69D6C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ax val="130"/>
          <c:min val="9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72390602216389621"/>
          <c:w val="0.9699455656780106"/>
          <c:h val="0.27609397783610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569383421344408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'G-12'!$C$2</c:f>
              <c:strCache>
                <c:ptCount val="1"/>
                <c:pt idx="0">
                  <c:v>Začiatočná rozpočtová pozícia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PT</c:v>
                </c:pt>
                <c:pt idx="2">
                  <c:v>CY</c:v>
                </c:pt>
                <c:pt idx="3">
                  <c:v>LV</c:v>
                </c:pt>
                <c:pt idx="4">
                  <c:v>DK</c:v>
                </c:pt>
                <c:pt idx="5">
                  <c:v>IT</c:v>
                </c:pt>
                <c:pt idx="6">
                  <c:v>SE</c:v>
                </c:pt>
                <c:pt idx="7">
                  <c:v>EE</c:v>
                </c:pt>
                <c:pt idx="8">
                  <c:v>FR</c:v>
                </c:pt>
                <c:pt idx="9">
                  <c:v>ES</c:v>
                </c:pt>
                <c:pt idx="10">
                  <c:v>LT</c:v>
                </c:pt>
                <c:pt idx="11">
                  <c:v>HR</c:v>
                </c:pt>
                <c:pt idx="12">
                  <c:v>EA</c:v>
                </c:pt>
                <c:pt idx="13">
                  <c:v>EU</c:v>
                </c:pt>
                <c:pt idx="14">
                  <c:v>FI</c:v>
                </c:pt>
                <c:pt idx="15">
                  <c:v>RO</c:v>
                </c:pt>
                <c:pt idx="16">
                  <c:v>AT</c:v>
                </c:pt>
                <c:pt idx="17">
                  <c:v>DE</c:v>
                </c:pt>
                <c:pt idx="18">
                  <c:v>PL</c:v>
                </c:pt>
                <c:pt idx="19">
                  <c:v>BG</c:v>
                </c:pt>
                <c:pt idx="20">
                  <c:v>IE</c:v>
                </c:pt>
                <c:pt idx="21">
                  <c:v>CZ</c:v>
                </c:pt>
                <c:pt idx="22">
                  <c:v>HU</c:v>
                </c:pt>
                <c:pt idx="23">
                  <c:v>NL</c:v>
                </c:pt>
                <c:pt idx="24">
                  <c:v>BE</c:v>
                </c:pt>
                <c:pt idx="25">
                  <c:v>LU</c:v>
                </c:pt>
                <c:pt idx="26">
                  <c:v>MT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'G-12'!$C$3:$C$31</c:f>
              <c:numCache>
                <c:formatCode>General</c:formatCode>
                <c:ptCount val="29"/>
                <c:pt idx="0">
                  <c:v>-1.7</c:v>
                </c:pt>
                <c:pt idx="1">
                  <c:v>-1</c:v>
                </c:pt>
                <c:pt idx="2">
                  <c:v>-1.9</c:v>
                </c:pt>
                <c:pt idx="3">
                  <c:v>0.5</c:v>
                </c:pt>
                <c:pt idx="4">
                  <c:v>-1.7</c:v>
                </c:pt>
                <c:pt idx="5">
                  <c:v>1.1000000000000001</c:v>
                </c:pt>
                <c:pt idx="6">
                  <c:v>-1.3</c:v>
                </c:pt>
                <c:pt idx="7">
                  <c:v>2</c:v>
                </c:pt>
                <c:pt idx="8">
                  <c:v>2.2000000000000002</c:v>
                </c:pt>
                <c:pt idx="9">
                  <c:v>1.7</c:v>
                </c:pt>
                <c:pt idx="10">
                  <c:v>0.5</c:v>
                </c:pt>
                <c:pt idx="11">
                  <c:v>2.6</c:v>
                </c:pt>
                <c:pt idx="12">
                  <c:v>1.5</c:v>
                </c:pt>
                <c:pt idx="13">
                  <c:v>1.4</c:v>
                </c:pt>
                <c:pt idx="14">
                  <c:v>1.1000000000000001</c:v>
                </c:pt>
                <c:pt idx="15">
                  <c:v>2.7</c:v>
                </c:pt>
                <c:pt idx="16">
                  <c:v>0.8</c:v>
                </c:pt>
                <c:pt idx="17">
                  <c:v>1.5</c:v>
                </c:pt>
                <c:pt idx="18">
                  <c:v>2.1</c:v>
                </c:pt>
                <c:pt idx="19">
                  <c:v>2.5</c:v>
                </c:pt>
                <c:pt idx="20">
                  <c:v>-0.9</c:v>
                </c:pt>
                <c:pt idx="21">
                  <c:v>1.1000000000000001</c:v>
                </c:pt>
                <c:pt idx="22">
                  <c:v>1.6</c:v>
                </c:pt>
                <c:pt idx="23">
                  <c:v>2.7</c:v>
                </c:pt>
                <c:pt idx="24">
                  <c:v>3</c:v>
                </c:pt>
                <c:pt idx="25">
                  <c:v>-0.4</c:v>
                </c:pt>
                <c:pt idx="26">
                  <c:v>2.7</c:v>
                </c:pt>
                <c:pt idx="27">
                  <c:v>2.6</c:v>
                </c:pt>
                <c:pt idx="28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6-4888-ADFF-E14B8FF54B16}"/>
            </c:ext>
          </c:extLst>
        </c:ser>
        <c:ser>
          <c:idx val="1"/>
          <c:order val="1"/>
          <c:tx>
            <c:strRef>
              <c:f>'G-12'!$E$2</c:f>
              <c:strCache>
                <c:ptCount val="1"/>
                <c:pt idx="0">
                  <c:v>Penzie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PT</c:v>
                </c:pt>
                <c:pt idx="2">
                  <c:v>CY</c:v>
                </c:pt>
                <c:pt idx="3">
                  <c:v>LV</c:v>
                </c:pt>
                <c:pt idx="4">
                  <c:v>DK</c:v>
                </c:pt>
                <c:pt idx="5">
                  <c:v>IT</c:v>
                </c:pt>
                <c:pt idx="6">
                  <c:v>SE</c:v>
                </c:pt>
                <c:pt idx="7">
                  <c:v>EE</c:v>
                </c:pt>
                <c:pt idx="8">
                  <c:v>FR</c:v>
                </c:pt>
                <c:pt idx="9">
                  <c:v>ES</c:v>
                </c:pt>
                <c:pt idx="10">
                  <c:v>LT</c:v>
                </c:pt>
                <c:pt idx="11">
                  <c:v>HR</c:v>
                </c:pt>
                <c:pt idx="12">
                  <c:v>EA</c:v>
                </c:pt>
                <c:pt idx="13">
                  <c:v>EU</c:v>
                </c:pt>
                <c:pt idx="14">
                  <c:v>FI</c:v>
                </c:pt>
                <c:pt idx="15">
                  <c:v>RO</c:v>
                </c:pt>
                <c:pt idx="16">
                  <c:v>AT</c:v>
                </c:pt>
                <c:pt idx="17">
                  <c:v>DE</c:v>
                </c:pt>
                <c:pt idx="18">
                  <c:v>PL</c:v>
                </c:pt>
                <c:pt idx="19">
                  <c:v>BG</c:v>
                </c:pt>
                <c:pt idx="20">
                  <c:v>IE</c:v>
                </c:pt>
                <c:pt idx="21">
                  <c:v>CZ</c:v>
                </c:pt>
                <c:pt idx="22">
                  <c:v>HU</c:v>
                </c:pt>
                <c:pt idx="23">
                  <c:v>NL</c:v>
                </c:pt>
                <c:pt idx="24">
                  <c:v>BE</c:v>
                </c:pt>
                <c:pt idx="25">
                  <c:v>LU</c:v>
                </c:pt>
                <c:pt idx="26">
                  <c:v>MT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'G-12'!$E$3:$E$31</c:f>
              <c:numCache>
                <c:formatCode>General</c:formatCode>
                <c:ptCount val="29"/>
                <c:pt idx="0">
                  <c:v>-2.1</c:v>
                </c:pt>
                <c:pt idx="1">
                  <c:v>-2.9</c:v>
                </c:pt>
                <c:pt idx="2">
                  <c:v>0.9</c:v>
                </c:pt>
                <c:pt idx="3">
                  <c:v>-1.1000000000000001</c:v>
                </c:pt>
                <c:pt idx="4">
                  <c:v>-1.5</c:v>
                </c:pt>
                <c:pt idx="5">
                  <c:v>-1.7</c:v>
                </c:pt>
                <c:pt idx="6">
                  <c:v>0</c:v>
                </c:pt>
                <c:pt idx="7">
                  <c:v>-1.7</c:v>
                </c:pt>
                <c:pt idx="8">
                  <c:v>-2.2000000000000002</c:v>
                </c:pt>
                <c:pt idx="9">
                  <c:v>-2</c:v>
                </c:pt>
                <c:pt idx="10">
                  <c:v>0.2</c:v>
                </c:pt>
                <c:pt idx="11">
                  <c:v>-1.1000000000000001</c:v>
                </c:pt>
                <c:pt idx="12">
                  <c:v>-0.2</c:v>
                </c:pt>
                <c:pt idx="13">
                  <c:v>-0.2</c:v>
                </c:pt>
                <c:pt idx="14">
                  <c:v>0.5</c:v>
                </c:pt>
                <c:pt idx="15">
                  <c:v>-0.7</c:v>
                </c:pt>
                <c:pt idx="16">
                  <c:v>-0.1</c:v>
                </c:pt>
                <c:pt idx="17">
                  <c:v>1</c:v>
                </c:pt>
                <c:pt idx="18">
                  <c:v>-0.7</c:v>
                </c:pt>
                <c:pt idx="19">
                  <c:v>0.8</c:v>
                </c:pt>
                <c:pt idx="20">
                  <c:v>2.2999999999999998</c:v>
                </c:pt>
                <c:pt idx="21">
                  <c:v>1.9</c:v>
                </c:pt>
                <c:pt idx="22">
                  <c:v>3.2</c:v>
                </c:pt>
                <c:pt idx="23">
                  <c:v>1.1000000000000001</c:v>
                </c:pt>
                <c:pt idx="24">
                  <c:v>1.6</c:v>
                </c:pt>
                <c:pt idx="25">
                  <c:v>6</c:v>
                </c:pt>
                <c:pt idx="26">
                  <c:v>3.1</c:v>
                </c:pt>
                <c:pt idx="27">
                  <c:v>5.4</c:v>
                </c:pt>
                <c:pt idx="28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F6-4888-ADFF-E14B8FF54B16}"/>
            </c:ext>
          </c:extLst>
        </c:ser>
        <c:ser>
          <c:idx val="2"/>
          <c:order val="2"/>
          <c:tx>
            <c:strRef>
              <c:f>'G-12'!$F$2</c:f>
              <c:strCache>
                <c:ptCount val="1"/>
                <c:pt idx="0">
                  <c:v>Zdravotná starostlivosť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PT</c:v>
                </c:pt>
                <c:pt idx="2">
                  <c:v>CY</c:v>
                </c:pt>
                <c:pt idx="3">
                  <c:v>LV</c:v>
                </c:pt>
                <c:pt idx="4">
                  <c:v>DK</c:v>
                </c:pt>
                <c:pt idx="5">
                  <c:v>IT</c:v>
                </c:pt>
                <c:pt idx="6">
                  <c:v>SE</c:v>
                </c:pt>
                <c:pt idx="7">
                  <c:v>EE</c:v>
                </c:pt>
                <c:pt idx="8">
                  <c:v>FR</c:v>
                </c:pt>
                <c:pt idx="9">
                  <c:v>ES</c:v>
                </c:pt>
                <c:pt idx="10">
                  <c:v>LT</c:v>
                </c:pt>
                <c:pt idx="11">
                  <c:v>HR</c:v>
                </c:pt>
                <c:pt idx="12">
                  <c:v>EA</c:v>
                </c:pt>
                <c:pt idx="13">
                  <c:v>EU</c:v>
                </c:pt>
                <c:pt idx="14">
                  <c:v>FI</c:v>
                </c:pt>
                <c:pt idx="15">
                  <c:v>RO</c:v>
                </c:pt>
                <c:pt idx="16">
                  <c:v>AT</c:v>
                </c:pt>
                <c:pt idx="17">
                  <c:v>DE</c:v>
                </c:pt>
                <c:pt idx="18">
                  <c:v>PL</c:v>
                </c:pt>
                <c:pt idx="19">
                  <c:v>BG</c:v>
                </c:pt>
                <c:pt idx="20">
                  <c:v>IE</c:v>
                </c:pt>
                <c:pt idx="21">
                  <c:v>CZ</c:v>
                </c:pt>
                <c:pt idx="22">
                  <c:v>HU</c:v>
                </c:pt>
                <c:pt idx="23">
                  <c:v>NL</c:v>
                </c:pt>
                <c:pt idx="24">
                  <c:v>BE</c:v>
                </c:pt>
                <c:pt idx="25">
                  <c:v>LU</c:v>
                </c:pt>
                <c:pt idx="26">
                  <c:v>MT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'G-12'!$F$3:$F$31</c:f>
              <c:numCache>
                <c:formatCode>General</c:formatCode>
                <c:ptCount val="29"/>
                <c:pt idx="0">
                  <c:v>0.6</c:v>
                </c:pt>
                <c:pt idx="1">
                  <c:v>1.3</c:v>
                </c:pt>
                <c:pt idx="2">
                  <c:v>0.3</c:v>
                </c:pt>
                <c:pt idx="3">
                  <c:v>0.2</c:v>
                </c:pt>
                <c:pt idx="4">
                  <c:v>0.6</c:v>
                </c:pt>
                <c:pt idx="5">
                  <c:v>0.8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1.1000000000000001</c:v>
                </c:pt>
                <c:pt idx="10">
                  <c:v>0.5</c:v>
                </c:pt>
                <c:pt idx="11">
                  <c:v>0.5</c:v>
                </c:pt>
                <c:pt idx="12">
                  <c:v>0.7</c:v>
                </c:pt>
                <c:pt idx="13">
                  <c:v>0.7</c:v>
                </c:pt>
                <c:pt idx="14">
                  <c:v>0.6</c:v>
                </c:pt>
                <c:pt idx="15">
                  <c:v>0.7</c:v>
                </c:pt>
                <c:pt idx="16">
                  <c:v>1</c:v>
                </c:pt>
                <c:pt idx="17">
                  <c:v>0.4</c:v>
                </c:pt>
                <c:pt idx="18">
                  <c:v>1.2</c:v>
                </c:pt>
                <c:pt idx="19">
                  <c:v>0.2</c:v>
                </c:pt>
                <c:pt idx="20">
                  <c:v>1.2</c:v>
                </c:pt>
                <c:pt idx="21">
                  <c:v>0.7</c:v>
                </c:pt>
                <c:pt idx="22">
                  <c:v>0.6</c:v>
                </c:pt>
                <c:pt idx="23">
                  <c:v>0.6</c:v>
                </c:pt>
                <c:pt idx="24">
                  <c:v>0.5</c:v>
                </c:pt>
                <c:pt idx="25">
                  <c:v>0.9</c:v>
                </c:pt>
                <c:pt idx="26">
                  <c:v>2.2000000000000002</c:v>
                </c:pt>
                <c:pt idx="27">
                  <c:v>1</c:v>
                </c:pt>
                <c:pt idx="2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6-4888-ADFF-E14B8FF54B16}"/>
            </c:ext>
          </c:extLst>
        </c:ser>
        <c:ser>
          <c:idx val="3"/>
          <c:order val="3"/>
          <c:tx>
            <c:strRef>
              <c:f>'G-12'!$G$2</c:f>
              <c:strCache>
                <c:ptCount val="1"/>
                <c:pt idx="0">
                  <c:v>Dlhodobá starostlivosť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PT</c:v>
                </c:pt>
                <c:pt idx="2">
                  <c:v>CY</c:v>
                </c:pt>
                <c:pt idx="3">
                  <c:v>LV</c:v>
                </c:pt>
                <c:pt idx="4">
                  <c:v>DK</c:v>
                </c:pt>
                <c:pt idx="5">
                  <c:v>IT</c:v>
                </c:pt>
                <c:pt idx="6">
                  <c:v>SE</c:v>
                </c:pt>
                <c:pt idx="7">
                  <c:v>EE</c:v>
                </c:pt>
                <c:pt idx="8">
                  <c:v>FR</c:v>
                </c:pt>
                <c:pt idx="9">
                  <c:v>ES</c:v>
                </c:pt>
                <c:pt idx="10">
                  <c:v>LT</c:v>
                </c:pt>
                <c:pt idx="11">
                  <c:v>HR</c:v>
                </c:pt>
                <c:pt idx="12">
                  <c:v>EA</c:v>
                </c:pt>
                <c:pt idx="13">
                  <c:v>EU</c:v>
                </c:pt>
                <c:pt idx="14">
                  <c:v>FI</c:v>
                </c:pt>
                <c:pt idx="15">
                  <c:v>RO</c:v>
                </c:pt>
                <c:pt idx="16">
                  <c:v>AT</c:v>
                </c:pt>
                <c:pt idx="17">
                  <c:v>DE</c:v>
                </c:pt>
                <c:pt idx="18">
                  <c:v>PL</c:v>
                </c:pt>
                <c:pt idx="19">
                  <c:v>BG</c:v>
                </c:pt>
                <c:pt idx="20">
                  <c:v>IE</c:v>
                </c:pt>
                <c:pt idx="21">
                  <c:v>CZ</c:v>
                </c:pt>
                <c:pt idx="22">
                  <c:v>HU</c:v>
                </c:pt>
                <c:pt idx="23">
                  <c:v>NL</c:v>
                </c:pt>
                <c:pt idx="24">
                  <c:v>BE</c:v>
                </c:pt>
                <c:pt idx="25">
                  <c:v>LU</c:v>
                </c:pt>
                <c:pt idx="26">
                  <c:v>MT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'G-12'!$G$3:$G$31</c:f>
              <c:numCache>
                <c:formatCode>General</c:formatCode>
                <c:ptCount val="29"/>
                <c:pt idx="0">
                  <c:v>0</c:v>
                </c:pt>
                <c:pt idx="1">
                  <c:v>0.4</c:v>
                </c:pt>
                <c:pt idx="2">
                  <c:v>0.2</c:v>
                </c:pt>
                <c:pt idx="3">
                  <c:v>0.1</c:v>
                </c:pt>
                <c:pt idx="4">
                  <c:v>2.8</c:v>
                </c:pt>
                <c:pt idx="5">
                  <c:v>0.8</c:v>
                </c:pt>
                <c:pt idx="6">
                  <c:v>1.8</c:v>
                </c:pt>
                <c:pt idx="7">
                  <c:v>0.3</c:v>
                </c:pt>
                <c:pt idx="8">
                  <c:v>0.7</c:v>
                </c:pt>
                <c:pt idx="9">
                  <c:v>0.6</c:v>
                </c:pt>
                <c:pt idx="10">
                  <c:v>0.6</c:v>
                </c:pt>
                <c:pt idx="11">
                  <c:v>0.1</c:v>
                </c:pt>
                <c:pt idx="12">
                  <c:v>0.8</c:v>
                </c:pt>
                <c:pt idx="13">
                  <c:v>0.9</c:v>
                </c:pt>
                <c:pt idx="14">
                  <c:v>1.6</c:v>
                </c:pt>
                <c:pt idx="15">
                  <c:v>0.3</c:v>
                </c:pt>
                <c:pt idx="16">
                  <c:v>1.5</c:v>
                </c:pt>
                <c:pt idx="17">
                  <c:v>0.1</c:v>
                </c:pt>
                <c:pt idx="18">
                  <c:v>1.2</c:v>
                </c:pt>
                <c:pt idx="19">
                  <c:v>0.1</c:v>
                </c:pt>
                <c:pt idx="20">
                  <c:v>1.6</c:v>
                </c:pt>
                <c:pt idx="21">
                  <c:v>1.3</c:v>
                </c:pt>
                <c:pt idx="22">
                  <c:v>0.5</c:v>
                </c:pt>
                <c:pt idx="23">
                  <c:v>2.1</c:v>
                </c:pt>
                <c:pt idx="24">
                  <c:v>1.9</c:v>
                </c:pt>
                <c:pt idx="25">
                  <c:v>1.2</c:v>
                </c:pt>
                <c:pt idx="26">
                  <c:v>1.4</c:v>
                </c:pt>
                <c:pt idx="27">
                  <c:v>1</c:v>
                </c:pt>
                <c:pt idx="2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F6-4888-ADFF-E14B8FF54B16}"/>
            </c:ext>
          </c:extLst>
        </c:ser>
        <c:ser>
          <c:idx val="4"/>
          <c:order val="4"/>
          <c:tx>
            <c:strRef>
              <c:f>'G-12'!$H$2</c:f>
              <c:strCache>
                <c:ptCount val="1"/>
                <c:pt idx="0">
                  <c:v>Iné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PT</c:v>
                </c:pt>
                <c:pt idx="2">
                  <c:v>CY</c:v>
                </c:pt>
                <c:pt idx="3">
                  <c:v>LV</c:v>
                </c:pt>
                <c:pt idx="4">
                  <c:v>DK</c:v>
                </c:pt>
                <c:pt idx="5">
                  <c:v>IT</c:v>
                </c:pt>
                <c:pt idx="6">
                  <c:v>SE</c:v>
                </c:pt>
                <c:pt idx="7">
                  <c:v>EE</c:v>
                </c:pt>
                <c:pt idx="8">
                  <c:v>FR</c:v>
                </c:pt>
                <c:pt idx="9">
                  <c:v>ES</c:v>
                </c:pt>
                <c:pt idx="10">
                  <c:v>LT</c:v>
                </c:pt>
                <c:pt idx="11">
                  <c:v>HR</c:v>
                </c:pt>
                <c:pt idx="12">
                  <c:v>EA</c:v>
                </c:pt>
                <c:pt idx="13">
                  <c:v>EU</c:v>
                </c:pt>
                <c:pt idx="14">
                  <c:v>FI</c:v>
                </c:pt>
                <c:pt idx="15">
                  <c:v>RO</c:v>
                </c:pt>
                <c:pt idx="16">
                  <c:v>AT</c:v>
                </c:pt>
                <c:pt idx="17">
                  <c:v>DE</c:v>
                </c:pt>
                <c:pt idx="18">
                  <c:v>PL</c:v>
                </c:pt>
                <c:pt idx="19">
                  <c:v>BG</c:v>
                </c:pt>
                <c:pt idx="20">
                  <c:v>IE</c:v>
                </c:pt>
                <c:pt idx="21">
                  <c:v>CZ</c:v>
                </c:pt>
                <c:pt idx="22">
                  <c:v>HU</c:v>
                </c:pt>
                <c:pt idx="23">
                  <c:v>NL</c:v>
                </c:pt>
                <c:pt idx="24">
                  <c:v>BE</c:v>
                </c:pt>
                <c:pt idx="25">
                  <c:v>LU</c:v>
                </c:pt>
                <c:pt idx="26">
                  <c:v>MT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'G-12'!$H$3:$H$31</c:f>
              <c:numCache>
                <c:formatCode>General</c:formatCode>
                <c:ptCount val="29"/>
                <c:pt idx="0">
                  <c:v>-0.5</c:v>
                </c:pt>
                <c:pt idx="1">
                  <c:v>0.2</c:v>
                </c:pt>
                <c:pt idx="2">
                  <c:v>-0.4</c:v>
                </c:pt>
                <c:pt idx="3">
                  <c:v>-0.1</c:v>
                </c:pt>
                <c:pt idx="4">
                  <c:v>-0.3</c:v>
                </c:pt>
                <c:pt idx="5">
                  <c:v>-0.3</c:v>
                </c:pt>
                <c:pt idx="6">
                  <c:v>-0.4</c:v>
                </c:pt>
                <c:pt idx="7">
                  <c:v>-0.3</c:v>
                </c:pt>
                <c:pt idx="8">
                  <c:v>-0.4</c:v>
                </c:pt>
                <c:pt idx="9">
                  <c:v>-0.4</c:v>
                </c:pt>
                <c:pt idx="10">
                  <c:v>0</c:v>
                </c:pt>
                <c:pt idx="11">
                  <c:v>-0.1</c:v>
                </c:pt>
                <c:pt idx="12">
                  <c:v>-0.1</c:v>
                </c:pt>
                <c:pt idx="13">
                  <c:v>-0.1</c:v>
                </c:pt>
                <c:pt idx="14">
                  <c:v>-0.8</c:v>
                </c:pt>
                <c:pt idx="15">
                  <c:v>-0.1</c:v>
                </c:pt>
                <c:pt idx="16">
                  <c:v>0</c:v>
                </c:pt>
                <c:pt idx="17">
                  <c:v>0.5</c:v>
                </c:pt>
                <c:pt idx="18">
                  <c:v>0</c:v>
                </c:pt>
                <c:pt idx="19">
                  <c:v>0.3</c:v>
                </c:pt>
                <c:pt idx="20">
                  <c:v>-0.1</c:v>
                </c:pt>
                <c:pt idx="21">
                  <c:v>0.4</c:v>
                </c:pt>
                <c:pt idx="22">
                  <c:v>0.1</c:v>
                </c:pt>
                <c:pt idx="23">
                  <c:v>-0.1</c:v>
                </c:pt>
                <c:pt idx="24">
                  <c:v>-0.2</c:v>
                </c:pt>
                <c:pt idx="25">
                  <c:v>-0.4</c:v>
                </c:pt>
                <c:pt idx="26">
                  <c:v>-0.1</c:v>
                </c:pt>
                <c:pt idx="27">
                  <c:v>0.1</c:v>
                </c:pt>
                <c:pt idx="2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F6-4888-ADFF-E14B8FF54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5"/>
          <c:order val="5"/>
          <c:tx>
            <c:strRef>
              <c:f>'G-12'!$B$2</c:f>
              <c:strCache>
                <c:ptCount val="1"/>
                <c:pt idx="0">
                  <c:v>S2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PT</c:v>
                </c:pt>
                <c:pt idx="2">
                  <c:v>CY</c:v>
                </c:pt>
                <c:pt idx="3">
                  <c:v>LV</c:v>
                </c:pt>
                <c:pt idx="4">
                  <c:v>DK</c:v>
                </c:pt>
                <c:pt idx="5">
                  <c:v>IT</c:v>
                </c:pt>
                <c:pt idx="6">
                  <c:v>SE</c:v>
                </c:pt>
                <c:pt idx="7">
                  <c:v>EE</c:v>
                </c:pt>
                <c:pt idx="8">
                  <c:v>FR</c:v>
                </c:pt>
                <c:pt idx="9">
                  <c:v>ES</c:v>
                </c:pt>
                <c:pt idx="10">
                  <c:v>LT</c:v>
                </c:pt>
                <c:pt idx="11">
                  <c:v>HR</c:v>
                </c:pt>
                <c:pt idx="12">
                  <c:v>EA</c:v>
                </c:pt>
                <c:pt idx="13">
                  <c:v>EU</c:v>
                </c:pt>
                <c:pt idx="14">
                  <c:v>FI</c:v>
                </c:pt>
                <c:pt idx="15">
                  <c:v>RO</c:v>
                </c:pt>
                <c:pt idx="16">
                  <c:v>AT</c:v>
                </c:pt>
                <c:pt idx="17">
                  <c:v>DE</c:v>
                </c:pt>
                <c:pt idx="18">
                  <c:v>PL</c:v>
                </c:pt>
                <c:pt idx="19">
                  <c:v>BG</c:v>
                </c:pt>
                <c:pt idx="20">
                  <c:v>IE</c:v>
                </c:pt>
                <c:pt idx="21">
                  <c:v>CZ</c:v>
                </c:pt>
                <c:pt idx="22">
                  <c:v>HU</c:v>
                </c:pt>
                <c:pt idx="23">
                  <c:v>NL</c:v>
                </c:pt>
                <c:pt idx="24">
                  <c:v>BE</c:v>
                </c:pt>
                <c:pt idx="25">
                  <c:v>LU</c:v>
                </c:pt>
                <c:pt idx="26">
                  <c:v>MT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'G-12'!$B$3:$B$31</c:f>
              <c:numCache>
                <c:formatCode>General</c:formatCode>
                <c:ptCount val="29"/>
                <c:pt idx="0">
                  <c:v>-3.6</c:v>
                </c:pt>
                <c:pt idx="1">
                  <c:v>-2.1</c:v>
                </c:pt>
                <c:pt idx="2">
                  <c:v>-0.8</c:v>
                </c:pt>
                <c:pt idx="3">
                  <c:v>-0.4</c:v>
                </c:pt>
                <c:pt idx="4">
                  <c:v>-0.1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0.9</c:v>
                </c:pt>
                <c:pt idx="9">
                  <c:v>1</c:v>
                </c:pt>
                <c:pt idx="10">
                  <c:v>1.8</c:v>
                </c:pt>
                <c:pt idx="11">
                  <c:v>2</c:v>
                </c:pt>
                <c:pt idx="12">
                  <c:v>2.7</c:v>
                </c:pt>
                <c:pt idx="13">
                  <c:v>2.7</c:v>
                </c:pt>
                <c:pt idx="14">
                  <c:v>3</c:v>
                </c:pt>
                <c:pt idx="15">
                  <c:v>3</c:v>
                </c:pt>
                <c:pt idx="16">
                  <c:v>3.2</c:v>
                </c:pt>
                <c:pt idx="17">
                  <c:v>3.6</c:v>
                </c:pt>
                <c:pt idx="18">
                  <c:v>3.7</c:v>
                </c:pt>
                <c:pt idx="19">
                  <c:v>3.9</c:v>
                </c:pt>
                <c:pt idx="20">
                  <c:v>4</c:v>
                </c:pt>
                <c:pt idx="21">
                  <c:v>5.5</c:v>
                </c:pt>
                <c:pt idx="22">
                  <c:v>6.1</c:v>
                </c:pt>
                <c:pt idx="23">
                  <c:v>6.5</c:v>
                </c:pt>
                <c:pt idx="24">
                  <c:v>6.7</c:v>
                </c:pt>
                <c:pt idx="25">
                  <c:v>7.2</c:v>
                </c:pt>
                <c:pt idx="26">
                  <c:v>9.4</c:v>
                </c:pt>
                <c:pt idx="27">
                  <c:v>10</c:v>
                </c:pt>
                <c:pt idx="28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F6-4888-ADFF-E14B8FF54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12.5"/>
          <c:min val="-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952891190416364E-3"/>
          <c:y val="0.71909955169684936"/>
          <c:w val="0.98444010433091511"/>
          <c:h val="0.262697294103153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569383421344408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'G-13'!$C$2</c:f>
              <c:strCache>
                <c:ptCount val="1"/>
                <c:pt idx="0">
                  <c:v>Začiatočná rozpočtová pozícia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'G-13'!$A$3:$A$31</c:f>
              <c:strCache>
                <c:ptCount val="29"/>
                <c:pt idx="0">
                  <c:v>CY</c:v>
                </c:pt>
                <c:pt idx="1">
                  <c:v>CZ</c:v>
                </c:pt>
                <c:pt idx="2">
                  <c:v>PT</c:v>
                </c:pt>
                <c:pt idx="3">
                  <c:v>SI</c:v>
                </c:pt>
                <c:pt idx="4">
                  <c:v>IE</c:v>
                </c:pt>
                <c:pt idx="5">
                  <c:v>RO</c:v>
                </c:pt>
                <c:pt idx="6">
                  <c:v>IT</c:v>
                </c:pt>
                <c:pt idx="7">
                  <c:v>ES</c:v>
                </c:pt>
                <c:pt idx="8">
                  <c:v>GR</c:v>
                </c:pt>
                <c:pt idx="9">
                  <c:v>LV</c:v>
                </c:pt>
                <c:pt idx="10">
                  <c:v>BE</c:v>
                </c:pt>
                <c:pt idx="11">
                  <c:v>FR</c:v>
                </c:pt>
                <c:pt idx="12">
                  <c:v>MT</c:v>
                </c:pt>
                <c:pt idx="13">
                  <c:v>AT</c:v>
                </c:pt>
                <c:pt idx="14">
                  <c:v>EU</c:v>
                </c:pt>
                <c:pt idx="15">
                  <c:v>EA</c:v>
                </c:pt>
                <c:pt idx="16">
                  <c:v>FI</c:v>
                </c:pt>
                <c:pt idx="17">
                  <c:v>HU</c:v>
                </c:pt>
                <c:pt idx="18">
                  <c:v>SE</c:v>
                </c:pt>
                <c:pt idx="19">
                  <c:v>LT</c:v>
                </c:pt>
                <c:pt idx="20">
                  <c:v>LU</c:v>
                </c:pt>
                <c:pt idx="21">
                  <c:v>PL</c:v>
                </c:pt>
                <c:pt idx="22">
                  <c:v>DK</c:v>
                </c:pt>
                <c:pt idx="23">
                  <c:v>EE</c:v>
                </c:pt>
                <c:pt idx="24">
                  <c:v>BG</c:v>
                </c:pt>
                <c:pt idx="25">
                  <c:v>HR</c:v>
                </c:pt>
                <c:pt idx="26">
                  <c:v>SK</c:v>
                </c:pt>
                <c:pt idx="27">
                  <c:v>DE</c:v>
                </c:pt>
                <c:pt idx="28">
                  <c:v>NL</c:v>
                </c:pt>
              </c:strCache>
            </c:strRef>
          </c:cat>
          <c:val>
            <c:numRef>
              <c:f>'G-13'!$C$3:$C$31</c:f>
              <c:numCache>
                <c:formatCode>General</c:formatCode>
                <c:ptCount val="29"/>
                <c:pt idx="0">
                  <c:v>-2.5999999999999996</c:v>
                </c:pt>
                <c:pt idx="1">
                  <c:v>-2.1999999999999997</c:v>
                </c:pt>
                <c:pt idx="2">
                  <c:v>-2.1</c:v>
                </c:pt>
                <c:pt idx="3">
                  <c:v>-2.1</c:v>
                </c:pt>
                <c:pt idx="4">
                  <c:v>-1.5</c:v>
                </c:pt>
                <c:pt idx="5">
                  <c:v>-2</c:v>
                </c:pt>
                <c:pt idx="6">
                  <c:v>-1.5</c:v>
                </c:pt>
                <c:pt idx="7">
                  <c:v>-1.3</c:v>
                </c:pt>
                <c:pt idx="8">
                  <c:v>-1.8</c:v>
                </c:pt>
                <c:pt idx="9">
                  <c:v>-1.2</c:v>
                </c:pt>
                <c:pt idx="10">
                  <c:v>-0.89999999999999991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-9.9999999999999978E-2</c:v>
                </c:pt>
                <c:pt idx="14">
                  <c:v>-0.30000000000000004</c:v>
                </c:pt>
                <c:pt idx="15">
                  <c:v>-0.30000000000000004</c:v>
                </c:pt>
                <c:pt idx="16">
                  <c:v>0.10000000000000009</c:v>
                </c:pt>
                <c:pt idx="17">
                  <c:v>0</c:v>
                </c:pt>
                <c:pt idx="18">
                  <c:v>0</c:v>
                </c:pt>
                <c:pt idx="19">
                  <c:v>-9.9999999999999978E-2</c:v>
                </c:pt>
                <c:pt idx="20">
                  <c:v>0.29999999999999993</c:v>
                </c:pt>
                <c:pt idx="21">
                  <c:v>0.40000000000000013</c:v>
                </c:pt>
                <c:pt idx="22">
                  <c:v>0.59999999999999987</c:v>
                </c:pt>
                <c:pt idx="23">
                  <c:v>0.19999999999999996</c:v>
                </c:pt>
                <c:pt idx="24">
                  <c:v>0.39999999999999991</c:v>
                </c:pt>
                <c:pt idx="25">
                  <c:v>0.8</c:v>
                </c:pt>
                <c:pt idx="26">
                  <c:v>0.90000000000000036</c:v>
                </c:pt>
                <c:pt idx="27">
                  <c:v>1</c:v>
                </c:pt>
                <c:pt idx="28">
                  <c:v>1.3000000000000003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7-4835-A8EA-F6DD4CB0411F}"/>
            </c:ext>
          </c:extLst>
        </c:ser>
        <c:ser>
          <c:idx val="1"/>
          <c:order val="1"/>
          <c:tx>
            <c:strRef>
              <c:f>'G-13'!$E$2</c:f>
              <c:strCache>
                <c:ptCount val="1"/>
                <c:pt idx="0">
                  <c:v>Penzie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'G-13'!$A$3:$A$31</c:f>
              <c:strCache>
                <c:ptCount val="29"/>
                <c:pt idx="0">
                  <c:v>CY</c:v>
                </c:pt>
                <c:pt idx="1">
                  <c:v>CZ</c:v>
                </c:pt>
                <c:pt idx="2">
                  <c:v>PT</c:v>
                </c:pt>
                <c:pt idx="3">
                  <c:v>SI</c:v>
                </c:pt>
                <c:pt idx="4">
                  <c:v>IE</c:v>
                </c:pt>
                <c:pt idx="5">
                  <c:v>RO</c:v>
                </c:pt>
                <c:pt idx="6">
                  <c:v>IT</c:v>
                </c:pt>
                <c:pt idx="7">
                  <c:v>ES</c:v>
                </c:pt>
                <c:pt idx="8">
                  <c:v>GR</c:v>
                </c:pt>
                <c:pt idx="9">
                  <c:v>LV</c:v>
                </c:pt>
                <c:pt idx="10">
                  <c:v>BE</c:v>
                </c:pt>
                <c:pt idx="11">
                  <c:v>FR</c:v>
                </c:pt>
                <c:pt idx="12">
                  <c:v>MT</c:v>
                </c:pt>
                <c:pt idx="13">
                  <c:v>AT</c:v>
                </c:pt>
                <c:pt idx="14">
                  <c:v>EU</c:v>
                </c:pt>
                <c:pt idx="15">
                  <c:v>EA</c:v>
                </c:pt>
                <c:pt idx="16">
                  <c:v>FI</c:v>
                </c:pt>
                <c:pt idx="17">
                  <c:v>HU</c:v>
                </c:pt>
                <c:pt idx="18">
                  <c:v>SE</c:v>
                </c:pt>
                <c:pt idx="19">
                  <c:v>LT</c:v>
                </c:pt>
                <c:pt idx="20">
                  <c:v>LU</c:v>
                </c:pt>
                <c:pt idx="21">
                  <c:v>PL</c:v>
                </c:pt>
                <c:pt idx="22">
                  <c:v>DK</c:v>
                </c:pt>
                <c:pt idx="23">
                  <c:v>EE</c:v>
                </c:pt>
                <c:pt idx="24">
                  <c:v>BG</c:v>
                </c:pt>
                <c:pt idx="25">
                  <c:v>HR</c:v>
                </c:pt>
                <c:pt idx="26">
                  <c:v>SK</c:v>
                </c:pt>
                <c:pt idx="27">
                  <c:v>DE</c:v>
                </c:pt>
                <c:pt idx="28">
                  <c:v>NL</c:v>
                </c:pt>
              </c:strCache>
            </c:strRef>
          </c:cat>
          <c:val>
            <c:numRef>
              <c:f>'G-13'!$E$3:$E$31</c:f>
              <c:numCache>
                <c:formatCode>General</c:formatCode>
                <c:ptCount val="29"/>
                <c:pt idx="0">
                  <c:v>-9.9999999999999978E-2</c:v>
                </c:pt>
                <c:pt idx="1">
                  <c:v>0.19999999999999996</c:v>
                </c:pt>
                <c:pt idx="2">
                  <c:v>0.10000000000000009</c:v>
                </c:pt>
                <c:pt idx="3">
                  <c:v>0.10000000000000053</c:v>
                </c:pt>
                <c:pt idx="4">
                  <c:v>0</c:v>
                </c:pt>
                <c:pt idx="5">
                  <c:v>0.30000000000000004</c:v>
                </c:pt>
                <c:pt idx="6">
                  <c:v>0.19999999999999996</c:v>
                </c:pt>
                <c:pt idx="7">
                  <c:v>0.20000000000000018</c:v>
                </c:pt>
                <c:pt idx="8">
                  <c:v>0.60000000000000009</c:v>
                </c:pt>
                <c:pt idx="9">
                  <c:v>0.19999999999999996</c:v>
                </c:pt>
                <c:pt idx="10">
                  <c:v>-9.9999999999999867E-2</c:v>
                </c:pt>
                <c:pt idx="11">
                  <c:v>-0.10000000000000009</c:v>
                </c:pt>
                <c:pt idx="12">
                  <c:v>0</c:v>
                </c:pt>
                <c:pt idx="13">
                  <c:v>0</c:v>
                </c:pt>
                <c:pt idx="14">
                  <c:v>9.9999999999999978E-2</c:v>
                </c:pt>
                <c:pt idx="15">
                  <c:v>9.9999999999999978E-2</c:v>
                </c:pt>
                <c:pt idx="16">
                  <c:v>9.9999999999999978E-2</c:v>
                </c:pt>
                <c:pt idx="17">
                  <c:v>-9.9999999999999645E-2</c:v>
                </c:pt>
                <c:pt idx="18">
                  <c:v>0.1</c:v>
                </c:pt>
                <c:pt idx="19">
                  <c:v>0.2</c:v>
                </c:pt>
                <c:pt idx="20">
                  <c:v>-9.9999999999999645E-2</c:v>
                </c:pt>
                <c:pt idx="21">
                  <c:v>0.20000000000000007</c:v>
                </c:pt>
                <c:pt idx="22">
                  <c:v>0</c:v>
                </c:pt>
                <c:pt idx="23">
                  <c:v>0.30000000000000004</c:v>
                </c:pt>
                <c:pt idx="24">
                  <c:v>0.10000000000000009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7-4835-A8EA-F6DD4CB0411F}"/>
            </c:ext>
          </c:extLst>
        </c:ser>
        <c:ser>
          <c:idx val="2"/>
          <c:order val="2"/>
          <c:tx>
            <c:strRef>
              <c:f>'G-13'!$F$2</c:f>
              <c:strCache>
                <c:ptCount val="1"/>
                <c:pt idx="0">
                  <c:v>Zdravotná starostlivosť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'G-13'!$A$3:$A$31</c:f>
              <c:strCache>
                <c:ptCount val="29"/>
                <c:pt idx="0">
                  <c:v>CY</c:v>
                </c:pt>
                <c:pt idx="1">
                  <c:v>CZ</c:v>
                </c:pt>
                <c:pt idx="2">
                  <c:v>PT</c:v>
                </c:pt>
                <c:pt idx="3">
                  <c:v>SI</c:v>
                </c:pt>
                <c:pt idx="4">
                  <c:v>IE</c:v>
                </c:pt>
                <c:pt idx="5">
                  <c:v>RO</c:v>
                </c:pt>
                <c:pt idx="6">
                  <c:v>IT</c:v>
                </c:pt>
                <c:pt idx="7">
                  <c:v>ES</c:v>
                </c:pt>
                <c:pt idx="8">
                  <c:v>GR</c:v>
                </c:pt>
                <c:pt idx="9">
                  <c:v>LV</c:v>
                </c:pt>
                <c:pt idx="10">
                  <c:v>BE</c:v>
                </c:pt>
                <c:pt idx="11">
                  <c:v>FR</c:v>
                </c:pt>
                <c:pt idx="12">
                  <c:v>MT</c:v>
                </c:pt>
                <c:pt idx="13">
                  <c:v>AT</c:v>
                </c:pt>
                <c:pt idx="14">
                  <c:v>EU</c:v>
                </c:pt>
                <c:pt idx="15">
                  <c:v>EA</c:v>
                </c:pt>
                <c:pt idx="16">
                  <c:v>FI</c:v>
                </c:pt>
                <c:pt idx="17">
                  <c:v>HU</c:v>
                </c:pt>
                <c:pt idx="18">
                  <c:v>SE</c:v>
                </c:pt>
                <c:pt idx="19">
                  <c:v>LT</c:v>
                </c:pt>
                <c:pt idx="20">
                  <c:v>LU</c:v>
                </c:pt>
                <c:pt idx="21">
                  <c:v>PL</c:v>
                </c:pt>
                <c:pt idx="22">
                  <c:v>DK</c:v>
                </c:pt>
                <c:pt idx="23">
                  <c:v>EE</c:v>
                </c:pt>
                <c:pt idx="24">
                  <c:v>BG</c:v>
                </c:pt>
                <c:pt idx="25">
                  <c:v>HR</c:v>
                </c:pt>
                <c:pt idx="26">
                  <c:v>SK</c:v>
                </c:pt>
                <c:pt idx="27">
                  <c:v>DE</c:v>
                </c:pt>
                <c:pt idx="28">
                  <c:v>NL</c:v>
                </c:pt>
              </c:strCache>
            </c:strRef>
          </c:cat>
          <c:val>
            <c:numRef>
              <c:f>'G-13'!$F$3:$F$31</c:f>
              <c:numCache>
                <c:formatCode>General</c:formatCode>
                <c:ptCount val="29"/>
                <c:pt idx="0">
                  <c:v>0</c:v>
                </c:pt>
                <c:pt idx="1">
                  <c:v>-0.10000000000000009</c:v>
                </c:pt>
                <c:pt idx="2">
                  <c:v>-9.9999999999999867E-2</c:v>
                </c:pt>
                <c:pt idx="3">
                  <c:v>0</c:v>
                </c:pt>
                <c:pt idx="4">
                  <c:v>0</c:v>
                </c:pt>
                <c:pt idx="5">
                  <c:v>-0.10000000000000009</c:v>
                </c:pt>
                <c:pt idx="6">
                  <c:v>0</c:v>
                </c:pt>
                <c:pt idx="7">
                  <c:v>-9.9999999999999867E-2</c:v>
                </c:pt>
                <c:pt idx="8">
                  <c:v>-9.9999999999999978E-2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-9.9999999999999645E-2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-9.9999999999999978E-2</c:v>
                </c:pt>
                <c:pt idx="17">
                  <c:v>-9.9999999999999978E-2</c:v>
                </c:pt>
                <c:pt idx="18">
                  <c:v>-9.9999999999999978E-2</c:v>
                </c:pt>
                <c:pt idx="19">
                  <c:v>0</c:v>
                </c:pt>
                <c:pt idx="20">
                  <c:v>0</c:v>
                </c:pt>
                <c:pt idx="21">
                  <c:v>-0.10000000000000009</c:v>
                </c:pt>
                <c:pt idx="22">
                  <c:v>-9.9999999999999978E-2</c:v>
                </c:pt>
                <c:pt idx="23">
                  <c:v>-9.9999999999999978E-2</c:v>
                </c:pt>
                <c:pt idx="24">
                  <c:v>0</c:v>
                </c:pt>
                <c:pt idx="25">
                  <c:v>-9.9999999999999978E-2</c:v>
                </c:pt>
                <c:pt idx="26">
                  <c:v>0</c:v>
                </c:pt>
                <c:pt idx="27">
                  <c:v>0</c:v>
                </c:pt>
                <c:pt idx="28">
                  <c:v>-9.9999999999999978E-2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D7-4835-A8EA-F6DD4CB0411F}"/>
            </c:ext>
          </c:extLst>
        </c:ser>
        <c:ser>
          <c:idx val="3"/>
          <c:order val="3"/>
          <c:tx>
            <c:strRef>
              <c:f>'G-13'!$G$2</c:f>
              <c:strCache>
                <c:ptCount val="1"/>
                <c:pt idx="0">
                  <c:v>Dlhodobá starostlivosť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'G-13'!$A$3:$A$31</c:f>
              <c:strCache>
                <c:ptCount val="29"/>
                <c:pt idx="0">
                  <c:v>CY</c:v>
                </c:pt>
                <c:pt idx="1">
                  <c:v>CZ</c:v>
                </c:pt>
                <c:pt idx="2">
                  <c:v>PT</c:v>
                </c:pt>
                <c:pt idx="3">
                  <c:v>SI</c:v>
                </c:pt>
                <c:pt idx="4">
                  <c:v>IE</c:v>
                </c:pt>
                <c:pt idx="5">
                  <c:v>RO</c:v>
                </c:pt>
                <c:pt idx="6">
                  <c:v>IT</c:v>
                </c:pt>
                <c:pt idx="7">
                  <c:v>ES</c:v>
                </c:pt>
                <c:pt idx="8">
                  <c:v>GR</c:v>
                </c:pt>
                <c:pt idx="9">
                  <c:v>LV</c:v>
                </c:pt>
                <c:pt idx="10">
                  <c:v>BE</c:v>
                </c:pt>
                <c:pt idx="11">
                  <c:v>FR</c:v>
                </c:pt>
                <c:pt idx="12">
                  <c:v>MT</c:v>
                </c:pt>
                <c:pt idx="13">
                  <c:v>AT</c:v>
                </c:pt>
                <c:pt idx="14">
                  <c:v>EU</c:v>
                </c:pt>
                <c:pt idx="15">
                  <c:v>EA</c:v>
                </c:pt>
                <c:pt idx="16">
                  <c:v>FI</c:v>
                </c:pt>
                <c:pt idx="17">
                  <c:v>HU</c:v>
                </c:pt>
                <c:pt idx="18">
                  <c:v>SE</c:v>
                </c:pt>
                <c:pt idx="19">
                  <c:v>LT</c:v>
                </c:pt>
                <c:pt idx="20">
                  <c:v>LU</c:v>
                </c:pt>
                <c:pt idx="21">
                  <c:v>PL</c:v>
                </c:pt>
                <c:pt idx="22">
                  <c:v>DK</c:v>
                </c:pt>
                <c:pt idx="23">
                  <c:v>EE</c:v>
                </c:pt>
                <c:pt idx="24">
                  <c:v>BG</c:v>
                </c:pt>
                <c:pt idx="25">
                  <c:v>HR</c:v>
                </c:pt>
                <c:pt idx="26">
                  <c:v>SK</c:v>
                </c:pt>
                <c:pt idx="27">
                  <c:v>DE</c:v>
                </c:pt>
                <c:pt idx="28">
                  <c:v>NL</c:v>
                </c:pt>
              </c:strCache>
            </c:strRef>
          </c:cat>
          <c:val>
            <c:numRef>
              <c:f>'G-13'!$G$3:$G$31</c:f>
              <c:numCache>
                <c:formatCode>General</c:formatCode>
                <c:ptCount val="29"/>
                <c:pt idx="0">
                  <c:v>0</c:v>
                </c:pt>
                <c:pt idx="1">
                  <c:v>-9.9999999999999867E-2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-9.9999999999999978E-2</c:v>
                </c:pt>
                <c:pt idx="7">
                  <c:v>-9.9999999999999978E-2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-0.10000000000000009</c:v>
                </c:pt>
                <c:pt idx="13">
                  <c:v>-0.10000000000000009</c:v>
                </c:pt>
                <c:pt idx="14">
                  <c:v>0</c:v>
                </c:pt>
                <c:pt idx="15">
                  <c:v>0</c:v>
                </c:pt>
                <c:pt idx="16">
                  <c:v>-9.9999999999999867E-2</c:v>
                </c:pt>
                <c:pt idx="17">
                  <c:v>-9.9999999999999978E-2</c:v>
                </c:pt>
                <c:pt idx="18">
                  <c:v>-9.9999999999999867E-2</c:v>
                </c:pt>
                <c:pt idx="19">
                  <c:v>-9.9999999999999978E-2</c:v>
                </c:pt>
                <c:pt idx="20">
                  <c:v>-0.10000000000000009</c:v>
                </c:pt>
                <c:pt idx="21">
                  <c:v>-0.10000000000000009</c:v>
                </c:pt>
                <c:pt idx="22">
                  <c:v>-0.20000000000000018</c:v>
                </c:pt>
                <c:pt idx="23">
                  <c:v>0</c:v>
                </c:pt>
                <c:pt idx="24">
                  <c:v>0</c:v>
                </c:pt>
                <c:pt idx="25">
                  <c:v>-0.1</c:v>
                </c:pt>
                <c:pt idx="26">
                  <c:v>-9.9999999999999867E-2</c:v>
                </c:pt>
                <c:pt idx="27">
                  <c:v>-0.1</c:v>
                </c:pt>
                <c:pt idx="28">
                  <c:v>-0.19999999999999973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D7-4835-A8EA-F6DD4CB0411F}"/>
            </c:ext>
          </c:extLst>
        </c:ser>
        <c:ser>
          <c:idx val="4"/>
          <c:order val="4"/>
          <c:tx>
            <c:strRef>
              <c:f>'G-13'!$H$2</c:f>
              <c:strCache>
                <c:ptCount val="1"/>
                <c:pt idx="0">
                  <c:v>Iné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'G-13'!$A$3:$A$31</c:f>
              <c:strCache>
                <c:ptCount val="29"/>
                <c:pt idx="0">
                  <c:v>CY</c:v>
                </c:pt>
                <c:pt idx="1">
                  <c:v>CZ</c:v>
                </c:pt>
                <c:pt idx="2">
                  <c:v>PT</c:v>
                </c:pt>
                <c:pt idx="3">
                  <c:v>SI</c:v>
                </c:pt>
                <c:pt idx="4">
                  <c:v>IE</c:v>
                </c:pt>
                <c:pt idx="5">
                  <c:v>RO</c:v>
                </c:pt>
                <c:pt idx="6">
                  <c:v>IT</c:v>
                </c:pt>
                <c:pt idx="7">
                  <c:v>ES</c:v>
                </c:pt>
                <c:pt idx="8">
                  <c:v>GR</c:v>
                </c:pt>
                <c:pt idx="9">
                  <c:v>LV</c:v>
                </c:pt>
                <c:pt idx="10">
                  <c:v>BE</c:v>
                </c:pt>
                <c:pt idx="11">
                  <c:v>FR</c:v>
                </c:pt>
                <c:pt idx="12">
                  <c:v>MT</c:v>
                </c:pt>
                <c:pt idx="13">
                  <c:v>AT</c:v>
                </c:pt>
                <c:pt idx="14">
                  <c:v>EU</c:v>
                </c:pt>
                <c:pt idx="15">
                  <c:v>EA</c:v>
                </c:pt>
                <c:pt idx="16">
                  <c:v>FI</c:v>
                </c:pt>
                <c:pt idx="17">
                  <c:v>HU</c:v>
                </c:pt>
                <c:pt idx="18">
                  <c:v>SE</c:v>
                </c:pt>
                <c:pt idx="19">
                  <c:v>LT</c:v>
                </c:pt>
                <c:pt idx="20">
                  <c:v>LU</c:v>
                </c:pt>
                <c:pt idx="21">
                  <c:v>PL</c:v>
                </c:pt>
                <c:pt idx="22">
                  <c:v>DK</c:v>
                </c:pt>
                <c:pt idx="23">
                  <c:v>EE</c:v>
                </c:pt>
                <c:pt idx="24">
                  <c:v>BG</c:v>
                </c:pt>
                <c:pt idx="25">
                  <c:v>HR</c:v>
                </c:pt>
                <c:pt idx="26">
                  <c:v>SK</c:v>
                </c:pt>
                <c:pt idx="27">
                  <c:v>DE</c:v>
                </c:pt>
                <c:pt idx="28">
                  <c:v>NL</c:v>
                </c:pt>
              </c:strCache>
            </c:strRef>
          </c:cat>
          <c:val>
            <c:numRef>
              <c:f>'G-13'!$H$3:$H$31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9.9999999999999978E-2</c:v>
                </c:pt>
                <c:pt idx="9">
                  <c:v>0</c:v>
                </c:pt>
                <c:pt idx="10">
                  <c:v>9.9999999999999978E-2</c:v>
                </c:pt>
                <c:pt idx="11">
                  <c:v>9.9999999999999978E-2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</c:v>
                </c:pt>
                <c:pt idx="19">
                  <c:v>0</c:v>
                </c:pt>
                <c:pt idx="20">
                  <c:v>9.9999999999999978E-2</c:v>
                </c:pt>
                <c:pt idx="21">
                  <c:v>0</c:v>
                </c:pt>
                <c:pt idx="22">
                  <c:v>0.10000000000000003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D7-4835-A8EA-F6DD4CB04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5"/>
          <c:order val="5"/>
          <c:tx>
            <c:strRef>
              <c:f>'G-13'!$B$2</c:f>
              <c:strCache>
                <c:ptCount val="1"/>
                <c:pt idx="0">
                  <c:v>S2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'G-13'!$A$3:$A$31</c:f>
              <c:strCache>
                <c:ptCount val="29"/>
                <c:pt idx="0">
                  <c:v>CY</c:v>
                </c:pt>
                <c:pt idx="1">
                  <c:v>CZ</c:v>
                </c:pt>
                <c:pt idx="2">
                  <c:v>PT</c:v>
                </c:pt>
                <c:pt idx="3">
                  <c:v>SI</c:v>
                </c:pt>
                <c:pt idx="4">
                  <c:v>IE</c:v>
                </c:pt>
                <c:pt idx="5">
                  <c:v>RO</c:v>
                </c:pt>
                <c:pt idx="6">
                  <c:v>IT</c:v>
                </c:pt>
                <c:pt idx="7">
                  <c:v>ES</c:v>
                </c:pt>
                <c:pt idx="8">
                  <c:v>GR</c:v>
                </c:pt>
                <c:pt idx="9">
                  <c:v>LV</c:v>
                </c:pt>
                <c:pt idx="10">
                  <c:v>BE</c:v>
                </c:pt>
                <c:pt idx="11">
                  <c:v>FR</c:v>
                </c:pt>
                <c:pt idx="12">
                  <c:v>MT</c:v>
                </c:pt>
                <c:pt idx="13">
                  <c:v>AT</c:v>
                </c:pt>
                <c:pt idx="14">
                  <c:v>EU</c:v>
                </c:pt>
                <c:pt idx="15">
                  <c:v>EA</c:v>
                </c:pt>
                <c:pt idx="16">
                  <c:v>FI</c:v>
                </c:pt>
                <c:pt idx="17">
                  <c:v>HU</c:v>
                </c:pt>
                <c:pt idx="18">
                  <c:v>SE</c:v>
                </c:pt>
                <c:pt idx="19">
                  <c:v>LT</c:v>
                </c:pt>
                <c:pt idx="20">
                  <c:v>LU</c:v>
                </c:pt>
                <c:pt idx="21">
                  <c:v>PL</c:v>
                </c:pt>
                <c:pt idx="22">
                  <c:v>DK</c:v>
                </c:pt>
                <c:pt idx="23">
                  <c:v>EE</c:v>
                </c:pt>
                <c:pt idx="24">
                  <c:v>BG</c:v>
                </c:pt>
                <c:pt idx="25">
                  <c:v>HR</c:v>
                </c:pt>
                <c:pt idx="26">
                  <c:v>SK</c:v>
                </c:pt>
                <c:pt idx="27">
                  <c:v>DE</c:v>
                </c:pt>
                <c:pt idx="28">
                  <c:v>NL</c:v>
                </c:pt>
              </c:strCache>
            </c:strRef>
          </c:cat>
          <c:val>
            <c:numRef>
              <c:f>'G-13'!$B$3:$B$31</c:f>
              <c:numCache>
                <c:formatCode>General</c:formatCode>
                <c:ptCount val="29"/>
                <c:pt idx="0">
                  <c:v>-2.7</c:v>
                </c:pt>
                <c:pt idx="1">
                  <c:v>-2.2000000000000002</c:v>
                </c:pt>
                <c:pt idx="2">
                  <c:v>-2.1</c:v>
                </c:pt>
                <c:pt idx="3">
                  <c:v>-2.0999999999999996</c:v>
                </c:pt>
                <c:pt idx="4">
                  <c:v>-1.7000000000000002</c:v>
                </c:pt>
                <c:pt idx="5">
                  <c:v>-1.7000000000000002</c:v>
                </c:pt>
                <c:pt idx="6">
                  <c:v>-1.4000000000000001</c:v>
                </c:pt>
                <c:pt idx="7">
                  <c:v>-1.2000000000000002</c:v>
                </c:pt>
                <c:pt idx="8">
                  <c:v>-1.1000000000000001</c:v>
                </c:pt>
                <c:pt idx="9">
                  <c:v>-1.1000000000000001</c:v>
                </c:pt>
                <c:pt idx="10">
                  <c:v>-1.0999999999999996</c:v>
                </c:pt>
                <c:pt idx="11">
                  <c:v>-0.9</c:v>
                </c:pt>
                <c:pt idx="12">
                  <c:v>-0.79999999999999893</c:v>
                </c:pt>
                <c:pt idx="13">
                  <c:v>-0.29999999999999982</c:v>
                </c:pt>
                <c:pt idx="14">
                  <c:v>-0.29999999999999982</c:v>
                </c:pt>
                <c:pt idx="15">
                  <c:v>-0.19999999999999973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0.10000000000000009</c:v>
                </c:pt>
                <c:pt idx="20">
                  <c:v>0.10000000000000053</c:v>
                </c:pt>
                <c:pt idx="21">
                  <c:v>0.20000000000000018</c:v>
                </c:pt>
                <c:pt idx="22">
                  <c:v>0.4</c:v>
                </c:pt>
                <c:pt idx="23">
                  <c:v>0.4</c:v>
                </c:pt>
                <c:pt idx="24">
                  <c:v>0.5</c:v>
                </c:pt>
                <c:pt idx="25">
                  <c:v>0.7</c:v>
                </c:pt>
                <c:pt idx="26">
                  <c:v>0.70000000000000107</c:v>
                </c:pt>
                <c:pt idx="27">
                  <c:v>1</c:v>
                </c:pt>
                <c:pt idx="28">
                  <c:v>1.2000000000000002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D7-4835-A8EA-F6DD4CB04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1.5"/>
          <c:min val="-3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952891190416364E-3"/>
          <c:y val="0.71909955169684936"/>
          <c:w val="0.94782263331352989"/>
          <c:h val="0.262697294103153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'G-14'!$A$3</c:f>
              <c:strCache>
                <c:ptCount val="1"/>
                <c:pt idx="0">
                  <c:v>HICP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'G-14'!$B$2:$Q$2</c:f>
              <c:strCache>
                <c:ptCount val="16"/>
                <c:pt idx="0">
                  <c:v>2022-01</c:v>
                </c:pt>
                <c:pt idx="1">
                  <c:v>2022-02</c:v>
                </c:pt>
                <c:pt idx="2">
                  <c:v>2022-03</c:v>
                </c:pt>
                <c:pt idx="3">
                  <c:v>2022-04</c:v>
                </c:pt>
                <c:pt idx="4">
                  <c:v>2022-05</c:v>
                </c:pt>
                <c:pt idx="5">
                  <c:v>2022-06</c:v>
                </c:pt>
                <c:pt idx="6">
                  <c:v>2022-07</c:v>
                </c:pt>
                <c:pt idx="7">
                  <c:v>2022-08</c:v>
                </c:pt>
                <c:pt idx="8">
                  <c:v>2022-09</c:v>
                </c:pt>
                <c:pt idx="9">
                  <c:v>2022-10</c:v>
                </c:pt>
                <c:pt idx="10">
                  <c:v>2022-11</c:v>
                </c:pt>
                <c:pt idx="11">
                  <c:v>2022-12</c:v>
                </c:pt>
                <c:pt idx="12">
                  <c:v>2023-01</c:v>
                </c:pt>
                <c:pt idx="13">
                  <c:v>2023-02</c:v>
                </c:pt>
                <c:pt idx="14">
                  <c:v>2023-03</c:v>
                </c:pt>
                <c:pt idx="15">
                  <c:v>2023-04</c:v>
                </c:pt>
              </c:strCache>
            </c:strRef>
          </c:cat>
          <c:val>
            <c:numRef>
              <c:f>'G-14'!$B$3:$Q$3</c:f>
              <c:numCache>
                <c:formatCode>0.0%</c:formatCode>
                <c:ptCount val="16"/>
                <c:pt idx="0">
                  <c:v>7.6999999999999999E-2</c:v>
                </c:pt>
                <c:pt idx="1">
                  <c:v>8.3000000000000004E-2</c:v>
                </c:pt>
                <c:pt idx="2">
                  <c:v>9.6000000000000002E-2</c:v>
                </c:pt>
                <c:pt idx="3">
                  <c:v>0.109</c:v>
                </c:pt>
                <c:pt idx="4">
                  <c:v>0.11800000000000001</c:v>
                </c:pt>
                <c:pt idx="5">
                  <c:v>0.126</c:v>
                </c:pt>
                <c:pt idx="6">
                  <c:v>0.128</c:v>
                </c:pt>
                <c:pt idx="7">
                  <c:v>0.13400000000000001</c:v>
                </c:pt>
                <c:pt idx="8">
                  <c:v>0.13600000000000001</c:v>
                </c:pt>
                <c:pt idx="9">
                  <c:v>0.14499999999999999</c:v>
                </c:pt>
                <c:pt idx="10">
                  <c:v>0.151</c:v>
                </c:pt>
                <c:pt idx="11">
                  <c:v>0.15</c:v>
                </c:pt>
                <c:pt idx="12">
                  <c:v>0.151</c:v>
                </c:pt>
                <c:pt idx="13">
                  <c:v>0.154</c:v>
                </c:pt>
                <c:pt idx="14">
                  <c:v>0.14800000000000002</c:v>
                </c:pt>
                <c:pt idx="15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F5-4EAB-A2FE-EF4471476B96}"/>
            </c:ext>
          </c:extLst>
        </c:ser>
        <c:ser>
          <c:idx val="1"/>
          <c:order val="1"/>
          <c:tx>
            <c:strRef>
              <c:f>'G-14'!$A$4</c:f>
              <c:strCache>
                <c:ptCount val="1"/>
                <c:pt idx="0">
                  <c:v>HFCS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'G-14'!$B$2:$Q$2</c:f>
              <c:strCache>
                <c:ptCount val="16"/>
                <c:pt idx="0">
                  <c:v>2022-01</c:v>
                </c:pt>
                <c:pt idx="1">
                  <c:v>2022-02</c:v>
                </c:pt>
                <c:pt idx="2">
                  <c:v>2022-03</c:v>
                </c:pt>
                <c:pt idx="3">
                  <c:v>2022-04</c:v>
                </c:pt>
                <c:pt idx="4">
                  <c:v>2022-05</c:v>
                </c:pt>
                <c:pt idx="5">
                  <c:v>2022-06</c:v>
                </c:pt>
                <c:pt idx="6">
                  <c:v>2022-07</c:v>
                </c:pt>
                <c:pt idx="7">
                  <c:v>2022-08</c:v>
                </c:pt>
                <c:pt idx="8">
                  <c:v>2022-09</c:v>
                </c:pt>
                <c:pt idx="9">
                  <c:v>2022-10</c:v>
                </c:pt>
                <c:pt idx="10">
                  <c:v>2022-11</c:v>
                </c:pt>
                <c:pt idx="11">
                  <c:v>2022-12</c:v>
                </c:pt>
                <c:pt idx="12">
                  <c:v>2023-01</c:v>
                </c:pt>
                <c:pt idx="13">
                  <c:v>2023-02</c:v>
                </c:pt>
                <c:pt idx="14">
                  <c:v>2023-03</c:v>
                </c:pt>
                <c:pt idx="15">
                  <c:v>2023-04</c:v>
                </c:pt>
              </c:strCache>
            </c:strRef>
          </c:cat>
          <c:val>
            <c:numRef>
              <c:f>'G-14'!$B$4:$Q$4</c:f>
              <c:numCache>
                <c:formatCode>0.0%</c:formatCode>
                <c:ptCount val="16"/>
                <c:pt idx="0">
                  <c:v>7.5284177525241802E-2</c:v>
                </c:pt>
                <c:pt idx="1">
                  <c:v>8.1401943972456786E-2</c:v>
                </c:pt>
                <c:pt idx="2">
                  <c:v>9.4241334570824759E-2</c:v>
                </c:pt>
                <c:pt idx="3">
                  <c:v>0.10701097430163115</c:v>
                </c:pt>
                <c:pt idx="4">
                  <c:v>0.11600039240606302</c:v>
                </c:pt>
                <c:pt idx="5">
                  <c:v>0.12416660286009373</c:v>
                </c:pt>
                <c:pt idx="6">
                  <c:v>0.12666264554274892</c:v>
                </c:pt>
                <c:pt idx="7">
                  <c:v>0.13256402246446219</c:v>
                </c:pt>
                <c:pt idx="8">
                  <c:v>0.13512417556760475</c:v>
                </c:pt>
                <c:pt idx="9">
                  <c:v>0.14403428165757451</c:v>
                </c:pt>
                <c:pt idx="10">
                  <c:v>0.14998106977601464</c:v>
                </c:pt>
                <c:pt idx="11">
                  <c:v>0.1491100088431469</c:v>
                </c:pt>
                <c:pt idx="12">
                  <c:v>0.15016275660847286</c:v>
                </c:pt>
                <c:pt idx="13">
                  <c:v>0.15311453787404425</c:v>
                </c:pt>
                <c:pt idx="14">
                  <c:v>0.14722096844465152</c:v>
                </c:pt>
                <c:pt idx="15">
                  <c:v>0.13909321608306671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5-4EAB-A2FE-EF4471476B96}"/>
            </c:ext>
          </c:extLst>
        </c:ser>
        <c:ser>
          <c:idx val="2"/>
          <c:order val="2"/>
          <c:tx>
            <c:strRef>
              <c:f>'G-14'!$A$5</c:f>
              <c:strCache>
                <c:ptCount val="1"/>
                <c:pt idx="0">
                  <c:v>1. kvartil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'G-14'!$B$2:$Q$2</c:f>
              <c:strCache>
                <c:ptCount val="16"/>
                <c:pt idx="0">
                  <c:v>2022-01</c:v>
                </c:pt>
                <c:pt idx="1">
                  <c:v>2022-02</c:v>
                </c:pt>
                <c:pt idx="2">
                  <c:v>2022-03</c:v>
                </c:pt>
                <c:pt idx="3">
                  <c:v>2022-04</c:v>
                </c:pt>
                <c:pt idx="4">
                  <c:v>2022-05</c:v>
                </c:pt>
                <c:pt idx="5">
                  <c:v>2022-06</c:v>
                </c:pt>
                <c:pt idx="6">
                  <c:v>2022-07</c:v>
                </c:pt>
                <c:pt idx="7">
                  <c:v>2022-08</c:v>
                </c:pt>
                <c:pt idx="8">
                  <c:v>2022-09</c:v>
                </c:pt>
                <c:pt idx="9">
                  <c:v>2022-10</c:v>
                </c:pt>
                <c:pt idx="10">
                  <c:v>2022-11</c:v>
                </c:pt>
                <c:pt idx="11">
                  <c:v>2022-12</c:v>
                </c:pt>
                <c:pt idx="12">
                  <c:v>2023-01</c:v>
                </c:pt>
                <c:pt idx="13">
                  <c:v>2023-02</c:v>
                </c:pt>
                <c:pt idx="14">
                  <c:v>2023-03</c:v>
                </c:pt>
                <c:pt idx="15">
                  <c:v>2023-04</c:v>
                </c:pt>
              </c:strCache>
            </c:strRef>
          </c:cat>
          <c:val>
            <c:numRef>
              <c:f>'G-14'!$B$5:$Q$5</c:f>
              <c:numCache>
                <c:formatCode>0.0%</c:formatCode>
                <c:ptCount val="16"/>
                <c:pt idx="0">
                  <c:v>8.2108893975082392E-2</c:v>
                </c:pt>
                <c:pt idx="1">
                  <c:v>8.9259472057708233E-2</c:v>
                </c:pt>
                <c:pt idx="2">
                  <c:v>0.10391096814538775</c:v>
                </c:pt>
                <c:pt idx="3">
                  <c:v>0.11579955531168427</c:v>
                </c:pt>
                <c:pt idx="4">
                  <c:v>0.12624445689827191</c:v>
                </c:pt>
                <c:pt idx="5">
                  <c:v>0.1355415710707103</c:v>
                </c:pt>
                <c:pt idx="6">
                  <c:v>0.14045172280096865</c:v>
                </c:pt>
                <c:pt idx="7">
                  <c:v>0.14989129107767402</c:v>
                </c:pt>
                <c:pt idx="8">
                  <c:v>0.15442322463761915</c:v>
                </c:pt>
                <c:pt idx="9">
                  <c:v>0.16734315753901235</c:v>
                </c:pt>
                <c:pt idx="10">
                  <c:v>0.17608725176611043</c:v>
                </c:pt>
                <c:pt idx="11">
                  <c:v>0.17756221652485002</c:v>
                </c:pt>
                <c:pt idx="12">
                  <c:v>0.17261530765381142</c:v>
                </c:pt>
                <c:pt idx="13">
                  <c:v>0.17530514138298536</c:v>
                </c:pt>
                <c:pt idx="14">
                  <c:v>0.17167096844437879</c:v>
                </c:pt>
                <c:pt idx="15">
                  <c:v>0.16147212969182204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F5-4EAB-A2FE-EF4471476B96}"/>
            </c:ext>
          </c:extLst>
        </c:ser>
        <c:ser>
          <c:idx val="3"/>
          <c:order val="3"/>
          <c:tx>
            <c:strRef>
              <c:f>'G-14'!$A$6</c:f>
              <c:strCache>
                <c:ptCount val="1"/>
                <c:pt idx="0">
                  <c:v>2. kvartil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'G-14'!$B$2:$Q$2</c:f>
              <c:strCache>
                <c:ptCount val="16"/>
                <c:pt idx="0">
                  <c:v>2022-01</c:v>
                </c:pt>
                <c:pt idx="1">
                  <c:v>2022-02</c:v>
                </c:pt>
                <c:pt idx="2">
                  <c:v>2022-03</c:v>
                </c:pt>
                <c:pt idx="3">
                  <c:v>2022-04</c:v>
                </c:pt>
                <c:pt idx="4">
                  <c:v>2022-05</c:v>
                </c:pt>
                <c:pt idx="5">
                  <c:v>2022-06</c:v>
                </c:pt>
                <c:pt idx="6">
                  <c:v>2022-07</c:v>
                </c:pt>
                <c:pt idx="7">
                  <c:v>2022-08</c:v>
                </c:pt>
                <c:pt idx="8">
                  <c:v>2022-09</c:v>
                </c:pt>
                <c:pt idx="9">
                  <c:v>2022-10</c:v>
                </c:pt>
                <c:pt idx="10">
                  <c:v>2022-11</c:v>
                </c:pt>
                <c:pt idx="11">
                  <c:v>2022-12</c:v>
                </c:pt>
                <c:pt idx="12">
                  <c:v>2023-01</c:v>
                </c:pt>
                <c:pt idx="13">
                  <c:v>2023-02</c:v>
                </c:pt>
                <c:pt idx="14">
                  <c:v>2023-03</c:v>
                </c:pt>
                <c:pt idx="15">
                  <c:v>2023-04</c:v>
                </c:pt>
              </c:strCache>
            </c:strRef>
          </c:cat>
          <c:val>
            <c:numRef>
              <c:f>'G-14'!$B$6:$Q$6</c:f>
              <c:numCache>
                <c:formatCode>0.0%</c:formatCode>
                <c:ptCount val="16"/>
                <c:pt idx="0">
                  <c:v>7.8252250262211248E-2</c:v>
                </c:pt>
                <c:pt idx="1">
                  <c:v>8.5050010281514959E-2</c:v>
                </c:pt>
                <c:pt idx="2">
                  <c:v>9.8848300286995039E-2</c:v>
                </c:pt>
                <c:pt idx="3">
                  <c:v>0.11129678284569482</c:v>
                </c:pt>
                <c:pt idx="4">
                  <c:v>0.12119961563259798</c:v>
                </c:pt>
                <c:pt idx="5">
                  <c:v>0.13014940187490368</c:v>
                </c:pt>
                <c:pt idx="6">
                  <c:v>0.13411235826189702</c:v>
                </c:pt>
                <c:pt idx="7">
                  <c:v>0.14192054298662946</c:v>
                </c:pt>
                <c:pt idx="8">
                  <c:v>0.14570556189587325</c:v>
                </c:pt>
                <c:pt idx="9">
                  <c:v>0.1568258988126609</c:v>
                </c:pt>
                <c:pt idx="10">
                  <c:v>0.1643352178127426</c:v>
                </c:pt>
                <c:pt idx="11">
                  <c:v>0.16468147289964771</c:v>
                </c:pt>
                <c:pt idx="12">
                  <c:v>0.16296402598813692</c:v>
                </c:pt>
                <c:pt idx="13">
                  <c:v>0.16580918362302155</c:v>
                </c:pt>
                <c:pt idx="14">
                  <c:v>0.16122627918884064</c:v>
                </c:pt>
                <c:pt idx="15">
                  <c:v>0.15179667035057012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F5-4EAB-A2FE-EF4471476B96}"/>
            </c:ext>
          </c:extLst>
        </c:ser>
        <c:ser>
          <c:idx val="4"/>
          <c:order val="4"/>
          <c:tx>
            <c:strRef>
              <c:f>'G-14'!$A$7</c:f>
              <c:strCache>
                <c:ptCount val="1"/>
                <c:pt idx="0">
                  <c:v>3. kvartil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'G-14'!$B$2:$Q$2</c:f>
              <c:strCache>
                <c:ptCount val="16"/>
                <c:pt idx="0">
                  <c:v>2022-01</c:v>
                </c:pt>
                <c:pt idx="1">
                  <c:v>2022-02</c:v>
                </c:pt>
                <c:pt idx="2">
                  <c:v>2022-03</c:v>
                </c:pt>
                <c:pt idx="3">
                  <c:v>2022-04</c:v>
                </c:pt>
                <c:pt idx="4">
                  <c:v>2022-05</c:v>
                </c:pt>
                <c:pt idx="5">
                  <c:v>2022-06</c:v>
                </c:pt>
                <c:pt idx="6">
                  <c:v>2022-07</c:v>
                </c:pt>
                <c:pt idx="7">
                  <c:v>2022-08</c:v>
                </c:pt>
                <c:pt idx="8">
                  <c:v>2022-09</c:v>
                </c:pt>
                <c:pt idx="9">
                  <c:v>2022-10</c:v>
                </c:pt>
                <c:pt idx="10">
                  <c:v>2022-11</c:v>
                </c:pt>
                <c:pt idx="11">
                  <c:v>2022-12</c:v>
                </c:pt>
                <c:pt idx="12">
                  <c:v>2023-01</c:v>
                </c:pt>
                <c:pt idx="13">
                  <c:v>2023-02</c:v>
                </c:pt>
                <c:pt idx="14">
                  <c:v>2023-03</c:v>
                </c:pt>
                <c:pt idx="15">
                  <c:v>2023-04</c:v>
                </c:pt>
              </c:strCache>
            </c:strRef>
          </c:cat>
          <c:val>
            <c:numRef>
              <c:f>'G-14'!$B$7:$Q$7</c:f>
              <c:numCache>
                <c:formatCode>0.0%</c:formatCode>
                <c:ptCount val="16"/>
                <c:pt idx="0">
                  <c:v>7.6030683856413692E-2</c:v>
                </c:pt>
                <c:pt idx="1">
                  <c:v>8.2286542433883697E-2</c:v>
                </c:pt>
                <c:pt idx="2">
                  <c:v>9.5261830399776759E-2</c:v>
                </c:pt>
                <c:pt idx="3">
                  <c:v>0.10808082049547221</c:v>
                </c:pt>
                <c:pt idx="4">
                  <c:v>0.11726007055750215</c:v>
                </c:pt>
                <c:pt idx="5">
                  <c:v>0.12553225263694084</c:v>
                </c:pt>
                <c:pt idx="6">
                  <c:v>0.1281860423998421</c:v>
                </c:pt>
                <c:pt idx="7">
                  <c:v>0.13432476724162756</c:v>
                </c:pt>
                <c:pt idx="8">
                  <c:v>0.13664070912687834</c:v>
                </c:pt>
                <c:pt idx="9">
                  <c:v>0.14580748610984579</c:v>
                </c:pt>
                <c:pt idx="10">
                  <c:v>0.15196644598494954</c:v>
                </c:pt>
                <c:pt idx="11">
                  <c:v>0.15122945554167033</c:v>
                </c:pt>
                <c:pt idx="12">
                  <c:v>0.15237214701274751</c:v>
                </c:pt>
                <c:pt idx="13">
                  <c:v>0.15534005633028872</c:v>
                </c:pt>
                <c:pt idx="14">
                  <c:v>0.14966036752533857</c:v>
                </c:pt>
                <c:pt idx="15">
                  <c:v>0.14137530017633995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F5-4EAB-A2FE-EF4471476B96}"/>
            </c:ext>
          </c:extLst>
        </c:ser>
        <c:ser>
          <c:idx val="5"/>
          <c:order val="5"/>
          <c:tx>
            <c:strRef>
              <c:f>'G-14'!$A$8</c:f>
              <c:strCache>
                <c:ptCount val="1"/>
                <c:pt idx="0">
                  <c:v>4. kvartil</c:v>
                </c:pt>
              </c:strCache>
            </c:strRef>
          </c:tx>
          <c:spPr>
            <a:ln w="28575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'G-14'!$B$2:$Q$2</c:f>
              <c:strCache>
                <c:ptCount val="16"/>
                <c:pt idx="0">
                  <c:v>2022-01</c:v>
                </c:pt>
                <c:pt idx="1">
                  <c:v>2022-02</c:v>
                </c:pt>
                <c:pt idx="2">
                  <c:v>2022-03</c:v>
                </c:pt>
                <c:pt idx="3">
                  <c:v>2022-04</c:v>
                </c:pt>
                <c:pt idx="4">
                  <c:v>2022-05</c:v>
                </c:pt>
                <c:pt idx="5">
                  <c:v>2022-06</c:v>
                </c:pt>
                <c:pt idx="6">
                  <c:v>2022-07</c:v>
                </c:pt>
                <c:pt idx="7">
                  <c:v>2022-08</c:v>
                </c:pt>
                <c:pt idx="8">
                  <c:v>2022-09</c:v>
                </c:pt>
                <c:pt idx="9">
                  <c:v>2022-10</c:v>
                </c:pt>
                <c:pt idx="10">
                  <c:v>2022-11</c:v>
                </c:pt>
                <c:pt idx="11">
                  <c:v>2022-12</c:v>
                </c:pt>
                <c:pt idx="12">
                  <c:v>2023-01</c:v>
                </c:pt>
                <c:pt idx="13">
                  <c:v>2023-02</c:v>
                </c:pt>
                <c:pt idx="14">
                  <c:v>2023-03</c:v>
                </c:pt>
                <c:pt idx="15">
                  <c:v>2023-04</c:v>
                </c:pt>
              </c:strCache>
            </c:strRef>
          </c:cat>
          <c:val>
            <c:numRef>
              <c:f>'G-14'!$B$8:$Q$8</c:f>
              <c:numCache>
                <c:formatCode>0.0%</c:formatCode>
                <c:ptCount val="16"/>
                <c:pt idx="0">
                  <c:v>7.2377768743645571E-2</c:v>
                </c:pt>
                <c:pt idx="1">
                  <c:v>7.7922426800910383E-2</c:v>
                </c:pt>
                <c:pt idx="2">
                  <c:v>8.9929882544959594E-2</c:v>
                </c:pt>
                <c:pt idx="3">
                  <c:v>0.10305390039742515</c:v>
                </c:pt>
                <c:pt idx="4">
                  <c:v>0.111259424440869</c:v>
                </c:pt>
                <c:pt idx="5">
                  <c:v>0.1188176443181047</c:v>
                </c:pt>
                <c:pt idx="6">
                  <c:v>0.12007822956170298</c:v>
                </c:pt>
                <c:pt idx="7">
                  <c:v>0.12427713149555111</c:v>
                </c:pt>
                <c:pt idx="8">
                  <c:v>0.12605940462168971</c:v>
                </c:pt>
                <c:pt idx="9">
                  <c:v>0.13303759752066285</c:v>
                </c:pt>
                <c:pt idx="10">
                  <c:v>0.13760583899015186</c:v>
                </c:pt>
                <c:pt idx="11">
                  <c:v>0.1356182529586156</c:v>
                </c:pt>
                <c:pt idx="12">
                  <c:v>0.13910248457658766</c:v>
                </c:pt>
                <c:pt idx="13">
                  <c:v>0.14215943572671838</c:v>
                </c:pt>
                <c:pt idx="14">
                  <c:v>0.13505939117376398</c:v>
                </c:pt>
                <c:pt idx="15">
                  <c:v>0.12799578379867574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F5-4EAB-A2FE-EF4471476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4079"/>
        <c:axId val="201119103"/>
      </c:lineChart>
      <c:catAx>
        <c:axId val="20113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1119103"/>
        <c:crosses val="autoZero"/>
        <c:auto val="1"/>
        <c:lblAlgn val="ctr"/>
        <c:lblOffset val="100"/>
        <c:noMultiLvlLbl val="0"/>
      </c:catAx>
      <c:valAx>
        <c:axId val="201119103"/>
        <c:scaling>
          <c:orientation val="minMax"/>
          <c:max val="0.19000000000000003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113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'G-15'!$B$3</c:f>
              <c:strCache>
                <c:ptCount val="1"/>
                <c:pt idx="0">
                  <c:v>Príjmové decily 2021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'G-15'!$A$4:$A$13</c:f>
              <c:numCache>
                <c:formatCode>0</c:formatCode>
                <c:ptCount val="10"/>
                <c:pt idx="0">
                  <c:v>119.542167013925</c:v>
                </c:pt>
                <c:pt idx="1">
                  <c:v>528.69474066447401</c:v>
                </c:pt>
                <c:pt idx="2">
                  <c:v>804.79612536408399</c:v>
                </c:pt>
                <c:pt idx="3">
                  <c:v>1037.5997508217399</c:v>
                </c:pt>
                <c:pt idx="4">
                  <c:v>1261.4631364788499</c:v>
                </c:pt>
                <c:pt idx="5">
                  <c:v>1507.74525461655</c:v>
                </c:pt>
                <c:pt idx="6">
                  <c:v>1758.47806088789</c:v>
                </c:pt>
                <c:pt idx="7">
                  <c:v>2052.8743047289699</c:v>
                </c:pt>
                <c:pt idx="8">
                  <c:v>2468.8376187632098</c:v>
                </c:pt>
                <c:pt idx="9">
                  <c:v>3436.1603490575999</c:v>
                </c:pt>
              </c:numCache>
            </c:numRef>
          </c:xVal>
          <c:yVal>
            <c:numRef>
              <c:f>'G-15'!$B$4:$B$13</c:f>
              <c:numCache>
                <c:formatCode>0</c:formatCode>
                <c:ptCount val="10"/>
                <c:pt idx="0">
                  <c:v>-69.933211750162499</c:v>
                </c:pt>
                <c:pt idx="1">
                  <c:v>-64.049296377594402</c:v>
                </c:pt>
                <c:pt idx="2">
                  <c:v>-2.0723180582474998</c:v>
                </c:pt>
                <c:pt idx="3">
                  <c:v>48.8938278198682</c:v>
                </c:pt>
                <c:pt idx="4">
                  <c:v>35.7297895182353</c:v>
                </c:pt>
                <c:pt idx="5">
                  <c:v>49.754035132480503</c:v>
                </c:pt>
                <c:pt idx="6">
                  <c:v>179.86604488294699</c:v>
                </c:pt>
                <c:pt idx="7">
                  <c:v>257.54694184729101</c:v>
                </c:pt>
                <c:pt idx="8">
                  <c:v>385.49035912565398</c:v>
                </c:pt>
                <c:pt idx="9">
                  <c:v>715.05669219599804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0C-494B-B9C5-80BC93A7D105}"/>
            </c:ext>
          </c:extLst>
        </c:ser>
        <c:ser>
          <c:idx val="1"/>
          <c:order val="1"/>
          <c:tx>
            <c:strRef>
              <c:f>'G-15'!$D$3</c:f>
              <c:strCache>
                <c:ptCount val="1"/>
                <c:pt idx="0">
                  <c:v>Príjmové decily 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'G-15'!$C$4:$C$13</c:f>
              <c:numCache>
                <c:formatCode>0</c:formatCode>
                <c:ptCount val="10"/>
                <c:pt idx="0">
                  <c:v>358.34066770536299</c:v>
                </c:pt>
                <c:pt idx="1">
                  <c:v>555.94390989149895</c:v>
                </c:pt>
                <c:pt idx="2">
                  <c:v>762.00147519561995</c:v>
                </c:pt>
                <c:pt idx="3">
                  <c:v>899.45846891163103</c:v>
                </c:pt>
                <c:pt idx="4">
                  <c:v>1056.40763236823</c:v>
                </c:pt>
                <c:pt idx="5">
                  <c:v>1258.8592252179001</c:v>
                </c:pt>
                <c:pt idx="6">
                  <c:v>1476.6163462974901</c:v>
                </c:pt>
                <c:pt idx="7">
                  <c:v>1709.25698910907</c:v>
                </c:pt>
                <c:pt idx="8">
                  <c:v>2075.3549182831398</c:v>
                </c:pt>
                <c:pt idx="9">
                  <c:v>3087.9344514296399</c:v>
                </c:pt>
              </c:numCache>
            </c:numRef>
          </c:xVal>
          <c:yVal>
            <c:numRef>
              <c:f>'G-15'!$D$4:$D$13</c:f>
              <c:numCache>
                <c:formatCode>0</c:formatCode>
                <c:ptCount val="10"/>
                <c:pt idx="0">
                  <c:v>-54.069036466095497</c:v>
                </c:pt>
                <c:pt idx="1">
                  <c:v>-24.302027011852001</c:v>
                </c:pt>
                <c:pt idx="2">
                  <c:v>-6.5277110123044002</c:v>
                </c:pt>
                <c:pt idx="3">
                  <c:v>-4.9468765304898801</c:v>
                </c:pt>
                <c:pt idx="4">
                  <c:v>29.9559133604903</c:v>
                </c:pt>
                <c:pt idx="5">
                  <c:v>76.287715662994401</c:v>
                </c:pt>
                <c:pt idx="6">
                  <c:v>86.197799941448494</c:v>
                </c:pt>
                <c:pt idx="7">
                  <c:v>144.862034175627</c:v>
                </c:pt>
                <c:pt idx="8">
                  <c:v>246.98452785831199</c:v>
                </c:pt>
                <c:pt idx="9">
                  <c:v>426.42952027368199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0C-494B-B9C5-80BC93A7D105}"/>
            </c:ext>
          </c:extLst>
        </c:ser>
        <c:ser>
          <c:idx val="2"/>
          <c:order val="2"/>
          <c:tx>
            <c:strRef>
              <c:f>'G-15'!$G$3</c:f>
              <c:strCache>
                <c:ptCount val="1"/>
                <c:pt idx="0">
                  <c:v>Priemery 2021</c:v>
                </c:pt>
              </c:strCache>
            </c:strRef>
          </c:tx>
          <c:spPr>
            <a:ln w="2540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'G-15'!$F$4:$F$74</c:f>
              <c:numCache>
                <c:formatCode>0</c:formatCode>
                <c:ptCount val="7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</c:numCache>
            </c:numRef>
          </c:xVal>
          <c:yVal>
            <c:numRef>
              <c:f>'G-15'!$G$4:$G$74</c:f>
              <c:numCache>
                <c:formatCode>0</c:formatCode>
                <c:ptCount val="71"/>
                <c:pt idx="0">
                  <c:v>-104.54</c:v>
                </c:pt>
                <c:pt idx="1">
                  <c:v>-100.493923047953</c:v>
                </c:pt>
                <c:pt idx="2">
                  <c:v>-96.228692191813195</c:v>
                </c:pt>
                <c:pt idx="3">
                  <c:v>-91.744307431579699</c:v>
                </c:pt>
                <c:pt idx="4">
                  <c:v>-87.0407687672528</c:v>
                </c:pt>
                <c:pt idx="5">
                  <c:v>-82.118076198832497</c:v>
                </c:pt>
                <c:pt idx="6">
                  <c:v>-76.976229726318806</c:v>
                </c:pt>
                <c:pt idx="7">
                  <c:v>-71.615229349711697</c:v>
                </c:pt>
                <c:pt idx="8">
                  <c:v>-66.035075069011199</c:v>
                </c:pt>
                <c:pt idx="9">
                  <c:v>-60.235766884217398</c:v>
                </c:pt>
                <c:pt idx="10">
                  <c:v>-54.217304795330101</c:v>
                </c:pt>
                <c:pt idx="11">
                  <c:v>-47.979688802349401</c:v>
                </c:pt>
                <c:pt idx="12">
                  <c:v>-41.522918905275297</c:v>
                </c:pt>
                <c:pt idx="13">
                  <c:v>-34.846995104107798</c:v>
                </c:pt>
                <c:pt idx="14">
                  <c:v>-27.951917398846899</c:v>
                </c:pt>
                <c:pt idx="15">
                  <c:v>-20.8376857894926</c:v>
                </c:pt>
                <c:pt idx="16">
                  <c:v>-13.5043002760449</c:v>
                </c:pt>
                <c:pt idx="17">
                  <c:v>-5.9517608585038602</c:v>
                </c:pt>
                <c:pt idx="18">
                  <c:v>1.81993246313063</c:v>
                </c:pt>
                <c:pt idx="19">
                  <c:v>9.8107796888585099</c:v>
                </c:pt>
                <c:pt idx="20">
                  <c:v>18.0207808186798</c:v>
                </c:pt>
                <c:pt idx="21">
                  <c:v>26.4499358525945</c:v>
                </c:pt>
                <c:pt idx="22">
                  <c:v>35.0982447906025</c:v>
                </c:pt>
                <c:pt idx="23">
                  <c:v>43.965707632704003</c:v>
                </c:pt>
                <c:pt idx="24">
                  <c:v>53.052324378898902</c:v>
                </c:pt>
                <c:pt idx="25">
                  <c:v>62.358095029187197</c:v>
                </c:pt>
                <c:pt idx="26">
                  <c:v>71.883019583568796</c:v>
                </c:pt>
                <c:pt idx="27">
                  <c:v>81.627098042043897</c:v>
                </c:pt>
                <c:pt idx="28">
                  <c:v>91.590330404612402</c:v>
                </c:pt>
                <c:pt idx="29">
                  <c:v>101.772716671274</c:v>
                </c:pt>
                <c:pt idx="30">
                  <c:v>112.17425684203</c:v>
                </c:pt>
                <c:pt idx="31">
                  <c:v>122.79495091687799</c:v>
                </c:pt>
                <c:pt idx="32">
                  <c:v>133.63479889582001</c:v>
                </c:pt>
                <c:pt idx="33">
                  <c:v>144.693800778856</c:v>
                </c:pt>
                <c:pt idx="34">
                  <c:v>155.97195656598501</c:v>
                </c:pt>
                <c:pt idx="35">
                  <c:v>167.46926625720701</c:v>
                </c:pt>
                <c:pt idx="36">
                  <c:v>179.185729852523</c:v>
                </c:pt>
                <c:pt idx="37">
                  <c:v>191.121347351932</c:v>
                </c:pt>
                <c:pt idx="38">
                  <c:v>203.276118755434</c:v>
                </c:pt>
                <c:pt idx="39">
                  <c:v>215.65004406303001</c:v>
                </c:pt>
                <c:pt idx="40">
                  <c:v>228.24312327471901</c:v>
                </c:pt>
                <c:pt idx="41">
                  <c:v>241.055356390502</c:v>
                </c:pt>
                <c:pt idx="42">
                  <c:v>254.08674341037801</c:v>
                </c:pt>
                <c:pt idx="43">
                  <c:v>267.33728433434698</c:v>
                </c:pt>
                <c:pt idx="44">
                  <c:v>280.80697916241002</c:v>
                </c:pt>
                <c:pt idx="45">
                  <c:v>294.49582789456599</c:v>
                </c:pt>
                <c:pt idx="46">
                  <c:v>308.40383053081598</c:v>
                </c:pt>
                <c:pt idx="47">
                  <c:v>322.53098707115902</c:v>
                </c:pt>
                <c:pt idx="48">
                  <c:v>336.87729751559601</c:v>
                </c:pt>
                <c:pt idx="49">
                  <c:v>351.442761864126</c:v>
                </c:pt>
                <c:pt idx="50">
                  <c:v>366.22738011674898</c:v>
                </c:pt>
                <c:pt idx="51">
                  <c:v>381.231152273465</c:v>
                </c:pt>
                <c:pt idx="52">
                  <c:v>396.45407833427498</c:v>
                </c:pt>
                <c:pt idx="53">
                  <c:v>411.89615829917898</c:v>
                </c:pt>
                <c:pt idx="54">
                  <c:v>427.55739216817602</c:v>
                </c:pt>
                <c:pt idx="55">
                  <c:v>443.437779941266</c:v>
                </c:pt>
                <c:pt idx="56">
                  <c:v>459.53732161844999</c:v>
                </c:pt>
                <c:pt idx="57">
                  <c:v>475.85601719972698</c:v>
                </c:pt>
                <c:pt idx="58">
                  <c:v>492.39386668509701</c:v>
                </c:pt>
                <c:pt idx="59">
                  <c:v>509.150870074561</c:v>
                </c:pt>
                <c:pt idx="60">
                  <c:v>526.12702736811798</c:v>
                </c:pt>
                <c:pt idx="61">
                  <c:v>543.32233856576897</c:v>
                </c:pt>
                <c:pt idx="62">
                  <c:v>560.73680366751296</c:v>
                </c:pt>
                <c:pt idx="63">
                  <c:v>578.37042267335005</c:v>
                </c:pt>
                <c:pt idx="64">
                  <c:v>596.22319558328104</c:v>
                </c:pt>
                <c:pt idx="65">
                  <c:v>614.29512239730502</c:v>
                </c:pt>
                <c:pt idx="66">
                  <c:v>632.58620311542302</c:v>
                </c:pt>
                <c:pt idx="67">
                  <c:v>651.09643773763401</c:v>
                </c:pt>
                <c:pt idx="68">
                  <c:v>669.82582626393798</c:v>
                </c:pt>
                <c:pt idx="69">
                  <c:v>688.77436869433598</c:v>
                </c:pt>
                <c:pt idx="70">
                  <c:v>707.94206502882798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0C-494B-B9C5-80BC93A7D105}"/>
            </c:ext>
          </c:extLst>
        </c:ser>
        <c:ser>
          <c:idx val="3"/>
          <c:order val="3"/>
          <c:tx>
            <c:strRef>
              <c:f>'G-15'!$H$3</c:f>
              <c:strCache>
                <c:ptCount val="1"/>
                <c:pt idx="0">
                  <c:v>Priemery 2017</c:v>
                </c:pt>
              </c:strCache>
            </c:strRef>
          </c:tx>
          <c:spPr>
            <a:ln w="25400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'G-15'!$F$4:$F$74</c:f>
              <c:numCache>
                <c:formatCode>0</c:formatCode>
                <c:ptCount val="7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</c:numCache>
            </c:numRef>
          </c:xVal>
          <c:yVal>
            <c:numRef>
              <c:f>'G-15'!$H$4:$H$74</c:f>
              <c:numCache>
                <c:formatCode>0</c:formatCode>
                <c:ptCount val="71"/>
                <c:pt idx="0">
                  <c:v>-86.76</c:v>
                </c:pt>
                <c:pt idx="1">
                  <c:v>-82.295660325848402</c:v>
                </c:pt>
                <c:pt idx="2">
                  <c:v>-77.702641303393506</c:v>
                </c:pt>
                <c:pt idx="3">
                  <c:v>-72.980942932635301</c:v>
                </c:pt>
                <c:pt idx="4">
                  <c:v>-68.130565213573803</c:v>
                </c:pt>
                <c:pt idx="5">
                  <c:v>-63.151508146209103</c:v>
                </c:pt>
                <c:pt idx="6">
                  <c:v>-58.043771730541103</c:v>
                </c:pt>
                <c:pt idx="7">
                  <c:v>-52.807355966569801</c:v>
                </c:pt>
                <c:pt idx="8">
                  <c:v>-47.442260854295199</c:v>
                </c:pt>
                <c:pt idx="9">
                  <c:v>-41.948486393717403</c:v>
                </c:pt>
                <c:pt idx="10">
                  <c:v>-36.326032584836298</c:v>
                </c:pt>
                <c:pt idx="11">
                  <c:v>-30.5748994276519</c:v>
                </c:pt>
                <c:pt idx="12">
                  <c:v>-24.695086922164201</c:v>
                </c:pt>
                <c:pt idx="13">
                  <c:v>-18.6865950683733</c:v>
                </c:pt>
                <c:pt idx="14">
                  <c:v>-12.549423866279099</c:v>
                </c:pt>
                <c:pt idx="15">
                  <c:v>-6.28357331588162</c:v>
                </c:pt>
                <c:pt idx="16">
                  <c:v>0.110956582819124</c:v>
                </c:pt>
                <c:pt idx="17">
                  <c:v>6.6341658298231598</c:v>
                </c:pt>
                <c:pt idx="18">
                  <c:v>13.2860544251305</c:v>
                </c:pt>
                <c:pt idx="19">
                  <c:v>20.066622368741001</c:v>
                </c:pt>
                <c:pt idx="20">
                  <c:v>26.975869660654901</c:v>
                </c:pt>
                <c:pt idx="21">
                  <c:v>34.013796300872002</c:v>
                </c:pt>
                <c:pt idx="22">
                  <c:v>41.180402289392397</c:v>
                </c:pt>
                <c:pt idx="23">
                  <c:v>48.4756876262161</c:v>
                </c:pt>
                <c:pt idx="24">
                  <c:v>55.899652311343097</c:v>
                </c:pt>
                <c:pt idx="25">
                  <c:v>63.452296344773302</c:v>
                </c:pt>
                <c:pt idx="26">
                  <c:v>71.133619726506794</c:v>
                </c:pt>
                <c:pt idx="27">
                  <c:v>78.943622456543594</c:v>
                </c:pt>
                <c:pt idx="28">
                  <c:v>86.882304534883602</c:v>
                </c:pt>
                <c:pt idx="29">
                  <c:v>94.949665961526904</c:v>
                </c:pt>
                <c:pt idx="30">
                  <c:v>103.145706736474</c:v>
                </c:pt>
                <c:pt idx="31">
                  <c:v>111.47042685972301</c:v>
                </c:pt>
                <c:pt idx="32">
                  <c:v>119.923826331277</c:v>
                </c:pt>
                <c:pt idx="33">
                  <c:v>128.50590515113299</c:v>
                </c:pt>
                <c:pt idx="34">
                  <c:v>137.21666331929299</c:v>
                </c:pt>
                <c:pt idx="35">
                  <c:v>146.05610083575601</c:v>
                </c:pt>
                <c:pt idx="36">
                  <c:v>155.024217700522</c:v>
                </c:pt>
                <c:pt idx="37">
                  <c:v>164.12101391359101</c:v>
                </c:pt>
                <c:pt idx="38">
                  <c:v>173.34648947496399</c:v>
                </c:pt>
                <c:pt idx="39">
                  <c:v>182.70064438463999</c:v>
                </c:pt>
                <c:pt idx="40">
                  <c:v>192.18347864262</c:v>
                </c:pt>
                <c:pt idx="41">
                  <c:v>201.79499224890199</c:v>
                </c:pt>
                <c:pt idx="42">
                  <c:v>211.535185203488</c:v>
                </c:pt>
                <c:pt idx="43">
                  <c:v>221.404057506377</c:v>
                </c:pt>
                <c:pt idx="44">
                  <c:v>231.40160915756999</c:v>
                </c:pt>
                <c:pt idx="45">
                  <c:v>241.52784015706499</c:v>
                </c:pt>
                <c:pt idx="46">
                  <c:v>251.782750504864</c:v>
                </c:pt>
                <c:pt idx="47">
                  <c:v>262.166340200967</c:v>
                </c:pt>
                <c:pt idx="48">
                  <c:v>272.678609245372</c:v>
                </c:pt>
                <c:pt idx="49">
                  <c:v>283.31955763808099</c:v>
                </c:pt>
                <c:pt idx="50">
                  <c:v>294.08918537909301</c:v>
                </c:pt>
                <c:pt idx="51">
                  <c:v>304.98749246840902</c:v>
                </c:pt>
                <c:pt idx="52">
                  <c:v>316.01447890602702</c:v>
                </c:pt>
                <c:pt idx="53">
                  <c:v>327.17014469194902</c:v>
                </c:pt>
                <c:pt idx="54">
                  <c:v>338.45448982617398</c:v>
                </c:pt>
                <c:pt idx="55">
                  <c:v>349.86751430870299</c:v>
                </c:pt>
                <c:pt idx="56">
                  <c:v>361.409218139534</c:v>
                </c:pt>
                <c:pt idx="57">
                  <c:v>373.07960131866901</c:v>
                </c:pt>
                <c:pt idx="58">
                  <c:v>384.878663846108</c:v>
                </c:pt>
                <c:pt idx="59">
                  <c:v>396.80640572184899</c:v>
                </c:pt>
                <c:pt idx="60">
                  <c:v>408.86282694589403</c:v>
                </c:pt>
                <c:pt idx="61">
                  <c:v>421.04792751824198</c:v>
                </c:pt>
                <c:pt idx="62">
                  <c:v>433.36170743889397</c:v>
                </c:pt>
                <c:pt idx="63">
                  <c:v>445.80416670784803</c:v>
                </c:pt>
                <c:pt idx="64">
                  <c:v>458.37530532510601</c:v>
                </c:pt>
                <c:pt idx="65">
                  <c:v>471.07512329066702</c:v>
                </c:pt>
                <c:pt idx="66">
                  <c:v>483.90362060453202</c:v>
                </c:pt>
                <c:pt idx="67">
                  <c:v>496.86079726669999</c:v>
                </c:pt>
                <c:pt idx="68">
                  <c:v>509.94665327717098</c:v>
                </c:pt>
                <c:pt idx="69">
                  <c:v>523.161188635945</c:v>
                </c:pt>
                <c:pt idx="70">
                  <c:v>536.504403343023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0C-494B-B9C5-80BC93A7D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49471"/>
        <c:axId val="201146975"/>
      </c:scatterChart>
      <c:valAx>
        <c:axId val="201149471"/>
        <c:scaling>
          <c:orientation val="minMax"/>
          <c:max val="3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Mesačné čisté príjmy domácnosti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1146975"/>
        <c:crossesAt val="-200"/>
        <c:crossBetween val="midCat"/>
      </c:valAx>
      <c:valAx>
        <c:axId val="201146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Mes</a:t>
                </a:r>
                <a:r>
                  <a:rPr lang="sk-SK"/>
                  <a:t>ačné</a:t>
                </a:r>
                <a:r>
                  <a:rPr lang="sk-SK" baseline="0"/>
                  <a:t> úspory domácnosti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1149471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'G-16'!$C$4</c:f>
              <c:strCache>
                <c:ptCount val="1"/>
                <c:pt idx="0">
                  <c:v>Materiálna deprivácia 2022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'G-16'!$B$5:$B$10</c:f>
              <c:strCache>
                <c:ptCount val="6"/>
                <c:pt idx="0">
                  <c:v>Jeden dospelý so závislým dieťaťom</c:v>
                </c:pt>
                <c:pt idx="1">
                  <c:v>Dvaja dospelí s 3 a viac závislými deťmi</c:v>
                </c:pt>
                <c:pt idx="2">
                  <c:v>Jeden dospelý mladší ako 65 rokov</c:v>
                </c:pt>
                <c:pt idx="3">
                  <c:v>Jeden dospelý starší ako 65 rokov</c:v>
                </c:pt>
                <c:pt idx="4">
                  <c:v>Dvaja dospelí s 1 závislým dieťaťom</c:v>
                </c:pt>
                <c:pt idx="5">
                  <c:v>Dvaja dospelí s 2 závislými deťmi</c:v>
                </c:pt>
              </c:strCache>
            </c:strRef>
          </c:cat>
          <c:val>
            <c:numRef>
              <c:f>'G-16'!$C$5:$C$10</c:f>
              <c:numCache>
                <c:formatCode>#\ ##0.0</c:formatCode>
                <c:ptCount val="6"/>
                <c:pt idx="0">
                  <c:v>26.6</c:v>
                </c:pt>
                <c:pt idx="1">
                  <c:v>27.3</c:v>
                </c:pt>
                <c:pt idx="2">
                  <c:v>16.100000000000001</c:v>
                </c:pt>
                <c:pt idx="3">
                  <c:v>17.899999999999999</c:v>
                </c:pt>
                <c:pt idx="4">
                  <c:v>8</c:v>
                </c:pt>
                <c:pt idx="5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34-4880-AA63-CEBC65019F1E}"/>
            </c:ext>
          </c:extLst>
        </c:ser>
        <c:ser>
          <c:idx val="1"/>
          <c:order val="1"/>
          <c:tx>
            <c:strRef>
              <c:f>'G-16'!$D$4</c:f>
              <c:strCache>
                <c:ptCount val="1"/>
                <c:pt idx="0">
                  <c:v>Riziko chudoby 2022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'G-16'!$B$5:$B$10</c:f>
              <c:strCache>
                <c:ptCount val="6"/>
                <c:pt idx="0">
                  <c:v>Jeden dospelý so závislým dieťaťom</c:v>
                </c:pt>
                <c:pt idx="1">
                  <c:v>Dvaja dospelí s 3 a viac závislými deťmi</c:v>
                </c:pt>
                <c:pt idx="2">
                  <c:v>Jeden dospelý mladší ako 65 rokov</c:v>
                </c:pt>
                <c:pt idx="3">
                  <c:v>Jeden dospelý starší ako 65 rokov</c:v>
                </c:pt>
                <c:pt idx="4">
                  <c:v>Dvaja dospelí s 1 závislým dieťaťom</c:v>
                </c:pt>
                <c:pt idx="5">
                  <c:v>Dvaja dospelí s 2 závislými deťmi</c:v>
                </c:pt>
              </c:strCache>
            </c:strRef>
          </c:cat>
          <c:val>
            <c:numRef>
              <c:f>'G-16'!$D$5:$D$10</c:f>
              <c:numCache>
                <c:formatCode>#\ ##0.0</c:formatCode>
                <c:ptCount val="6"/>
                <c:pt idx="0">
                  <c:v>46.5</c:v>
                </c:pt>
                <c:pt idx="1">
                  <c:v>43.8</c:v>
                </c:pt>
                <c:pt idx="2">
                  <c:v>27.7</c:v>
                </c:pt>
                <c:pt idx="3">
                  <c:v>30</c:v>
                </c:pt>
                <c:pt idx="4">
                  <c:v>18.399999999999999</c:v>
                </c:pt>
                <c:pt idx="5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34-4880-AA63-CEBC65019F1E}"/>
            </c:ext>
          </c:extLst>
        </c:ser>
        <c:ser>
          <c:idx val="2"/>
          <c:order val="2"/>
          <c:tx>
            <c:strRef>
              <c:f>'G-16'!$E$4</c:f>
              <c:strCache>
                <c:ptCount val="1"/>
                <c:pt idx="0">
                  <c:v>Materiálna deprivácia 2021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'G-16'!$B$5:$B$10</c:f>
              <c:strCache>
                <c:ptCount val="6"/>
                <c:pt idx="0">
                  <c:v>Jeden dospelý so závislým dieťaťom</c:v>
                </c:pt>
                <c:pt idx="1">
                  <c:v>Dvaja dospelí s 3 a viac závislými deťmi</c:v>
                </c:pt>
                <c:pt idx="2">
                  <c:v>Jeden dospelý mladší ako 65 rokov</c:v>
                </c:pt>
                <c:pt idx="3">
                  <c:v>Jeden dospelý starší ako 65 rokov</c:v>
                </c:pt>
                <c:pt idx="4">
                  <c:v>Dvaja dospelí s 1 závislým dieťaťom</c:v>
                </c:pt>
                <c:pt idx="5">
                  <c:v>Dvaja dospelí s 2 závislými deťmi</c:v>
                </c:pt>
              </c:strCache>
            </c:strRef>
          </c:cat>
          <c:val>
            <c:numRef>
              <c:f>'G-16'!$E$5:$E$10</c:f>
              <c:numCache>
                <c:formatCode>#\ ##0.0</c:formatCode>
                <c:ptCount val="6"/>
                <c:pt idx="0">
                  <c:v>18.899999999999999</c:v>
                </c:pt>
                <c:pt idx="1">
                  <c:v>23.6</c:v>
                </c:pt>
                <c:pt idx="2">
                  <c:v>14.1</c:v>
                </c:pt>
                <c:pt idx="3">
                  <c:v>17.5</c:v>
                </c:pt>
                <c:pt idx="4">
                  <c:v>7.3</c:v>
                </c:pt>
                <c:pt idx="5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34-4880-AA63-CEBC65019F1E}"/>
            </c:ext>
          </c:extLst>
        </c:ser>
        <c:ser>
          <c:idx val="3"/>
          <c:order val="3"/>
          <c:tx>
            <c:strRef>
              <c:f>'G-16'!$F$4</c:f>
              <c:strCache>
                <c:ptCount val="1"/>
                <c:pt idx="0">
                  <c:v>Riziko chudoby 2021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'G-16'!$B$5:$B$10</c:f>
              <c:strCache>
                <c:ptCount val="6"/>
                <c:pt idx="0">
                  <c:v>Jeden dospelý so závislým dieťaťom</c:v>
                </c:pt>
                <c:pt idx="1">
                  <c:v>Dvaja dospelí s 3 a viac závislými deťmi</c:v>
                </c:pt>
                <c:pt idx="2">
                  <c:v>Jeden dospelý mladší ako 65 rokov</c:v>
                </c:pt>
                <c:pt idx="3">
                  <c:v>Jeden dospelý starší ako 65 rokov</c:v>
                </c:pt>
                <c:pt idx="4">
                  <c:v>Dvaja dospelí s 1 závislým dieťaťom</c:v>
                </c:pt>
                <c:pt idx="5">
                  <c:v>Dvaja dospelí s 2 závislými deťmi</c:v>
                </c:pt>
              </c:strCache>
            </c:strRef>
          </c:cat>
          <c:val>
            <c:numRef>
              <c:f>'G-16'!$F$5:$F$10</c:f>
              <c:numCache>
                <c:formatCode>#\ ##0.0</c:formatCode>
                <c:ptCount val="6"/>
                <c:pt idx="0">
                  <c:v>35.200000000000003</c:v>
                </c:pt>
                <c:pt idx="1">
                  <c:v>37.799999999999997</c:v>
                </c:pt>
                <c:pt idx="2">
                  <c:v>27.2</c:v>
                </c:pt>
                <c:pt idx="3">
                  <c:v>32.5</c:v>
                </c:pt>
                <c:pt idx="4">
                  <c:v>14</c:v>
                </c:pt>
                <c:pt idx="5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34-4880-AA63-CEBC65019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924896"/>
        <c:axId val="1213929472"/>
      </c:lineChart>
      <c:catAx>
        <c:axId val="121392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13929472"/>
        <c:crosses val="autoZero"/>
        <c:auto val="1"/>
        <c:lblAlgn val="ctr"/>
        <c:lblOffset val="100"/>
        <c:noMultiLvlLbl val="0"/>
      </c:catAx>
      <c:valAx>
        <c:axId val="121392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1392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65687007874015735"/>
        </c:manualLayout>
      </c:layout>
      <c:lineChart>
        <c:grouping val="standard"/>
        <c:varyColors val="0"/>
        <c:ser>
          <c:idx val="0"/>
          <c:order val="0"/>
          <c:tx>
            <c:strRef>
              <c:f>'G-17'!$C$5:$C$6</c:f>
              <c:strCache>
                <c:ptCount val="2"/>
                <c:pt idx="0">
                  <c:v>Očakávaná dĺžka života</c:v>
                </c:pt>
                <c:pt idx="1">
                  <c:v>Slovensko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'G-17'!$B$7:$B$18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'G-17'!$C$7:$C$18</c:f>
              <c:numCache>
                <c:formatCode>General</c:formatCode>
                <c:ptCount val="12"/>
                <c:pt idx="0">
                  <c:v>75.599999999999994</c:v>
                </c:pt>
                <c:pt idx="1">
                  <c:v>76.099999999999994</c:v>
                </c:pt>
                <c:pt idx="2">
                  <c:v>76.3</c:v>
                </c:pt>
                <c:pt idx="3">
                  <c:v>76.599999999999994</c:v>
                </c:pt>
                <c:pt idx="4">
                  <c:v>77</c:v>
                </c:pt>
                <c:pt idx="5">
                  <c:v>76.7</c:v>
                </c:pt>
                <c:pt idx="6">
                  <c:v>77.3</c:v>
                </c:pt>
                <c:pt idx="7">
                  <c:v>77.3</c:v>
                </c:pt>
                <c:pt idx="8">
                  <c:v>77.400000000000006</c:v>
                </c:pt>
                <c:pt idx="9">
                  <c:v>77.8</c:v>
                </c:pt>
                <c:pt idx="10">
                  <c:v>77</c:v>
                </c:pt>
                <c:pt idx="11">
                  <c:v>74.599999999999994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9-4191-A308-7D6ABB3A16F1}"/>
            </c:ext>
          </c:extLst>
        </c:ser>
        <c:ser>
          <c:idx val="1"/>
          <c:order val="1"/>
          <c:tx>
            <c:strRef>
              <c:f>'G-17'!$D$5:$D$6</c:f>
              <c:strCache>
                <c:ptCount val="2"/>
                <c:pt idx="0">
                  <c:v>Očakávaná dĺžka života</c:v>
                </c:pt>
                <c:pt idx="1">
                  <c:v>EU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'G-17'!$B$7:$B$18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'G-17'!$D$7:$D$18</c:f>
              <c:numCache>
                <c:formatCode>General</c:formatCode>
                <c:ptCount val="12"/>
                <c:pt idx="0">
                  <c:v>79.8</c:v>
                </c:pt>
                <c:pt idx="1">
                  <c:v>80.099999999999994</c:v>
                </c:pt>
                <c:pt idx="2">
                  <c:v>80.2</c:v>
                </c:pt>
                <c:pt idx="3">
                  <c:v>80.5</c:v>
                </c:pt>
                <c:pt idx="4">
                  <c:v>80.8</c:v>
                </c:pt>
                <c:pt idx="5">
                  <c:v>80.5</c:v>
                </c:pt>
                <c:pt idx="6">
                  <c:v>80.900000000000006</c:v>
                </c:pt>
                <c:pt idx="7">
                  <c:v>80.900000000000006</c:v>
                </c:pt>
                <c:pt idx="8">
                  <c:v>81</c:v>
                </c:pt>
                <c:pt idx="9">
                  <c:v>81.3</c:v>
                </c:pt>
                <c:pt idx="10">
                  <c:v>80.400000000000006</c:v>
                </c:pt>
                <c:pt idx="11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9-4191-A308-7D6ABB3A16F1}"/>
            </c:ext>
          </c:extLst>
        </c:ser>
        <c:ser>
          <c:idx val="2"/>
          <c:order val="2"/>
          <c:tx>
            <c:strRef>
              <c:f>'G-17'!$E$5:$E$6</c:f>
              <c:strCache>
                <c:ptCount val="2"/>
                <c:pt idx="0">
                  <c:v>Očakávané roky prežité v zdraví</c:v>
                </c:pt>
                <c:pt idx="1">
                  <c:v>Slovensko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'G-17'!$B$7:$B$18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'G-17'!$E$7:$E$18</c:f>
              <c:numCache>
                <c:formatCode>General</c:formatCode>
                <c:ptCount val="12"/>
                <c:pt idx="0">
                  <c:v>52.2</c:v>
                </c:pt>
                <c:pt idx="1">
                  <c:v>52.2</c:v>
                </c:pt>
                <c:pt idx="2">
                  <c:v>53.3</c:v>
                </c:pt>
                <c:pt idx="3">
                  <c:v>54.4</c:v>
                </c:pt>
                <c:pt idx="4">
                  <c:v>55.1</c:v>
                </c:pt>
                <c:pt idx="5">
                  <c:v>54.9</c:v>
                </c:pt>
                <c:pt idx="6">
                  <c:v>56.7</c:v>
                </c:pt>
                <c:pt idx="7">
                  <c:v>55.6</c:v>
                </c:pt>
                <c:pt idx="8">
                  <c:v>56.1</c:v>
                </c:pt>
                <c:pt idx="9">
                  <c:v>56.2</c:v>
                </c:pt>
                <c:pt idx="10">
                  <c:v>56.7</c:v>
                </c:pt>
                <c:pt idx="11">
                  <c:v>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9-4191-A308-7D6ABB3A16F1}"/>
            </c:ext>
          </c:extLst>
        </c:ser>
        <c:ser>
          <c:idx val="3"/>
          <c:order val="3"/>
          <c:tx>
            <c:strRef>
              <c:f>'G-17'!$F$5:$F$6</c:f>
              <c:strCache>
                <c:ptCount val="2"/>
                <c:pt idx="0">
                  <c:v>Očakávané roky prežité v zdraví</c:v>
                </c:pt>
                <c:pt idx="1">
                  <c:v>EU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'G-17'!$B$7:$B$18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'G-17'!$F$7:$F$18</c:f>
              <c:numCache>
                <c:formatCode>General</c:formatCode>
                <c:ptCount val="12"/>
                <c:pt idx="0">
                  <c:v>61.8</c:v>
                </c:pt>
                <c:pt idx="1">
                  <c:v>61.4</c:v>
                </c:pt>
                <c:pt idx="2">
                  <c:v>61.3</c:v>
                </c:pt>
                <c:pt idx="3">
                  <c:v>61</c:v>
                </c:pt>
                <c:pt idx="4">
                  <c:v>61.3</c:v>
                </c:pt>
                <c:pt idx="5">
                  <c:v>62.8</c:v>
                </c:pt>
                <c:pt idx="6">
                  <c:v>64</c:v>
                </c:pt>
                <c:pt idx="7">
                  <c:v>63.9</c:v>
                </c:pt>
                <c:pt idx="8">
                  <c:v>64</c:v>
                </c:pt>
                <c:pt idx="9">
                  <c:v>64.599999999999994</c:v>
                </c:pt>
                <c:pt idx="10">
                  <c:v>64</c:v>
                </c:pt>
                <c:pt idx="11">
                  <c:v>63.6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29-4191-A308-7D6ABB3A1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ax val="90"/>
          <c:min val="5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221846853936687"/>
          <c:y val="0.79271983495937348"/>
          <c:w val="0.8877815314606331"/>
          <c:h val="4.2980230586007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108730000359835E-2"/>
          <c:y val="5.0925925925925923E-2"/>
          <c:w val="0.91232911777502268"/>
          <c:h val="0.63902085156022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'G-18'!$C$4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'G-18'!$B$5:$B$17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'G-18'!$C$5:$C$17</c:f>
              <c:numCache>
                <c:formatCode>0.00</c:formatCode>
                <c:ptCount val="13"/>
                <c:pt idx="0">
                  <c:v>71.62</c:v>
                </c:pt>
                <c:pt idx="1">
                  <c:v>72.17</c:v>
                </c:pt>
                <c:pt idx="2">
                  <c:v>72.47</c:v>
                </c:pt>
                <c:pt idx="3">
                  <c:v>72.900000000000006</c:v>
                </c:pt>
                <c:pt idx="4">
                  <c:v>73.19</c:v>
                </c:pt>
                <c:pt idx="5">
                  <c:v>73.03</c:v>
                </c:pt>
                <c:pt idx="6">
                  <c:v>73.709999999999994</c:v>
                </c:pt>
                <c:pt idx="7">
                  <c:v>73.75</c:v>
                </c:pt>
                <c:pt idx="8">
                  <c:v>73.709999999999994</c:v>
                </c:pt>
                <c:pt idx="9">
                  <c:v>74.31</c:v>
                </c:pt>
                <c:pt idx="10">
                  <c:v>73.47</c:v>
                </c:pt>
                <c:pt idx="11">
                  <c:v>71.16</c:v>
                </c:pt>
                <c:pt idx="12">
                  <c:v>73.569999999999993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6-4206-B5E2-8E1A072397FB}"/>
            </c:ext>
          </c:extLst>
        </c:ser>
        <c:ser>
          <c:idx val="1"/>
          <c:order val="1"/>
          <c:tx>
            <c:strRef>
              <c:f>'G-18'!$D$4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'G-18'!$B$5:$B$17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'G-18'!$D$5:$D$17</c:f>
              <c:numCache>
                <c:formatCode>0.00</c:formatCode>
                <c:ptCount val="13"/>
                <c:pt idx="0">
                  <c:v>78.84</c:v>
                </c:pt>
                <c:pt idx="1">
                  <c:v>79.349999999999994</c:v>
                </c:pt>
                <c:pt idx="2">
                  <c:v>79.45</c:v>
                </c:pt>
                <c:pt idx="3">
                  <c:v>79.61</c:v>
                </c:pt>
                <c:pt idx="4">
                  <c:v>80</c:v>
                </c:pt>
                <c:pt idx="5">
                  <c:v>79.73</c:v>
                </c:pt>
                <c:pt idx="6">
                  <c:v>80.41</c:v>
                </c:pt>
                <c:pt idx="7">
                  <c:v>80.34</c:v>
                </c:pt>
                <c:pt idx="8">
                  <c:v>80.349999999999994</c:v>
                </c:pt>
                <c:pt idx="9">
                  <c:v>80.84</c:v>
                </c:pt>
                <c:pt idx="10">
                  <c:v>80.17</c:v>
                </c:pt>
                <c:pt idx="11">
                  <c:v>78.13</c:v>
                </c:pt>
                <c:pt idx="12">
                  <c:v>80.3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6-4206-B5E2-8E1A07239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579960"/>
        <c:axId val="598577664"/>
      </c:barChart>
      <c:catAx>
        <c:axId val="59857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7664"/>
        <c:crosses val="autoZero"/>
        <c:auto val="1"/>
        <c:lblAlgn val="ctr"/>
        <c:lblOffset val="100"/>
        <c:noMultiLvlLbl val="0"/>
      </c:catAx>
      <c:valAx>
        <c:axId val="598577664"/>
        <c:scaling>
          <c:orientation val="minMax"/>
          <c:max val="90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26397398697378E-2"/>
          <c:y val="0.82080854476523768"/>
          <c:w val="0.92993525809273836"/>
          <c:h val="0.15604330708661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65687007874015735"/>
        </c:manualLayout>
      </c:layout>
      <c:lineChart>
        <c:grouping val="standard"/>
        <c:varyColors val="0"/>
        <c:ser>
          <c:idx val="0"/>
          <c:order val="0"/>
          <c:tx>
            <c:strRef>
              <c:f>'G-19'!$C$4</c:f>
              <c:strCache>
                <c:ptCount val="1"/>
                <c:pt idx="0">
                  <c:v>Slovensko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'G-19'!$B$5:$B$16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'G-19'!$C$5:$C$16</c:f>
              <c:numCache>
                <c:formatCode>General</c:formatCode>
                <c:ptCount val="12"/>
                <c:pt idx="0">
                  <c:v>5.7</c:v>
                </c:pt>
                <c:pt idx="1">
                  <c:v>4.9000000000000004</c:v>
                </c:pt>
                <c:pt idx="2">
                  <c:v>5.8</c:v>
                </c:pt>
                <c:pt idx="3">
                  <c:v>5.5</c:v>
                </c:pt>
                <c:pt idx="4">
                  <c:v>5.8</c:v>
                </c:pt>
                <c:pt idx="5">
                  <c:v>5.0999999999999996</c:v>
                </c:pt>
                <c:pt idx="6">
                  <c:v>5.4</c:v>
                </c:pt>
                <c:pt idx="7">
                  <c:v>4.5</c:v>
                </c:pt>
                <c:pt idx="8">
                  <c:v>5</c:v>
                </c:pt>
                <c:pt idx="9">
                  <c:v>5.0999999999999996</c:v>
                </c:pt>
                <c:pt idx="10">
                  <c:v>5.0999999999999996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EB-44AD-BE23-1B42E006F5EC}"/>
            </c:ext>
          </c:extLst>
        </c:ser>
        <c:ser>
          <c:idx val="1"/>
          <c:order val="1"/>
          <c:tx>
            <c:strRef>
              <c:f>'G-19'!$D$4</c:f>
              <c:strCache>
                <c:ptCount val="1"/>
                <c:pt idx="0">
                  <c:v>Bratislavský kraj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'G-19'!$B$5:$B$16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'G-19'!$D$5:$D$16</c:f>
              <c:numCache>
                <c:formatCode>General</c:formatCode>
                <c:ptCount val="12"/>
                <c:pt idx="0">
                  <c:v>3.4</c:v>
                </c:pt>
                <c:pt idx="1">
                  <c:v>1.9</c:v>
                </c:pt>
                <c:pt idx="2">
                  <c:v>4.0999999999999996</c:v>
                </c:pt>
                <c:pt idx="3">
                  <c:v>2</c:v>
                </c:pt>
                <c:pt idx="4">
                  <c:v>2.2999999999999998</c:v>
                </c:pt>
                <c:pt idx="5">
                  <c:v>1.6</c:v>
                </c:pt>
                <c:pt idx="6">
                  <c:v>1.9</c:v>
                </c:pt>
                <c:pt idx="7">
                  <c:v>2.7</c:v>
                </c:pt>
                <c:pt idx="8">
                  <c:v>2.2999999999999998</c:v>
                </c:pt>
                <c:pt idx="9">
                  <c:v>2.8</c:v>
                </c:pt>
                <c:pt idx="10">
                  <c:v>3.3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B-44AD-BE23-1B42E006F5EC}"/>
            </c:ext>
          </c:extLst>
        </c:ser>
        <c:ser>
          <c:idx val="2"/>
          <c:order val="2"/>
          <c:tx>
            <c:strRef>
              <c:f>'G-19'!$E$4</c:f>
              <c:strCache>
                <c:ptCount val="1"/>
                <c:pt idx="0">
                  <c:v>Západné Slovensko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'G-19'!$B$5:$B$16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'G-19'!$E$5:$E$16</c:f>
              <c:numCache>
                <c:formatCode>General</c:formatCode>
                <c:ptCount val="12"/>
                <c:pt idx="0">
                  <c:v>4</c:v>
                </c:pt>
                <c:pt idx="1">
                  <c:v>3.8</c:v>
                </c:pt>
                <c:pt idx="2">
                  <c:v>4.3</c:v>
                </c:pt>
                <c:pt idx="3">
                  <c:v>3.5</c:v>
                </c:pt>
                <c:pt idx="4">
                  <c:v>3.8</c:v>
                </c:pt>
                <c:pt idx="5">
                  <c:v>3.6</c:v>
                </c:pt>
                <c:pt idx="6">
                  <c:v>4.5</c:v>
                </c:pt>
                <c:pt idx="7">
                  <c:v>3.1</c:v>
                </c:pt>
                <c:pt idx="8">
                  <c:v>2.9</c:v>
                </c:pt>
                <c:pt idx="9">
                  <c:v>2.9</c:v>
                </c:pt>
                <c:pt idx="10">
                  <c:v>2.7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EB-44AD-BE23-1B42E006F5EC}"/>
            </c:ext>
          </c:extLst>
        </c:ser>
        <c:ser>
          <c:idx val="3"/>
          <c:order val="3"/>
          <c:tx>
            <c:strRef>
              <c:f>'G-19'!$F$4</c:f>
              <c:strCache>
                <c:ptCount val="1"/>
                <c:pt idx="0">
                  <c:v>Stredné Slovensko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'G-19'!$B$5:$B$16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'G-19'!$F$5:$F$16</c:f>
              <c:numCache>
                <c:formatCode>General</c:formatCode>
                <c:ptCount val="12"/>
                <c:pt idx="0">
                  <c:v>4.3</c:v>
                </c:pt>
                <c:pt idx="1">
                  <c:v>3.7</c:v>
                </c:pt>
                <c:pt idx="2">
                  <c:v>5.4</c:v>
                </c:pt>
                <c:pt idx="3">
                  <c:v>4.4000000000000004</c:v>
                </c:pt>
                <c:pt idx="4">
                  <c:v>4.5</c:v>
                </c:pt>
                <c:pt idx="5">
                  <c:v>4.2</c:v>
                </c:pt>
                <c:pt idx="6">
                  <c:v>2.4</c:v>
                </c:pt>
                <c:pt idx="7">
                  <c:v>3</c:v>
                </c:pt>
                <c:pt idx="8">
                  <c:v>4</c:v>
                </c:pt>
                <c:pt idx="9">
                  <c:v>4.3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EB-44AD-BE23-1B42E006F5EC}"/>
            </c:ext>
          </c:extLst>
        </c:ser>
        <c:ser>
          <c:idx val="4"/>
          <c:order val="4"/>
          <c:tx>
            <c:strRef>
              <c:f>'G-19'!$G$4</c:f>
              <c:strCache>
                <c:ptCount val="1"/>
                <c:pt idx="0">
                  <c:v>Východné Slovensko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'G-19'!$B$5:$B$16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'G-19'!$G$5:$G$16</c:f>
              <c:numCache>
                <c:formatCode>General</c:formatCode>
                <c:ptCount val="12"/>
                <c:pt idx="0">
                  <c:v>9</c:v>
                </c:pt>
                <c:pt idx="1">
                  <c:v>7.9</c:v>
                </c:pt>
                <c:pt idx="2">
                  <c:v>8.1</c:v>
                </c:pt>
                <c:pt idx="3">
                  <c:v>9.6</c:v>
                </c:pt>
                <c:pt idx="4">
                  <c:v>10</c:v>
                </c:pt>
                <c:pt idx="5">
                  <c:v>8.6</c:v>
                </c:pt>
                <c:pt idx="6">
                  <c:v>9.9</c:v>
                </c:pt>
                <c:pt idx="7">
                  <c:v>7.7</c:v>
                </c:pt>
                <c:pt idx="8">
                  <c:v>8.8000000000000007</c:v>
                </c:pt>
                <c:pt idx="9">
                  <c:v>8.6999999999999993</c:v>
                </c:pt>
                <c:pt idx="10">
                  <c:v>8.6999999999999993</c:v>
                </c:pt>
                <c:pt idx="11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EB-44AD-BE23-1B42E006F5EC}"/>
            </c:ext>
          </c:extLst>
        </c:ser>
        <c:ser>
          <c:idx val="5"/>
          <c:order val="5"/>
          <c:tx>
            <c:strRef>
              <c:f>'G-19'!$H$4</c:f>
              <c:strCache>
                <c:ptCount val="1"/>
                <c:pt idx="0">
                  <c:v>EU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'G-19'!$B$5:$B$16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'G-19'!$H$5:$H$16</c:f>
              <c:numCache>
                <c:formatCode>General</c:formatCode>
                <c:ptCount val="12"/>
                <c:pt idx="0">
                  <c:v>4</c:v>
                </c:pt>
                <c:pt idx="1">
                  <c:v>3.8</c:v>
                </c:pt>
                <c:pt idx="2">
                  <c:v>3.8</c:v>
                </c:pt>
                <c:pt idx="3">
                  <c:v>3.7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3.5</c:v>
                </c:pt>
                <c:pt idx="8">
                  <c:v>3.4</c:v>
                </c:pt>
                <c:pt idx="9">
                  <c:v>3.4</c:v>
                </c:pt>
                <c:pt idx="10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EB-44AD-BE23-1B42E006F5EC}"/>
            </c:ext>
          </c:extLst>
        </c:ser>
        <c:ser>
          <c:idx val="6"/>
          <c:order val="6"/>
          <c:tx>
            <c:strRef>
              <c:f>'G-19'!$I$4</c:f>
              <c:strCache>
                <c:ptCount val="1"/>
                <c:pt idx="0">
                  <c:v>Česká republika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'G-19'!$B$5:$B$16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'G-19'!$I$5:$I$16</c:f>
              <c:numCache>
                <c:formatCode>General</c:formatCode>
                <c:ptCount val="12"/>
                <c:pt idx="0">
                  <c:v>2.7</c:v>
                </c:pt>
                <c:pt idx="1">
                  <c:v>2.7</c:v>
                </c:pt>
                <c:pt idx="2">
                  <c:v>2.6</c:v>
                </c:pt>
                <c:pt idx="3">
                  <c:v>2.5</c:v>
                </c:pt>
                <c:pt idx="4">
                  <c:v>2.4</c:v>
                </c:pt>
                <c:pt idx="5">
                  <c:v>2.5</c:v>
                </c:pt>
                <c:pt idx="6">
                  <c:v>2.8</c:v>
                </c:pt>
                <c:pt idx="7">
                  <c:v>2.7</c:v>
                </c:pt>
                <c:pt idx="8">
                  <c:v>2.6</c:v>
                </c:pt>
                <c:pt idx="9">
                  <c:v>2.6</c:v>
                </c:pt>
                <c:pt idx="10">
                  <c:v>2.2999999999999998</c:v>
                </c:pt>
                <c:pt idx="11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EB-44AD-BE23-1B42E006F5EC}"/>
            </c:ext>
          </c:extLst>
        </c:ser>
        <c:ser>
          <c:idx val="7"/>
          <c:order val="7"/>
          <c:tx>
            <c:strRef>
              <c:f>'G-19'!$J$4</c:f>
              <c:strCache>
                <c:ptCount val="1"/>
                <c:pt idx="0">
                  <c:v>Severozápadný región ČR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'G-19'!$B$5:$B$16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'G-19'!$J$5:$J$16</c:f>
              <c:numCache>
                <c:formatCode>General</c:formatCode>
                <c:ptCount val="12"/>
                <c:pt idx="0">
                  <c:v>4.8</c:v>
                </c:pt>
                <c:pt idx="1">
                  <c:v>5</c:v>
                </c:pt>
                <c:pt idx="2">
                  <c:v>3.8</c:v>
                </c:pt>
                <c:pt idx="3">
                  <c:v>2.9</c:v>
                </c:pt>
                <c:pt idx="4">
                  <c:v>3.9</c:v>
                </c:pt>
                <c:pt idx="5">
                  <c:v>4.2</c:v>
                </c:pt>
                <c:pt idx="6">
                  <c:v>5</c:v>
                </c:pt>
                <c:pt idx="7">
                  <c:v>4.5999999999999996</c:v>
                </c:pt>
                <c:pt idx="8">
                  <c:v>3.8</c:v>
                </c:pt>
                <c:pt idx="9">
                  <c:v>3.8</c:v>
                </c:pt>
                <c:pt idx="10">
                  <c:v>2.9</c:v>
                </c:pt>
                <c:pt idx="1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EB-44AD-BE23-1B42E006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83038770293243203"/>
          <c:w val="0.75897950883229892"/>
          <c:h val="8.996353788241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866141732283469E-2"/>
          <c:y val="3.2407407407407406E-2"/>
          <c:w val="0.93249759405074362"/>
          <c:h val="0.50409230096237967"/>
        </c:manualLayout>
      </c:layout>
      <c:lineChart>
        <c:grouping val="standard"/>
        <c:varyColors val="0"/>
        <c:ser>
          <c:idx val="0"/>
          <c:order val="0"/>
          <c:tx>
            <c:strRef>
              <c:f>'G-2'!$A$3</c:f>
              <c:strCache>
                <c:ptCount val="1"/>
                <c:pt idx="0">
                  <c:v>úprava HDP na obyvateľa v PKS 2015 na základe vývoja reálneho HDP na obyvateľa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'G-2'!$B$2:$AC$2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'G-2'!$B$3:$AC$3</c:f>
              <c:numCache>
                <c:formatCode>_(* #,##0.00_);_(* \(#,##0.00\);_(* "-"??_);_(@_)</c:formatCode>
                <c:ptCount val="28"/>
                <c:pt idx="0">
                  <c:v>47.723359819199167</c:v>
                </c:pt>
                <c:pt idx="1">
                  <c:v>49.974549751311862</c:v>
                </c:pt>
                <c:pt idx="2">
                  <c:v>51.534976662645683</c:v>
                </c:pt>
                <c:pt idx="3">
                  <c:v>52.058419298187268</c:v>
                </c:pt>
                <c:pt idx="4">
                  <c:v>50.53567274356071</c:v>
                </c:pt>
                <c:pt idx="5">
                  <c:v>49.276415132214723</c:v>
                </c:pt>
                <c:pt idx="6">
                  <c:v>50.081742013937053</c:v>
                </c:pt>
                <c:pt idx="7">
                  <c:v>51.899693734234972</c:v>
                </c:pt>
                <c:pt idx="8">
                  <c:v>54.479258784279118</c:v>
                </c:pt>
                <c:pt idx="9">
                  <c:v>56.111828622468138</c:v>
                </c:pt>
                <c:pt idx="10">
                  <c:v>58.893777882062118</c:v>
                </c:pt>
                <c:pt idx="11">
                  <c:v>61.90944682585733</c:v>
                </c:pt>
                <c:pt idx="12">
                  <c:v>66.695131232646986</c:v>
                </c:pt>
                <c:pt idx="13">
                  <c:v>70.080047343635172</c:v>
                </c:pt>
                <c:pt idx="14">
                  <c:v>69.299067108307582</c:v>
                </c:pt>
                <c:pt idx="15">
                  <c:v>72.338955816585297</c:v>
                </c:pt>
                <c:pt idx="16">
                  <c:v>73.439395469260035</c:v>
                </c:pt>
                <c:pt idx="17">
                  <c:v>74.951816819282158</c:v>
                </c:pt>
                <c:pt idx="18">
                  <c:v>75.479377485616538</c:v>
                </c:pt>
                <c:pt idx="19">
                  <c:v>76.32288320507601</c:v>
                </c:pt>
                <c:pt idx="20">
                  <c:v>78.583220607700255</c:v>
                </c:pt>
                <c:pt idx="21">
                  <c:v>78.61256950627309</c:v>
                </c:pt>
                <c:pt idx="22">
                  <c:v>78.710354794456094</c:v>
                </c:pt>
                <c:pt idx="23">
                  <c:v>80.266170941440308</c:v>
                </c:pt>
                <c:pt idx="24">
                  <c:v>80.898789792682308</c:v>
                </c:pt>
                <c:pt idx="25">
                  <c:v>82.853184284508245</c:v>
                </c:pt>
                <c:pt idx="26">
                  <c:v>82.640156855400221</c:v>
                </c:pt>
                <c:pt idx="27">
                  <c:v>80.463720077714825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DD-4572-AAC5-9F27D3F246C9}"/>
            </c:ext>
          </c:extLst>
        </c:ser>
        <c:ser>
          <c:idx val="1"/>
          <c:order val="1"/>
          <c:tx>
            <c:strRef>
              <c:f>'G-2'!$A$4</c:f>
              <c:strCache>
                <c:ptCount val="1"/>
                <c:pt idx="0">
                  <c:v>parita kúpnej sily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'G-2'!$B$2:$AC$2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'G-2'!$B$4:$AC$4</c:f>
              <c:numCache>
                <c:formatCode>_(* #,##0.00_);_(* \(#,##0.00\);_(* "-"??_);_(@_)</c:formatCode>
                <c:ptCount val="28"/>
                <c:pt idx="0">
                  <c:v>48.9</c:v>
                </c:pt>
                <c:pt idx="1">
                  <c:v>51.2</c:v>
                </c:pt>
                <c:pt idx="2">
                  <c:v>52.8</c:v>
                </c:pt>
                <c:pt idx="3">
                  <c:v>53.1</c:v>
                </c:pt>
                <c:pt idx="4">
                  <c:v>51.5</c:v>
                </c:pt>
                <c:pt idx="5">
                  <c:v>51.3</c:v>
                </c:pt>
                <c:pt idx="6">
                  <c:v>53.4</c:v>
                </c:pt>
                <c:pt idx="7">
                  <c:v>54.9</c:v>
                </c:pt>
                <c:pt idx="8">
                  <c:v>57.2</c:v>
                </c:pt>
                <c:pt idx="9">
                  <c:v>58.6</c:v>
                </c:pt>
                <c:pt idx="10">
                  <c:v>61.8</c:v>
                </c:pt>
                <c:pt idx="11">
                  <c:v>64.599999999999994</c:v>
                </c:pt>
                <c:pt idx="12">
                  <c:v>68</c:v>
                </c:pt>
                <c:pt idx="13">
                  <c:v>72.5</c:v>
                </c:pt>
                <c:pt idx="14">
                  <c:v>72</c:v>
                </c:pt>
                <c:pt idx="15">
                  <c:v>76.7</c:v>
                </c:pt>
                <c:pt idx="16">
                  <c:v>76.3</c:v>
                </c:pt>
                <c:pt idx="17">
                  <c:v>77.400000000000006</c:v>
                </c:pt>
                <c:pt idx="18">
                  <c:v>77.7</c:v>
                </c:pt>
                <c:pt idx="19">
                  <c:v>78.3</c:v>
                </c:pt>
                <c:pt idx="20">
                  <c:v>78.599999999999994</c:v>
                </c:pt>
                <c:pt idx="21">
                  <c:v>73.3</c:v>
                </c:pt>
                <c:pt idx="22">
                  <c:v>70.599999999999994</c:v>
                </c:pt>
                <c:pt idx="23">
                  <c:v>70.2</c:v>
                </c:pt>
                <c:pt idx="24">
                  <c:v>70.5</c:v>
                </c:pt>
                <c:pt idx="25">
                  <c:v>71.7</c:v>
                </c:pt>
                <c:pt idx="26">
                  <c:v>70.599999999999994</c:v>
                </c:pt>
                <c:pt idx="27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DD-4572-AAC5-9F27D3F246C9}"/>
            </c:ext>
          </c:extLst>
        </c:ser>
        <c:ser>
          <c:idx val="2"/>
          <c:order val="2"/>
          <c:tx>
            <c:strRef>
              <c:f>'G-2'!$A$5</c:f>
              <c:strCache>
                <c:ptCount val="1"/>
                <c:pt idx="0">
                  <c:v>bežné ceny v eurách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'G-2'!$B$2:$AC$2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'G-2'!$B$5:$AC$5</c:f>
              <c:numCache>
                <c:formatCode>_(* #,##0.00_);_(* \(#,##0.00\);_(* "-"??_);_(@_)</c:formatCode>
                <c:ptCount val="28"/>
                <c:pt idx="0">
                  <c:v>24.765100671140939</c:v>
                </c:pt>
                <c:pt idx="1">
                  <c:v>26.315789473684209</c:v>
                </c:pt>
                <c:pt idx="2">
                  <c:v>28.392745465916196</c:v>
                </c:pt>
                <c:pt idx="3">
                  <c:v>29.711884753901565</c:v>
                </c:pt>
                <c:pt idx="4">
                  <c:v>30.494821634062141</c:v>
                </c:pt>
                <c:pt idx="5">
                  <c:v>31.899836690255849</c:v>
                </c:pt>
                <c:pt idx="6">
                  <c:v>33.246618106139437</c:v>
                </c:pt>
                <c:pt idx="7">
                  <c:v>34.927025666834425</c:v>
                </c:pt>
                <c:pt idx="8">
                  <c:v>37.92424987702902</c:v>
                </c:pt>
                <c:pt idx="9">
                  <c:v>40.509915014164307</c:v>
                </c:pt>
                <c:pt idx="10">
                  <c:v>42.571558382553384</c:v>
                </c:pt>
                <c:pt idx="11">
                  <c:v>45.043103448275865</c:v>
                </c:pt>
                <c:pt idx="12">
                  <c:v>47.657841140529534</c:v>
                </c:pt>
                <c:pt idx="13">
                  <c:v>50.2375296912114</c:v>
                </c:pt>
                <c:pt idx="14">
                  <c:v>49.189189189189193</c:v>
                </c:pt>
                <c:pt idx="15">
                  <c:v>50.843373493975911</c:v>
                </c:pt>
                <c:pt idx="16">
                  <c:v>51.851851851851848</c:v>
                </c:pt>
                <c:pt idx="17">
                  <c:v>52.852153667054715</c:v>
                </c:pt>
                <c:pt idx="18">
                  <c:v>52.902729719338716</c:v>
                </c:pt>
                <c:pt idx="19">
                  <c:v>53.009781790820163</c:v>
                </c:pt>
                <c:pt idx="20">
                  <c:v>53.745454545454542</c:v>
                </c:pt>
                <c:pt idx="21">
                  <c:v>53.068463994324233</c:v>
                </c:pt>
                <c:pt idx="22">
                  <c:v>53.103683492496586</c:v>
                </c:pt>
                <c:pt idx="23">
                  <c:v>54.473423572136014</c:v>
                </c:pt>
                <c:pt idx="24">
                  <c:v>55.317789843500478</c:v>
                </c:pt>
                <c:pt idx="25">
                  <c:v>56.976356976356982</c:v>
                </c:pt>
                <c:pt idx="26">
                  <c:v>56.825885978428346</c:v>
                </c:pt>
                <c:pt idx="27">
                  <c:v>56.6032377165578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DD-4572-AAC5-9F27D3F246C9}"/>
            </c:ext>
          </c:extLst>
        </c:ser>
        <c:ser>
          <c:idx val="3"/>
          <c:order val="3"/>
          <c:tx>
            <c:strRef>
              <c:f>'G-2'!$A$6</c:f>
              <c:strCache>
                <c:ptCount val="1"/>
                <c:pt idx="0">
                  <c:v>úprava PKS 2015 na základe vývoja HICP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'G-2'!$B$2:$AC$2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'G-2'!$B$6:$AC$6</c:f>
              <c:numCache>
                <c:formatCode>_(* #,##0.00_);_(* \(#,##0.00\);_(* "-"??_);_(@_)</c:formatCode>
                <c:ptCount val="28"/>
                <c:pt idx="6">
                  <c:v>58.100198705046267</c:v>
                </c:pt>
                <c:pt idx="7">
                  <c:v>58.987055303662459</c:v>
                </c:pt>
                <c:pt idx="8">
                  <c:v>63.553899978179075</c:v>
                </c:pt>
                <c:pt idx="9">
                  <c:v>64.066779032361922</c:v>
                </c:pt>
                <c:pt idx="10">
                  <c:v>64.195784089362633</c:v>
                </c:pt>
                <c:pt idx="11">
                  <c:v>67.592387050624808</c:v>
                </c:pt>
                <c:pt idx="12">
                  <c:v>70.144749562982284</c:v>
                </c:pt>
                <c:pt idx="13">
                  <c:v>74.304454848151053</c:v>
                </c:pt>
                <c:pt idx="14">
                  <c:v>72.613847551791594</c:v>
                </c:pt>
                <c:pt idx="15">
                  <c:v>74.981393894710862</c:v>
                </c:pt>
                <c:pt idx="16">
                  <c:v>77.303957901461573</c:v>
                </c:pt>
                <c:pt idx="17">
                  <c:v>77.886967088346964</c:v>
                </c:pt>
                <c:pt idx="18">
                  <c:v>77.134521517861415</c:v>
                </c:pt>
                <c:pt idx="19">
                  <c:v>77.138311411553516</c:v>
                </c:pt>
                <c:pt idx="20">
                  <c:v>78.600276909094617</c:v>
                </c:pt>
                <c:pt idx="21">
                  <c:v>78.15621056443976</c:v>
                </c:pt>
                <c:pt idx="22">
                  <c:v>78.362336402684036</c:v>
                </c:pt>
                <c:pt idx="23">
                  <c:v>79.834629301815283</c:v>
                </c:pt>
                <c:pt idx="24">
                  <c:v>79.968012546086356</c:v>
                </c:pt>
                <c:pt idx="25">
                  <c:v>81.261776895194089</c:v>
                </c:pt>
                <c:pt idx="26">
                  <c:v>81.15503000216043</c:v>
                </c:pt>
                <c:pt idx="27">
                  <c:v>78.747724684563906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DD-4572-AAC5-9F27D3F24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ax val="85"/>
          <c:min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67298009623797028"/>
          <c:w val="0.97407329238484364"/>
          <c:h val="0.32701990376202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7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'G-20'!$C$4</c:f>
              <c:strCache>
                <c:ptCount val="1"/>
                <c:pt idx="0">
                  <c:v>Emisie skleníkových plynov v tonách na obyvateľa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B81EF51-9EBB-489E-8548-7A48C2E9A07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0F6-4784-AC4A-441AB5125ED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51EE1F-3879-4AE0-AB8B-020E34FC146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0F6-4784-AC4A-441AB5125E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FC994CB-EBBE-4EF6-B07F-DA8062C35D0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0F6-4784-AC4A-441AB5125E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9FCAC4F-485D-41C7-B199-279C217C97D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0F6-4784-AC4A-441AB5125ED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FC4311C-33AB-47EA-A85A-01283BBEA3C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0F6-4784-AC4A-441AB5125ED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1762672-EBD4-428A-A546-404757A0500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0F6-4784-AC4A-441AB5125ED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04914DE-00B2-4820-86D0-EA7401B8B2E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0F6-4784-AC4A-441AB5125ED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D639E41-BAA9-4944-A61A-20281027460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0F6-4784-AC4A-441AB5125ED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037170C-6E20-4FFB-9EA8-DD961910C32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0F6-4784-AC4A-441AB5125ED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6C810EC-DBC1-477B-88FB-7BC83B74152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0F6-4784-AC4A-441AB5125ED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38D9C3A-95CF-4C5A-9A45-ACF2D148270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0F6-4784-AC4A-441AB5125ED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7C5A740-BF43-4DA3-8819-7F205B2F711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0F6-4784-AC4A-441AB5125ED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BDEB41B-C28C-4B7F-883C-6028CDB4AC9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0F6-4784-AC4A-441AB5125ED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1070AB6-0A67-4622-9E9C-A35BC0BCAF5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0F6-4784-AC4A-441AB5125ED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A9A3195-A731-492C-B211-8DBD32A98D1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0F6-4784-AC4A-441AB5125ED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994E4C4-DAA6-43C6-ABD0-CF398A58170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0F6-4784-AC4A-441AB5125ED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E5B75D5-E6D0-4B34-8DA1-A9B373629C2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0F6-4784-AC4A-441AB5125ED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C595659-2393-41BB-815F-0CBBB907834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0F6-4784-AC4A-441AB5125ED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57CC777-5133-40A0-989A-641686979F0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0F6-4784-AC4A-441AB5125ED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6359E43-62D2-4ECF-B1D0-673D0CBB5B6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0F6-4784-AC4A-441AB5125ED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5AD7AF1-6C13-4039-942A-E662788A41D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0F6-4784-AC4A-441AB5125ED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9D3A2E22-6FE7-4E3B-B884-96D6BEAB8A0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0F6-4784-AC4A-441AB5125ED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351EBDC-5DB4-47CF-BC94-27B1AA60A77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0F6-4784-AC4A-441AB5125ED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5B7F3CC3-9711-4F95-B717-4AC6C4192B6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0F6-4784-AC4A-441AB5125ED6}"/>
                </c:ext>
              </c:extLst>
            </c:dLbl>
            <c:dLbl>
              <c:idx val="2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5328F3A-B393-4123-8F15-3C2B2E9D36E4}" type="CELLRANGE">
                      <a:rPr lang="sk-SK"/>
                      <a:pPr>
                        <a:defRPr sz="1000" b="1">
                          <a:solidFill>
                            <a:srgbClr val="FF0000"/>
                          </a:solidFill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0F6-4784-AC4A-441AB5125ED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01A4C839-6C8F-4EC3-841B-01CED715179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0F6-4784-AC4A-441AB5125ED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9D704219-6A61-4D13-9457-DA6573357CB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0F6-4784-AC4A-441AB5125E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'G-20'!$B$5:$B$31</c:f>
              <c:numCache>
                <c:formatCode>0</c:formatCode>
                <c:ptCount val="27"/>
                <c:pt idx="0">
                  <c:v>39013.199999999997</c:v>
                </c:pt>
                <c:pt idx="1">
                  <c:v>18638.3</c:v>
                </c:pt>
                <c:pt idx="2">
                  <c:v>29709.9</c:v>
                </c:pt>
                <c:pt idx="3">
                  <c:v>43036.5</c:v>
                </c:pt>
                <c:pt idx="4">
                  <c:v>38982.400000000001</c:v>
                </c:pt>
                <c:pt idx="5">
                  <c:v>28842.799999999999</c:v>
                </c:pt>
                <c:pt idx="6">
                  <c:v>70858.5</c:v>
                </c:pt>
                <c:pt idx="7">
                  <c:v>20749.3</c:v>
                </c:pt>
                <c:pt idx="8">
                  <c:v>27005.9</c:v>
                </c:pt>
                <c:pt idx="9">
                  <c:v>33827.1</c:v>
                </c:pt>
                <c:pt idx="10">
                  <c:v>22576.2</c:v>
                </c:pt>
                <c:pt idx="11">
                  <c:v>30952</c:v>
                </c:pt>
                <c:pt idx="12">
                  <c:v>29439.7</c:v>
                </c:pt>
                <c:pt idx="13">
                  <c:v>23254.6</c:v>
                </c:pt>
                <c:pt idx="14">
                  <c:v>28958.2</c:v>
                </c:pt>
                <c:pt idx="15">
                  <c:v>87056.4</c:v>
                </c:pt>
                <c:pt idx="16">
                  <c:v>24379.8</c:v>
                </c:pt>
                <c:pt idx="17">
                  <c:v>33144.1</c:v>
                </c:pt>
                <c:pt idx="18">
                  <c:v>42012.1</c:v>
                </c:pt>
                <c:pt idx="19">
                  <c:v>39772.800000000003</c:v>
                </c:pt>
                <c:pt idx="20">
                  <c:v>25077.7</c:v>
                </c:pt>
                <c:pt idx="21">
                  <c:v>24377.8</c:v>
                </c:pt>
                <c:pt idx="22">
                  <c:v>24042.9</c:v>
                </c:pt>
                <c:pt idx="23">
                  <c:v>29158.7</c:v>
                </c:pt>
                <c:pt idx="24">
                  <c:v>22919.4</c:v>
                </c:pt>
                <c:pt idx="25">
                  <c:v>36265.800000000003</c:v>
                </c:pt>
                <c:pt idx="26">
                  <c:v>40041.4</c:v>
                </c:pt>
              </c:numCache>
            </c:numRef>
          </c:xVal>
          <c:yVal>
            <c:numRef>
              <c:f>'G-20'!$C$5:$C$31</c:f>
              <c:numCache>
                <c:formatCode>0</c:formatCode>
                <c:ptCount val="27"/>
                <c:pt idx="0">
                  <c:v>9.9</c:v>
                </c:pt>
                <c:pt idx="1">
                  <c:v>6.6</c:v>
                </c:pt>
                <c:pt idx="2">
                  <c:v>12.2</c:v>
                </c:pt>
                <c:pt idx="3">
                  <c:v>8.1</c:v>
                </c:pt>
                <c:pt idx="4">
                  <c:v>9.4</c:v>
                </c:pt>
                <c:pt idx="5">
                  <c:v>11.7</c:v>
                </c:pt>
                <c:pt idx="6">
                  <c:v>14.1</c:v>
                </c:pt>
                <c:pt idx="7">
                  <c:v>7.1</c:v>
                </c:pt>
                <c:pt idx="8">
                  <c:v>5.3</c:v>
                </c:pt>
                <c:pt idx="9">
                  <c:v>6</c:v>
                </c:pt>
                <c:pt idx="10">
                  <c:v>4.8</c:v>
                </c:pt>
                <c:pt idx="11">
                  <c:v>6.7</c:v>
                </c:pt>
                <c:pt idx="12">
                  <c:v>10.1</c:v>
                </c:pt>
                <c:pt idx="13">
                  <c:v>7.1</c:v>
                </c:pt>
                <c:pt idx="14">
                  <c:v>5.0999999999999996</c:v>
                </c:pt>
                <c:pt idx="15">
                  <c:v>16.7</c:v>
                </c:pt>
                <c:pt idx="16">
                  <c:v>5.9</c:v>
                </c:pt>
                <c:pt idx="17">
                  <c:v>4.5999999999999996</c:v>
                </c:pt>
                <c:pt idx="18">
                  <c:v>10.199999999999999</c:v>
                </c:pt>
                <c:pt idx="19">
                  <c:v>7.6</c:v>
                </c:pt>
                <c:pt idx="20">
                  <c:v>10.1</c:v>
                </c:pt>
                <c:pt idx="21">
                  <c:v>5.0999999999999996</c:v>
                </c:pt>
                <c:pt idx="22">
                  <c:v>3.5</c:v>
                </c:pt>
                <c:pt idx="23">
                  <c:v>6.2</c:v>
                </c:pt>
                <c:pt idx="24">
                  <c:v>6.2</c:v>
                </c:pt>
                <c:pt idx="25">
                  <c:v>8.9</c:v>
                </c:pt>
                <c:pt idx="26">
                  <c:v>0.7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[3]Sheet8!$B$4:$B$30</c15:f>
                <c15:dlblRangeCache>
                  <c:ptCount val="27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IE</c:v>
                  </c:pt>
                  <c:pt idx="7">
                    <c:v>GR</c:v>
                  </c:pt>
                  <c:pt idx="8">
                    <c:v>ES</c:v>
                  </c:pt>
                  <c:pt idx="9">
                    <c:v>FR</c:v>
                  </c:pt>
                  <c:pt idx="10">
                    <c:v>HR</c:v>
                  </c:pt>
                  <c:pt idx="11">
                    <c:v>IT</c:v>
                  </c:pt>
                  <c:pt idx="12">
                    <c:v>CY</c:v>
                  </c:pt>
                  <c:pt idx="13">
                    <c:v>LV</c:v>
                  </c:pt>
                  <c:pt idx="14">
                    <c:v>LT</c:v>
                  </c:pt>
                  <c:pt idx="15">
                    <c:v>LU</c:v>
                  </c:pt>
                  <c:pt idx="16">
                    <c:v>HU</c:v>
                  </c:pt>
                  <c:pt idx="17">
                    <c:v>MT</c:v>
                  </c:pt>
                  <c:pt idx="18">
                    <c:v>NL</c:v>
                  </c:pt>
                  <c:pt idx="19">
                    <c:v>AT</c:v>
                  </c:pt>
                  <c:pt idx="20">
                    <c:v>PL</c:v>
                  </c:pt>
                  <c:pt idx="21">
                    <c:v>PT</c:v>
                  </c:pt>
                  <c:pt idx="22">
                    <c:v>RO</c:v>
                  </c:pt>
                  <c:pt idx="23">
                    <c:v>SI</c:v>
                  </c:pt>
                  <c:pt idx="24">
                    <c:v>SK</c:v>
                  </c:pt>
                  <c:pt idx="25">
                    <c:v>FI</c:v>
                  </c:pt>
                  <c:pt idx="26">
                    <c:v>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E0F6-4784-AC4A-441AB5125E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3493776"/>
        <c:axId val="133497936"/>
      </c:scatterChart>
      <c:valAx>
        <c:axId val="133493776"/>
        <c:scaling>
          <c:orientation val="minMax"/>
          <c:min val="150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HDP per capita v PKS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3497936"/>
        <c:crosses val="autoZero"/>
        <c:crossBetween val="midCat"/>
      </c:valAx>
      <c:valAx>
        <c:axId val="1334979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Emisie skleníkových plynov</a:t>
                </a:r>
                <a:r>
                  <a:rPr lang="sk-SK" baseline="0"/>
                  <a:t> v tonách per capita </a:t>
                </a:r>
                <a:endParaRPr lang="sk-S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3493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321158714929177E-2"/>
          <c:y val="5.0925925925925923E-2"/>
          <c:w val="0.8302645457268828"/>
          <c:h val="0.63902085156022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'G-21'!$D$4</c:f>
              <c:strCache>
                <c:ptCount val="1"/>
                <c:pt idx="0">
                  <c:v>Energetická produktivita v euro za kilogram ropného ekvivalentu (ľavá os)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D15F27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2D-4A0D-9F32-1B7447E83015}"/>
              </c:ext>
            </c:extLst>
          </c:dPt>
          <c:cat>
            <c:strRef>
              <c:f>'G-21'!$C$5:$C$31</c:f>
              <c:strCache>
                <c:ptCount val="27"/>
                <c:pt idx="0">
                  <c:v>BG</c:v>
                </c:pt>
                <c:pt idx="1">
                  <c:v>MT</c:v>
                </c:pt>
                <c:pt idx="2">
                  <c:v>EE</c:v>
                </c:pt>
                <c:pt idx="3">
                  <c:v>CZ</c:v>
                </c:pt>
                <c:pt idx="4">
                  <c:v>PL</c:v>
                </c:pt>
                <c:pt idx="5">
                  <c:v>HU</c:v>
                </c:pt>
                <c:pt idx="6">
                  <c:v>SK</c:v>
                </c:pt>
                <c:pt idx="7">
                  <c:v>LV</c:v>
                </c:pt>
                <c:pt idx="8">
                  <c:v>LT</c:v>
                </c:pt>
                <c:pt idx="9">
                  <c:v>RO</c:v>
                </c:pt>
                <c:pt idx="10">
                  <c:v>FI</c:v>
                </c:pt>
                <c:pt idx="11">
                  <c:v>HR</c:v>
                </c:pt>
                <c:pt idx="12">
                  <c:v>BE</c:v>
                </c:pt>
                <c:pt idx="13">
                  <c:v>SI</c:v>
                </c:pt>
                <c:pt idx="14">
                  <c:v>GR</c:v>
                </c:pt>
                <c:pt idx="15">
                  <c:v>PT</c:v>
                </c:pt>
                <c:pt idx="16">
                  <c:v>NL</c:v>
                </c:pt>
                <c:pt idx="17">
                  <c:v>CY</c:v>
                </c:pt>
                <c:pt idx="18">
                  <c:v>ES</c:v>
                </c:pt>
                <c:pt idx="19">
                  <c:v>FR</c:v>
                </c:pt>
                <c:pt idx="20">
                  <c:v>SE</c:v>
                </c:pt>
                <c:pt idx="21">
                  <c:v>AT</c:v>
                </c:pt>
                <c:pt idx="22">
                  <c:v>DE</c:v>
                </c:pt>
                <c:pt idx="23">
                  <c:v>IT</c:v>
                </c:pt>
                <c:pt idx="24">
                  <c:v>LU</c:v>
                </c:pt>
                <c:pt idx="25">
                  <c:v>DK</c:v>
                </c:pt>
                <c:pt idx="26">
                  <c:v>IE</c:v>
                </c:pt>
              </c:strCache>
            </c:strRef>
          </c:cat>
          <c:val>
            <c:numRef>
              <c:f>'G-21'!$D$5:$D$31</c:f>
              <c:numCache>
                <c:formatCode>#\ ##0.##########</c:formatCode>
                <c:ptCount val="27"/>
                <c:pt idx="0">
                  <c:v>2.4700000000000002</c:v>
                </c:pt>
                <c:pt idx="1">
                  <c:v>4.3099999999999996</c:v>
                </c:pt>
                <c:pt idx="2">
                  <c:v>4.47</c:v>
                </c:pt>
                <c:pt idx="3">
                  <c:v>4.51</c:v>
                </c:pt>
                <c:pt idx="4">
                  <c:v>4.78</c:v>
                </c:pt>
                <c:pt idx="5">
                  <c:v>4.8600000000000003</c:v>
                </c:pt>
                <c:pt idx="6">
                  <c:v>4.87</c:v>
                </c:pt>
                <c:pt idx="7" formatCode="#,##0.00">
                  <c:v>5.0999999999999996</c:v>
                </c:pt>
                <c:pt idx="8">
                  <c:v>5.12</c:v>
                </c:pt>
                <c:pt idx="9">
                  <c:v>5.35</c:v>
                </c:pt>
                <c:pt idx="10">
                  <c:v>6.07</c:v>
                </c:pt>
                <c:pt idx="11">
                  <c:v>6.13</c:v>
                </c:pt>
                <c:pt idx="12">
                  <c:v>6.47</c:v>
                </c:pt>
                <c:pt idx="13">
                  <c:v>6.78</c:v>
                </c:pt>
                <c:pt idx="14">
                  <c:v>8.06</c:v>
                </c:pt>
                <c:pt idx="15">
                  <c:v>8.3699999999999992</c:v>
                </c:pt>
                <c:pt idx="16">
                  <c:v>8.56</c:v>
                </c:pt>
                <c:pt idx="17">
                  <c:v>8.6199999999999992</c:v>
                </c:pt>
                <c:pt idx="18">
                  <c:v>8.81</c:v>
                </c:pt>
                <c:pt idx="19">
                  <c:v>9.14</c:v>
                </c:pt>
                <c:pt idx="20">
                  <c:v>9.3699999999999992</c:v>
                </c:pt>
                <c:pt idx="21">
                  <c:v>9.69</c:v>
                </c:pt>
                <c:pt idx="22">
                  <c:v>9.93</c:v>
                </c:pt>
                <c:pt idx="23">
                  <c:v>10.14</c:v>
                </c:pt>
                <c:pt idx="24">
                  <c:v>12.82</c:v>
                </c:pt>
                <c:pt idx="25">
                  <c:v>16.739999999999998</c:v>
                </c:pt>
                <c:pt idx="26">
                  <c:v>24.45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2D-4A0D-9F32-1B7447E83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8579960"/>
        <c:axId val="598577664"/>
      </c:barChart>
      <c:scatterChart>
        <c:scatterStyle val="lineMarker"/>
        <c:varyColors val="0"/>
        <c:ser>
          <c:idx val="1"/>
          <c:order val="1"/>
          <c:tx>
            <c:strRef>
              <c:f>'G-21'!$E$4</c:f>
              <c:strCache>
                <c:ptCount val="1"/>
                <c:pt idx="0">
                  <c:v>Zmena energetickej náročnosti medzi rokmi 2011 a 2021 (%, pravá os)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AD47">
                  <a:lumMod val="60000"/>
                  <a:lumOff val="40000"/>
                </a:srgbClr>
              </a:solidFill>
              <a:ln w="9525">
                <a:solidFill>
                  <a:srgbClr val="70AD47">
                    <a:lumMod val="60000"/>
                    <a:lumOff val="40000"/>
                  </a:srgbClr>
                </a:solidFill>
              </a:ln>
              <a:effectLst/>
            </c:spPr>
          </c:marker>
          <c:xVal>
            <c:strRef>
              <c:f>'G-21'!$C$5:$C$31</c:f>
              <c:strCache>
                <c:ptCount val="27"/>
                <c:pt idx="0">
                  <c:v>BG</c:v>
                </c:pt>
                <c:pt idx="1">
                  <c:v>MT</c:v>
                </c:pt>
                <c:pt idx="2">
                  <c:v>EE</c:v>
                </c:pt>
                <c:pt idx="3">
                  <c:v>CZ</c:v>
                </c:pt>
                <c:pt idx="4">
                  <c:v>PL</c:v>
                </c:pt>
                <c:pt idx="5">
                  <c:v>HU</c:v>
                </c:pt>
                <c:pt idx="6">
                  <c:v>SK</c:v>
                </c:pt>
                <c:pt idx="7">
                  <c:v>LV</c:v>
                </c:pt>
                <c:pt idx="8">
                  <c:v>LT</c:v>
                </c:pt>
                <c:pt idx="9">
                  <c:v>RO</c:v>
                </c:pt>
                <c:pt idx="10">
                  <c:v>FI</c:v>
                </c:pt>
                <c:pt idx="11">
                  <c:v>HR</c:v>
                </c:pt>
                <c:pt idx="12">
                  <c:v>BE</c:v>
                </c:pt>
                <c:pt idx="13">
                  <c:v>SI</c:v>
                </c:pt>
                <c:pt idx="14">
                  <c:v>GR</c:v>
                </c:pt>
                <c:pt idx="15">
                  <c:v>PT</c:v>
                </c:pt>
                <c:pt idx="16">
                  <c:v>NL</c:v>
                </c:pt>
                <c:pt idx="17">
                  <c:v>CY</c:v>
                </c:pt>
                <c:pt idx="18">
                  <c:v>ES</c:v>
                </c:pt>
                <c:pt idx="19">
                  <c:v>FR</c:v>
                </c:pt>
                <c:pt idx="20">
                  <c:v>SE</c:v>
                </c:pt>
                <c:pt idx="21">
                  <c:v>AT</c:v>
                </c:pt>
                <c:pt idx="22">
                  <c:v>DE</c:v>
                </c:pt>
                <c:pt idx="23">
                  <c:v>IT</c:v>
                </c:pt>
                <c:pt idx="24">
                  <c:v>LU</c:v>
                </c:pt>
                <c:pt idx="25">
                  <c:v>DK</c:v>
                </c:pt>
                <c:pt idx="26">
                  <c:v>IE</c:v>
                </c:pt>
              </c:strCache>
            </c:strRef>
          </c:xVal>
          <c:yVal>
            <c:numRef>
              <c:f>'G-21'!$E$5:$E$31</c:f>
              <c:numCache>
                <c:formatCode>0.00</c:formatCode>
                <c:ptCount val="27"/>
                <c:pt idx="0">
                  <c:v>-13.533754373986518</c:v>
                </c:pt>
                <c:pt idx="1">
                  <c:v>-23.669573802863255</c:v>
                </c:pt>
                <c:pt idx="2">
                  <c:v>-35.661944308744509</c:v>
                </c:pt>
                <c:pt idx="3">
                  <c:v>-18.185170163342057</c:v>
                </c:pt>
                <c:pt idx="4">
                  <c:v>-18.110359391498175</c:v>
                </c:pt>
                <c:pt idx="5">
                  <c:v>-16.636278919006521</c:v>
                </c:pt>
                <c:pt idx="6">
                  <c:v>-11.215316794882868</c:v>
                </c:pt>
                <c:pt idx="7">
                  <c:v>-19.182260324787727</c:v>
                </c:pt>
                <c:pt idx="8">
                  <c:v>-19.945131438866603</c:v>
                </c:pt>
                <c:pt idx="9">
                  <c:v>-27.066494865487488</c:v>
                </c:pt>
                <c:pt idx="10">
                  <c:v>-8.6314971986464766</c:v>
                </c:pt>
                <c:pt idx="11">
                  <c:v>-16.535352501790655</c:v>
                </c:pt>
                <c:pt idx="12">
                  <c:v>-4.8595713229859676</c:v>
                </c:pt>
                <c:pt idx="13">
                  <c:v>-24.86128785950622</c:v>
                </c:pt>
                <c:pt idx="14">
                  <c:v>-21.373319807253356</c:v>
                </c:pt>
                <c:pt idx="15">
                  <c:v>-11.846278675223122</c:v>
                </c:pt>
                <c:pt idx="16">
                  <c:v>-20.496598639455776</c:v>
                </c:pt>
                <c:pt idx="17">
                  <c:v>-19.959997241189054</c:v>
                </c:pt>
                <c:pt idx="18">
                  <c:v>-14.788943968754687</c:v>
                </c:pt>
                <c:pt idx="19">
                  <c:v>-16.161151960784316</c:v>
                </c:pt>
                <c:pt idx="20">
                  <c:v>-21.747102831157406</c:v>
                </c:pt>
                <c:pt idx="21">
                  <c:v>-6.1983095519403841</c:v>
                </c:pt>
                <c:pt idx="22">
                  <c:v>-17.362763600557983</c:v>
                </c:pt>
                <c:pt idx="23">
                  <c:v>-6.9892473118279508</c:v>
                </c:pt>
                <c:pt idx="24">
                  <c:v>-23.81370826010545</c:v>
                </c:pt>
                <c:pt idx="25">
                  <c:v>-21.047065044949765</c:v>
                </c:pt>
                <c:pt idx="26">
                  <c:v>-51.222712632709055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2D-4A0D-9F32-1B7447E83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4896"/>
        <c:axId val="60734464"/>
      </c:scatterChart>
      <c:catAx>
        <c:axId val="59857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7664"/>
        <c:crosses val="autoZero"/>
        <c:auto val="1"/>
        <c:lblAlgn val="ctr"/>
        <c:lblOffset val="100"/>
        <c:noMultiLvlLbl val="0"/>
      </c:catAx>
      <c:valAx>
        <c:axId val="5985776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9960"/>
        <c:crosses val="autoZero"/>
        <c:crossBetween val="between"/>
      </c:valAx>
      <c:valAx>
        <c:axId val="6073446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60724896"/>
        <c:crosses val="max"/>
        <c:crossBetween val="midCat"/>
      </c:valAx>
      <c:valAx>
        <c:axId val="60724896"/>
        <c:scaling>
          <c:orientation val="minMax"/>
        </c:scaling>
        <c:delete val="1"/>
        <c:axPos val="t"/>
        <c:majorTickMark val="out"/>
        <c:minorTickMark val="none"/>
        <c:tickLblPos val="nextTo"/>
        <c:crossAx val="6073446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99424659696391"/>
          <c:y val="0.81240521405412547"/>
          <c:w val="0.49957256023732227"/>
          <c:h val="0.10758644774392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'G-22'!$C$4</c:f>
              <c:strCache>
                <c:ptCount val="1"/>
                <c:pt idx="0">
                  <c:v>Adaptačná stratégia na fyzické riziká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'G-22'!$B$5:$B$32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EU</c:v>
                </c:pt>
                <c:pt idx="10">
                  <c:v>FI</c:v>
                </c:pt>
                <c:pt idx="11">
                  <c:v>FR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PT</c:v>
                </c:pt>
                <c:pt idx="24">
                  <c:v>RO</c:v>
                </c:pt>
                <c:pt idx="25">
                  <c:v>SE</c:v>
                </c:pt>
                <c:pt idx="26">
                  <c:v>SI</c:v>
                </c:pt>
                <c:pt idx="27">
                  <c:v>SK</c:v>
                </c:pt>
              </c:strCache>
            </c:strRef>
          </c:cat>
          <c:val>
            <c:numRef>
              <c:f>'G-22'!$C$5:$C$32</c:f>
              <c:numCache>
                <c:formatCode>0.00</c:formatCode>
                <c:ptCount val="28"/>
                <c:pt idx="0">
                  <c:v>29.988524317741394</c:v>
                </c:pt>
                <c:pt idx="1">
                  <c:v>19.090491533279419</c:v>
                </c:pt>
                <c:pt idx="2">
                  <c:v>8.7723329663276672</c:v>
                </c:pt>
                <c:pt idx="3">
                  <c:v>13.341084122657776</c:v>
                </c:pt>
                <c:pt idx="4">
                  <c:v>13.951398432254791</c:v>
                </c:pt>
                <c:pt idx="5">
                  <c:v>15.634146332740784</c:v>
                </c:pt>
                <c:pt idx="6">
                  <c:v>21.193127334117889</c:v>
                </c:pt>
                <c:pt idx="7">
                  <c:v>10.367816686630249</c:v>
                </c:pt>
                <c:pt idx="8">
                  <c:v>11.240420490503311</c:v>
                </c:pt>
                <c:pt idx="9">
                  <c:v>13.658402860164642</c:v>
                </c:pt>
                <c:pt idx="10">
                  <c:v>16.076096892356873</c:v>
                </c:pt>
                <c:pt idx="11">
                  <c:v>11.431510746479034</c:v>
                </c:pt>
                <c:pt idx="12">
                  <c:v>12.817142903804779</c:v>
                </c:pt>
                <c:pt idx="13">
                  <c:v>10.104639083147049</c:v>
                </c:pt>
                <c:pt idx="14">
                  <c:v>3.7967145442962646</c:v>
                </c:pt>
                <c:pt idx="15">
                  <c:v>10.091244429349899</c:v>
                </c:pt>
                <c:pt idx="16">
                  <c:v>8.0885358154773712</c:v>
                </c:pt>
                <c:pt idx="17">
                  <c:v>11.480814963579178</c:v>
                </c:pt>
                <c:pt idx="18">
                  <c:v>10.616373270750046</c:v>
                </c:pt>
                <c:pt idx="19">
                  <c:v>8.590252697467804</c:v>
                </c:pt>
                <c:pt idx="20">
                  <c:v>11.755438148975372</c:v>
                </c:pt>
                <c:pt idx="21">
                  <c:v>11.227014660835266</c:v>
                </c:pt>
                <c:pt idx="22">
                  <c:v>6.0269888490438461</c:v>
                </c:pt>
                <c:pt idx="23">
                  <c:v>20.003454387187958</c:v>
                </c:pt>
                <c:pt idx="24">
                  <c:v>35.804775357246399</c:v>
                </c:pt>
                <c:pt idx="25">
                  <c:v>15.144960582256317</c:v>
                </c:pt>
                <c:pt idx="26">
                  <c:v>14.247363805770874</c:v>
                </c:pt>
                <c:pt idx="27">
                  <c:v>7.0402704179286957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5-4DB8-8A4C-2657742A0351}"/>
            </c:ext>
          </c:extLst>
        </c:ser>
        <c:ser>
          <c:idx val="1"/>
          <c:order val="1"/>
          <c:tx>
            <c:strRef>
              <c:f>'G-22'!$D$4</c:f>
              <c:strCache>
                <c:ptCount val="1"/>
                <c:pt idx="0">
                  <c:v>Investovali do riešení na zabránenie alebo zníženie fyzických rizík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'G-22'!$B$5:$B$32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EU</c:v>
                </c:pt>
                <c:pt idx="10">
                  <c:v>FI</c:v>
                </c:pt>
                <c:pt idx="11">
                  <c:v>FR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PT</c:v>
                </c:pt>
                <c:pt idx="24">
                  <c:v>RO</c:v>
                </c:pt>
                <c:pt idx="25">
                  <c:v>SE</c:v>
                </c:pt>
                <c:pt idx="26">
                  <c:v>SI</c:v>
                </c:pt>
                <c:pt idx="27">
                  <c:v>SK</c:v>
                </c:pt>
              </c:strCache>
            </c:strRef>
          </c:cat>
          <c:val>
            <c:numRef>
              <c:f>'G-22'!$D$5:$D$32</c:f>
              <c:numCache>
                <c:formatCode>0.00</c:formatCode>
                <c:ptCount val="28"/>
                <c:pt idx="0">
                  <c:v>37.124001979827881</c:v>
                </c:pt>
                <c:pt idx="1">
                  <c:v>25.842854380607605</c:v>
                </c:pt>
                <c:pt idx="2">
                  <c:v>8.9013546705245972</c:v>
                </c:pt>
                <c:pt idx="3">
                  <c:v>17.54915863275528</c:v>
                </c:pt>
                <c:pt idx="4">
                  <c:v>9.7726605832576752</c:v>
                </c:pt>
                <c:pt idx="5">
                  <c:v>24.050150811672211</c:v>
                </c:pt>
                <c:pt idx="6">
                  <c:v>22.096481919288635</c:v>
                </c:pt>
                <c:pt idx="7">
                  <c:v>24.803079664707184</c:v>
                </c:pt>
                <c:pt idx="8">
                  <c:v>14.71920907497406</c:v>
                </c:pt>
                <c:pt idx="9">
                  <c:v>20.409277081489563</c:v>
                </c:pt>
                <c:pt idx="10">
                  <c:v>31.283184885978699</c:v>
                </c:pt>
                <c:pt idx="11">
                  <c:v>21.681734919548035</c:v>
                </c:pt>
                <c:pt idx="12">
                  <c:v>15.326420962810516</c:v>
                </c:pt>
                <c:pt idx="13">
                  <c:v>13.083644211292267</c:v>
                </c:pt>
                <c:pt idx="14">
                  <c:v>16.305734217166901</c:v>
                </c:pt>
                <c:pt idx="15">
                  <c:v>10.962354391813278</c:v>
                </c:pt>
                <c:pt idx="16">
                  <c:v>12.700651586055756</c:v>
                </c:pt>
                <c:pt idx="17">
                  <c:v>25.310146808624268</c:v>
                </c:pt>
                <c:pt idx="18">
                  <c:v>15.356037020683289</c:v>
                </c:pt>
                <c:pt idx="19">
                  <c:v>18.12317818403244</c:v>
                </c:pt>
                <c:pt idx="20">
                  <c:v>16.36788547039032</c:v>
                </c:pt>
                <c:pt idx="21">
                  <c:v>18.030950427055359</c:v>
                </c:pt>
                <c:pt idx="22">
                  <c:v>16.763822734355927</c:v>
                </c:pt>
                <c:pt idx="23">
                  <c:v>20.825205743312836</c:v>
                </c:pt>
                <c:pt idx="24">
                  <c:v>31.27448558807373</c:v>
                </c:pt>
                <c:pt idx="25">
                  <c:v>18.962998688220978</c:v>
                </c:pt>
                <c:pt idx="26">
                  <c:v>5.9168621897697449</c:v>
                </c:pt>
                <c:pt idx="27">
                  <c:v>11.837296187877655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5-4DB8-8A4C-2657742A0351}"/>
            </c:ext>
          </c:extLst>
        </c:ser>
        <c:ser>
          <c:idx val="2"/>
          <c:order val="2"/>
          <c:tx>
            <c:strRef>
              <c:f>'G-22'!$E$4</c:f>
              <c:strCache>
                <c:ptCount val="1"/>
                <c:pt idx="0">
                  <c:v>Kúpili si poistné produkty na kompenzáciu strát súvisiacich s klímou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'G-22'!$B$5:$B$32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EU</c:v>
                </c:pt>
                <c:pt idx="10">
                  <c:v>FI</c:v>
                </c:pt>
                <c:pt idx="11">
                  <c:v>FR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PT</c:v>
                </c:pt>
                <c:pt idx="24">
                  <c:v>RO</c:v>
                </c:pt>
                <c:pt idx="25">
                  <c:v>SE</c:v>
                </c:pt>
                <c:pt idx="26">
                  <c:v>SI</c:v>
                </c:pt>
                <c:pt idx="27">
                  <c:v>SK</c:v>
                </c:pt>
              </c:strCache>
            </c:strRef>
          </c:cat>
          <c:val>
            <c:numRef>
              <c:f>'G-22'!$E$5:$E$32</c:f>
              <c:numCache>
                <c:formatCode>0.00</c:formatCode>
                <c:ptCount val="28"/>
                <c:pt idx="0">
                  <c:v>11.367229372262955</c:v>
                </c:pt>
                <c:pt idx="1">
                  <c:v>8.5317745804786682</c:v>
                </c:pt>
                <c:pt idx="2">
                  <c:v>14.708265662193298</c:v>
                </c:pt>
                <c:pt idx="3">
                  <c:v>39.439338445663452</c:v>
                </c:pt>
                <c:pt idx="4">
                  <c:v>15.131500363349915</c:v>
                </c:pt>
                <c:pt idx="5">
                  <c:v>10.124675929546356</c:v>
                </c:pt>
                <c:pt idx="6">
                  <c:v>7.0411033928394318</c:v>
                </c:pt>
                <c:pt idx="7">
                  <c:v>15.487238764762878</c:v>
                </c:pt>
                <c:pt idx="8">
                  <c:v>13.452103734016418</c:v>
                </c:pt>
                <c:pt idx="9">
                  <c:v>10.209496319293976</c:v>
                </c:pt>
                <c:pt idx="10">
                  <c:v>7.0430144667625427</c:v>
                </c:pt>
                <c:pt idx="11">
                  <c:v>4.7876045107841492</c:v>
                </c:pt>
                <c:pt idx="12">
                  <c:v>20.318920910358429</c:v>
                </c:pt>
                <c:pt idx="13">
                  <c:v>11.549745500087738</c:v>
                </c:pt>
                <c:pt idx="14">
                  <c:v>4.7523871064186096</c:v>
                </c:pt>
                <c:pt idx="15">
                  <c:v>6.352601945400238</c:v>
                </c:pt>
                <c:pt idx="16">
                  <c:v>15.134422481060028</c:v>
                </c:pt>
                <c:pt idx="17">
                  <c:v>12.375275045633316</c:v>
                </c:pt>
                <c:pt idx="18">
                  <c:v>12.98193484544754</c:v>
                </c:pt>
                <c:pt idx="19">
                  <c:v>19.381766021251678</c:v>
                </c:pt>
                <c:pt idx="20">
                  <c:v>16.09053909778595</c:v>
                </c:pt>
                <c:pt idx="21">
                  <c:v>6.8010129034519196</c:v>
                </c:pt>
                <c:pt idx="22">
                  <c:v>13.454887270927429</c:v>
                </c:pt>
                <c:pt idx="23">
                  <c:v>16.794784367084503</c:v>
                </c:pt>
                <c:pt idx="24">
                  <c:v>16.835956275463104</c:v>
                </c:pt>
                <c:pt idx="25">
                  <c:v>7.4949689209461212</c:v>
                </c:pt>
                <c:pt idx="26">
                  <c:v>13.656249642372131</c:v>
                </c:pt>
                <c:pt idx="27">
                  <c:v>12.625311315059662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5-4DB8-8A4C-2657742A0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1653888"/>
        <c:axId val="2091666368"/>
      </c:barChart>
      <c:catAx>
        <c:axId val="209165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91666368"/>
        <c:crosses val="autoZero"/>
        <c:auto val="1"/>
        <c:lblAlgn val="ctr"/>
        <c:lblOffset val="100"/>
        <c:noMultiLvlLbl val="0"/>
      </c:catAx>
      <c:valAx>
        <c:axId val="209166636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9165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'G-23'!$C$5</c:f>
              <c:strCache>
                <c:ptCount val="1"/>
                <c:pt idx="0">
                  <c:v>Investovali, žiadne plány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'G-23'!$B$6:$B$10</c:f>
              <c:strCache>
                <c:ptCount val="5"/>
                <c:pt idx="0">
                  <c:v>Mikro (5-9)</c:v>
                </c:pt>
                <c:pt idx="1">
                  <c:v>Malé (10-49)</c:v>
                </c:pt>
                <c:pt idx="2">
                  <c:v>Stredné (50-249)</c:v>
                </c:pt>
                <c:pt idx="3">
                  <c:v>Veľké (250+)</c:v>
                </c:pt>
                <c:pt idx="4">
                  <c:v>Spolu</c:v>
                </c:pt>
              </c:strCache>
            </c:strRef>
          </c:cat>
          <c:val>
            <c:numRef>
              <c:f>'G-23'!$C$6:$C$10</c:f>
              <c:numCache>
                <c:formatCode>0.00</c:formatCode>
                <c:ptCount val="5"/>
                <c:pt idx="0">
                  <c:v>20.215490460395799</c:v>
                </c:pt>
                <c:pt idx="1">
                  <c:v>20.756605267524719</c:v>
                </c:pt>
                <c:pt idx="2">
                  <c:v>24.143719673156738</c:v>
                </c:pt>
                <c:pt idx="3">
                  <c:v>20.514640212059021</c:v>
                </c:pt>
                <c:pt idx="4">
                  <c:v>21.306237578392029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5-4624-9E0D-0CFD4FB164F6}"/>
            </c:ext>
          </c:extLst>
        </c:ser>
        <c:ser>
          <c:idx val="1"/>
          <c:order val="1"/>
          <c:tx>
            <c:strRef>
              <c:f>'G-23'!$D$5</c:f>
              <c:strCache>
                <c:ptCount val="1"/>
                <c:pt idx="0">
                  <c:v>Investovali a plánujú tak urobiť v najbližších 3 rokoch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'G-23'!$B$6:$B$10</c:f>
              <c:strCache>
                <c:ptCount val="5"/>
                <c:pt idx="0">
                  <c:v>Mikro (5-9)</c:v>
                </c:pt>
                <c:pt idx="1">
                  <c:v>Malé (10-49)</c:v>
                </c:pt>
                <c:pt idx="2">
                  <c:v>Stredné (50-249)</c:v>
                </c:pt>
                <c:pt idx="3">
                  <c:v>Veľké (250+)</c:v>
                </c:pt>
                <c:pt idx="4">
                  <c:v>Spolu</c:v>
                </c:pt>
              </c:strCache>
            </c:strRef>
          </c:cat>
          <c:val>
            <c:numRef>
              <c:f>'G-23'!$D$6:$D$10</c:f>
              <c:numCache>
                <c:formatCode>0.00</c:formatCode>
                <c:ptCount val="5"/>
                <c:pt idx="0">
                  <c:v>16.732250154018402</c:v>
                </c:pt>
                <c:pt idx="1">
                  <c:v>13.863393664360046</c:v>
                </c:pt>
                <c:pt idx="2">
                  <c:v>23.333205282688141</c:v>
                </c:pt>
                <c:pt idx="3">
                  <c:v>28.127005696296692</c:v>
                </c:pt>
                <c:pt idx="4">
                  <c:v>23.945233225822449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5-4624-9E0D-0CFD4FB164F6}"/>
            </c:ext>
          </c:extLst>
        </c:ser>
        <c:ser>
          <c:idx val="2"/>
          <c:order val="2"/>
          <c:tx>
            <c:strRef>
              <c:f>'G-23'!$E$5</c:f>
              <c:strCache>
                <c:ptCount val="1"/>
                <c:pt idx="0">
                  <c:v>Neinvestovali, ale plánuju investovať v najbližších 3 rokoch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'G-23'!$B$6:$B$10</c:f>
              <c:strCache>
                <c:ptCount val="5"/>
                <c:pt idx="0">
                  <c:v>Mikro (5-9)</c:v>
                </c:pt>
                <c:pt idx="1">
                  <c:v>Malé (10-49)</c:v>
                </c:pt>
                <c:pt idx="2">
                  <c:v>Stredné (50-249)</c:v>
                </c:pt>
                <c:pt idx="3">
                  <c:v>Veľké (250+)</c:v>
                </c:pt>
                <c:pt idx="4">
                  <c:v>Spolu</c:v>
                </c:pt>
              </c:strCache>
            </c:strRef>
          </c:cat>
          <c:val>
            <c:numRef>
              <c:f>'G-23'!$E$6:$E$10</c:f>
              <c:numCache>
                <c:formatCode>0.00</c:formatCode>
                <c:ptCount val="5"/>
                <c:pt idx="0">
                  <c:v>7.9941853880882263</c:v>
                </c:pt>
                <c:pt idx="1">
                  <c:v>9.6227608621120453</c:v>
                </c:pt>
                <c:pt idx="2">
                  <c:v>10.415614396333694</c:v>
                </c:pt>
                <c:pt idx="3">
                  <c:v>27.55146324634552</c:v>
                </c:pt>
                <c:pt idx="4">
                  <c:v>19.51347142457962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5-4624-9E0D-0CFD4FB16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84544"/>
        <c:axId val="36091616"/>
      </c:barChart>
      <c:catAx>
        <c:axId val="3608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6091616"/>
        <c:crosses val="autoZero"/>
        <c:auto val="1"/>
        <c:lblAlgn val="ctr"/>
        <c:lblOffset val="100"/>
        <c:noMultiLvlLbl val="0"/>
      </c:catAx>
      <c:valAx>
        <c:axId val="3609161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608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'G-24'!$B$5:$B$9</c:f>
              <c:strCache>
                <c:ptCount val="5"/>
                <c:pt idx="0">
                  <c:v>Mikro (5-9)</c:v>
                </c:pt>
                <c:pt idx="1">
                  <c:v>Malé (10-49)</c:v>
                </c:pt>
                <c:pt idx="2">
                  <c:v>Stredné (50-249)</c:v>
                </c:pt>
                <c:pt idx="3">
                  <c:v>Veľké (250+)</c:v>
                </c:pt>
                <c:pt idx="4">
                  <c:v>Spolu</c:v>
                </c:pt>
              </c:strCache>
            </c:strRef>
          </c:cat>
          <c:val>
            <c:numRef>
              <c:f>'G-24'!$C$5:$C$9</c:f>
              <c:numCache>
                <c:formatCode>General</c:formatCode>
                <c:ptCount val="5"/>
                <c:pt idx="0">
                  <c:v>10.6732487678527</c:v>
                </c:pt>
                <c:pt idx="1">
                  <c:v>12.757021188735902</c:v>
                </c:pt>
                <c:pt idx="2">
                  <c:v>26.273959875106801</c:v>
                </c:pt>
                <c:pt idx="3">
                  <c:v>41.976255178451503</c:v>
                </c:pt>
                <c:pt idx="4">
                  <c:v>31.564462184905999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7-4B15-90D7-E8F87E8BD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077472"/>
        <c:axId val="36062080"/>
      </c:barChart>
      <c:catAx>
        <c:axId val="3607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6062080"/>
        <c:crosses val="autoZero"/>
        <c:auto val="1"/>
        <c:lblAlgn val="ctr"/>
        <c:lblOffset val="100"/>
        <c:noMultiLvlLbl val="0"/>
      </c:catAx>
      <c:valAx>
        <c:axId val="360620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607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35706116262349E-3"/>
          <c:y val="1.4713498070446375E-2"/>
          <c:w val="0.98613336622019099"/>
          <c:h val="0.85875041852371492"/>
        </c:manualLayout>
      </c:layout>
      <c:scatterChart>
        <c:scatterStyle val="lineMarker"/>
        <c:varyColors val="0"/>
        <c:ser>
          <c:idx val="0"/>
          <c:order val="0"/>
          <c:tx>
            <c:v>MIN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74E6737-A4BE-42F5-9DA5-96EAFB848C9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745-4284-A740-9FF7B57649A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745-4284-A740-9FF7B57649A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4C2B712-D458-4115-933C-CF84424E49B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745-4284-A740-9FF7B57649A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745-4284-A740-9FF7B57649A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759461D-6560-4352-82E9-7C7AAF01D57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745-4284-A740-9FF7B57649A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745-4284-A740-9FF7B57649A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6A919B6-63BD-4D7B-896F-EF4E17F6E4A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745-4284-A740-9FF7B57649A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745-4284-A740-9FF7B57649A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5A38F91-C071-4AA3-A520-62493F0DB06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745-4284-A740-9FF7B57649A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745-4284-A740-9FF7B57649A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DB6FE3E-6A37-4931-8682-8948D6A6F14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745-4284-A740-9FF7B57649A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745-4284-A740-9FF7B57649A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FE1FC98-23D7-48B5-B2D8-3C22097DCD6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745-4284-A740-9FF7B57649A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6745-4284-A740-9FF7B57649A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8C8C414-5E5D-45B8-A57A-0D6BE4CA4A0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745-4284-A740-9FF7B57649A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6745-4284-A740-9FF7B57649A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70AFE7E-BFB9-46F3-BA95-44529E6B19C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745-4284-A740-9FF7B57649A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6745-4284-A740-9FF7B57649A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A134805-292E-44A3-9483-CDDDFD1AD09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745-4284-A740-9FF7B57649A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6745-4284-A740-9FF7B57649A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36A7082-D59D-405C-B2E2-2739642799B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745-4284-A740-9FF7B57649A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6745-4284-A740-9FF7B5764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'G-25'!$E$3:$E$24</c:f>
              <c:numCache>
                <c:formatCode>0.0</c:formatCode>
                <c:ptCount val="2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</c:numCache>
            </c:numRef>
          </c:xVal>
          <c:yVal>
            <c:numRef>
              <c:f>'G-25'!$D$3:$D$24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'G-25'!$H$3:$H$24</c15:f>
                <c15:dlblRangeCache>
                  <c:ptCount val="22"/>
                  <c:pt idx="0">
                    <c:v>VS 73.9</c:v>
                  </c:pt>
                  <c:pt idx="2">
                    <c:v>VS 8.1</c:v>
                  </c:pt>
                  <c:pt idx="4">
                    <c:v>VS 86.1</c:v>
                  </c:pt>
                  <c:pt idx="6">
                    <c:v>VS 72.9</c:v>
                  </c:pt>
                  <c:pt idx="8">
                    <c:v>VS 65.5</c:v>
                  </c:pt>
                  <c:pt idx="10">
                    <c:v>VS 10.2</c:v>
                  </c:pt>
                  <c:pt idx="12">
                    <c:v>VS 10.9</c:v>
                  </c:pt>
                  <c:pt idx="14">
                    <c:v>VS 14.5</c:v>
                  </c:pt>
                  <c:pt idx="16">
                    <c:v>SS 9.1</c:v>
                  </c:pt>
                  <c:pt idx="18">
                    <c:v>VS 3.5</c:v>
                  </c:pt>
                  <c:pt idx="20">
                    <c:v>VS 8.3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6745-4284-A740-9FF7B57649A2}"/>
            </c:ext>
          </c:extLst>
        </c:ser>
        <c:ser>
          <c:idx val="1"/>
          <c:order val="1"/>
          <c:tx>
            <c:v>MAX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minus"/>
            <c:errValType val="cust"/>
            <c:noEndCap val="1"/>
            <c:plus>
              <c:numRef>
                <c:f>'G-25'!$G$3:$G$24</c:f>
                <c:numCache>
                  <c:formatCode>General</c:formatCode>
                  <c:ptCount val="22"/>
                  <c:pt idx="0">
                    <c:v>1</c:v>
                  </c:pt>
                  <c:pt idx="2">
                    <c:v>1</c:v>
                  </c:pt>
                  <c:pt idx="4">
                    <c:v>1</c:v>
                  </c:pt>
                  <c:pt idx="6">
                    <c:v>1</c:v>
                  </c:pt>
                  <c:pt idx="8">
                    <c:v>1</c:v>
                  </c:pt>
                  <c:pt idx="10">
                    <c:v>1</c:v>
                  </c:pt>
                  <c:pt idx="12">
                    <c:v>1</c:v>
                  </c:pt>
                  <c:pt idx="14">
                    <c:v>1</c:v>
                  </c:pt>
                  <c:pt idx="16">
                    <c:v>1</c:v>
                  </c:pt>
                  <c:pt idx="18">
                    <c:v>1</c:v>
                  </c:pt>
                  <c:pt idx="20">
                    <c:v>1</c:v>
                  </c:pt>
                </c:numCache>
              </c:numRef>
            </c:plus>
            <c:minus>
              <c:numRef>
                <c:f>'G-25'!$G$3:$G$24</c:f>
                <c:numCache>
                  <c:formatCode>General</c:formatCode>
                  <c:ptCount val="22"/>
                  <c:pt idx="0">
                    <c:v>1</c:v>
                  </c:pt>
                  <c:pt idx="2">
                    <c:v>1</c:v>
                  </c:pt>
                  <c:pt idx="4">
                    <c:v>1</c:v>
                  </c:pt>
                  <c:pt idx="6">
                    <c:v>1</c:v>
                  </c:pt>
                  <c:pt idx="8">
                    <c:v>1</c:v>
                  </c:pt>
                  <c:pt idx="10">
                    <c:v>1</c:v>
                  </c:pt>
                  <c:pt idx="12">
                    <c:v>1</c:v>
                  </c:pt>
                  <c:pt idx="14">
                    <c:v>1</c:v>
                  </c:pt>
                  <c:pt idx="16">
                    <c:v>1</c:v>
                  </c:pt>
                  <c:pt idx="18">
                    <c:v>1</c:v>
                  </c:pt>
                  <c:pt idx="20">
                    <c:v>1</c:v>
                  </c:pt>
                </c:numCache>
              </c:numRef>
            </c:minus>
            <c:spPr>
              <a:noFill/>
              <a:ln w="34925" cap="flat" cmpd="sng" algn="ctr">
                <a:solidFill>
                  <a:schemeClr val="bg1">
                    <a:lumMod val="85000"/>
                  </a:schemeClr>
                </a:solidFill>
                <a:round/>
              </a:ln>
              <a:effectLst/>
            </c:spPr>
          </c:errBars>
          <c:xVal>
            <c:numRef>
              <c:f>'G-25'!$F$3:$F$24</c:f>
              <c:numCache>
                <c:formatCode>0.0</c:formatCode>
                <c:ptCount val="22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8">
                  <c:v>1</c:v>
                </c:pt>
                <c:pt idx="20">
                  <c:v>1</c:v>
                </c:pt>
              </c:numCache>
            </c:numRef>
          </c:xVal>
          <c:yVal>
            <c:numRef>
              <c:f>'G-25'!$D$3:$D$24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745-4284-A740-9FF7B57649A2}"/>
            </c:ext>
          </c:extLst>
        </c:ser>
        <c:ser>
          <c:idx val="2"/>
          <c:order val="2"/>
          <c:tx>
            <c:strRef>
              <c:f>'G-25'!$B$54</c:f>
              <c:strCache>
                <c:ptCount val="1"/>
                <c:pt idx="0">
                  <c:v>Bratislavský kraj (BA)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'G-25'!$P$3:$P$24</c:f>
              <c:numCache>
                <c:formatCode>0.00</c:formatCode>
                <c:ptCount val="22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8">
                  <c:v>0.62500000000000011</c:v>
                </c:pt>
                <c:pt idx="20">
                  <c:v>1</c:v>
                </c:pt>
              </c:numCache>
            </c:numRef>
          </c:xVal>
          <c:yVal>
            <c:numRef>
              <c:f>'G-25'!$D$3:$D$24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745-4284-A740-9FF7B57649A2}"/>
            </c:ext>
          </c:extLst>
        </c:ser>
        <c:ser>
          <c:idx val="3"/>
          <c:order val="3"/>
          <c:tx>
            <c:strRef>
              <c:f>'G-25'!$B$55</c:f>
              <c:strCache>
                <c:ptCount val="1"/>
                <c:pt idx="0">
                  <c:v>Západné Slovensko (ZS)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'G-25'!$Q$3:$Q$24</c:f>
              <c:numCache>
                <c:formatCode>0.00</c:formatCode>
                <c:ptCount val="22"/>
                <c:pt idx="0">
                  <c:v>0.21874999999999722</c:v>
                </c:pt>
                <c:pt idx="2">
                  <c:v>0.77049180327868849</c:v>
                </c:pt>
                <c:pt idx="4">
                  <c:v>0.12457390765416804</c:v>
                </c:pt>
                <c:pt idx="6">
                  <c:v>0.12578616352201263</c:v>
                </c:pt>
                <c:pt idx="8">
                  <c:v>0.55714285714285694</c:v>
                </c:pt>
                <c:pt idx="10">
                  <c:v>0.77215189873417722</c:v>
                </c:pt>
                <c:pt idx="12">
                  <c:v>1</c:v>
                </c:pt>
                <c:pt idx="14">
                  <c:v>1</c:v>
                </c:pt>
                <c:pt idx="16">
                  <c:v>0.19945355191256842</c:v>
                </c:pt>
                <c:pt idx="18">
                  <c:v>1</c:v>
                </c:pt>
                <c:pt idx="20">
                  <c:v>0.74603174603174616</c:v>
                </c:pt>
              </c:numCache>
            </c:numRef>
          </c:xVal>
          <c:yVal>
            <c:numRef>
              <c:f>'G-25'!$D$3:$D$24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745-4284-A740-9FF7B57649A2}"/>
            </c:ext>
          </c:extLst>
        </c:ser>
        <c:ser>
          <c:idx val="4"/>
          <c:order val="4"/>
          <c:tx>
            <c:strRef>
              <c:f>'G-25'!$B$56</c:f>
              <c:strCache>
                <c:ptCount val="1"/>
                <c:pt idx="0">
                  <c:v>Stredné Slovensko (SS)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'G-25'!$R$3:$R$24</c:f>
              <c:numCache>
                <c:formatCode>0.00</c:formatCode>
                <c:ptCount val="22"/>
                <c:pt idx="0">
                  <c:v>0.12499999999999778</c:v>
                </c:pt>
                <c:pt idx="2">
                  <c:v>0.67213114754098358</c:v>
                </c:pt>
                <c:pt idx="4">
                  <c:v>0.16795785559343046</c:v>
                </c:pt>
                <c:pt idx="6">
                  <c:v>6.9182389937106972E-2</c:v>
                </c:pt>
                <c:pt idx="8">
                  <c:v>0.40714285714285736</c:v>
                </c:pt>
                <c:pt idx="10">
                  <c:v>0.45569620253164556</c:v>
                </c:pt>
                <c:pt idx="12">
                  <c:v>0.68</c:v>
                </c:pt>
                <c:pt idx="14">
                  <c:v>0.95774647887323949</c:v>
                </c:pt>
                <c:pt idx="16">
                  <c:v>0</c:v>
                </c:pt>
                <c:pt idx="18">
                  <c:v>0.62500000000000011</c:v>
                </c:pt>
                <c:pt idx="20">
                  <c:v>3.1746031746031911E-2</c:v>
                </c:pt>
              </c:numCache>
            </c:numRef>
          </c:xVal>
          <c:yVal>
            <c:numRef>
              <c:f>'G-25'!$D$3:$D$24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745-4284-A740-9FF7B57649A2}"/>
            </c:ext>
          </c:extLst>
        </c:ser>
        <c:ser>
          <c:idx val="5"/>
          <c:order val="5"/>
          <c:tx>
            <c:strRef>
              <c:f>'G-25'!$B$57</c:f>
              <c:strCache>
                <c:ptCount val="1"/>
                <c:pt idx="0">
                  <c:v>Východné Slovensko (VS)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'G-25'!$S$3:$S$24</c:f>
              <c:numCache>
                <c:formatCode>0.00</c:formatCode>
                <c:ptCount val="2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9.5628415300546596E-2</c:v>
                </c:pt>
                <c:pt idx="18">
                  <c:v>0</c:v>
                </c:pt>
                <c:pt idx="20">
                  <c:v>0</c:v>
                </c:pt>
              </c:numCache>
            </c:numRef>
          </c:xVal>
          <c:yVal>
            <c:numRef>
              <c:f>'G-25'!$D$3:$D$24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745-4284-A740-9FF7B57649A2}"/>
            </c:ext>
          </c:extLst>
        </c:ser>
        <c:ser>
          <c:idx val="6"/>
          <c:order val="6"/>
          <c:tx>
            <c:v>PRIEMER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'G-25'!$K$3:$K$24</c:f>
              <c:numCache>
                <c:formatCode>0.0</c:formatCode>
                <c:ptCount val="22"/>
                <c:pt idx="0">
                  <c:v>0.21874999999999722</c:v>
                </c:pt>
                <c:pt idx="2">
                  <c:v>0.52459016393442615</c:v>
                </c:pt>
                <c:pt idx="4">
                  <c:v>0.21521537031298418</c:v>
                </c:pt>
                <c:pt idx="6">
                  <c:v>0.1918238993710692</c:v>
                </c:pt>
                <c:pt idx="8">
                  <c:v>0.41428571428571409</c:v>
                </c:pt>
                <c:pt idx="10">
                  <c:v>0.51898734177215189</c:v>
                </c:pt>
                <c:pt idx="12">
                  <c:v>0.7</c:v>
                </c:pt>
                <c:pt idx="14">
                  <c:v>0.69014084507042261</c:v>
                </c:pt>
                <c:pt idx="16">
                  <c:v>0.22677595628415301</c:v>
                </c:pt>
                <c:pt idx="18">
                  <c:v>0.5</c:v>
                </c:pt>
                <c:pt idx="20">
                  <c:v>0.38095238095238099</c:v>
                </c:pt>
              </c:numCache>
            </c:numRef>
          </c:xVal>
          <c:yVal>
            <c:numRef>
              <c:f>'G-25'!$D$3:$D$24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745-4284-A740-9FF7B57649A2}"/>
            </c:ext>
          </c:extLst>
        </c:ser>
        <c:ser>
          <c:idx val="7"/>
          <c:order val="7"/>
          <c:tx>
            <c:v>DATA-low labels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5971285569449609"/>
                  <c:y val="0"/>
                </c:manualLayout>
              </c:layout>
              <c:tx>
                <c:rich>
                  <a:bodyPr/>
                  <a:lstStyle/>
                  <a:p>
                    <a:fld id="{D1313783-E3D2-4922-9075-F217EFB3CD87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6745-4284-A740-9FF7B57649A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6745-4284-A740-9FF7B57649A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BB8802-767E-4D42-B3EE-C8BB15CDF0C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6745-4284-A740-9FF7B57649A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6745-4284-A740-9FF7B57649A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4DCC3B0-D64E-4745-A275-EDBAD9E729D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6745-4284-A740-9FF7B57649A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6745-4284-A740-9FF7B57649A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A11581A-20A6-4F49-903C-6D7DEB19445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6745-4284-A740-9FF7B57649A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6745-4284-A740-9FF7B57649A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28BC6A7-98B8-4DA8-A9F5-A2F5331E70B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6745-4284-A740-9FF7B57649A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6745-4284-A740-9FF7B57649A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A2FFFA5-4A0D-49E9-ACE7-D18A1692819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6745-4284-A740-9FF7B57649A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6745-4284-A740-9FF7B57649A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14AB2B9-08E2-4746-8EB1-01ED598B2A5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6745-4284-A740-9FF7B57649A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6745-4284-A740-9FF7B57649A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0C815EF-C7D5-42C2-8C0E-11B9E4E9555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6745-4284-A740-9FF7B57649A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6745-4284-A740-9FF7B57649A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D9AD05B-EFD0-4FAC-9DCE-D3701A2EFCD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6745-4284-A740-9FF7B57649A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E-6745-4284-A740-9FF7B57649A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C54EDA7-9077-4F74-959C-BB26E657BE5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6745-4284-A740-9FF7B57649A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6745-4284-A740-9FF7B57649A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9714D5F-972A-4143-9489-319BC259430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6745-4284-A740-9FF7B57649A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6745-4284-A740-9FF7B5764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'G-25'!$J$3:$J$24</c:f>
              <c:numCache>
                <c:formatCode>General</c:formatCode>
                <c:ptCount val="22"/>
                <c:pt idx="0">
                  <c:v>-0.15</c:v>
                </c:pt>
                <c:pt idx="2">
                  <c:v>-0.15</c:v>
                </c:pt>
                <c:pt idx="4">
                  <c:v>-0.15</c:v>
                </c:pt>
                <c:pt idx="6">
                  <c:v>-0.15</c:v>
                </c:pt>
                <c:pt idx="8">
                  <c:v>-0.15</c:v>
                </c:pt>
                <c:pt idx="10">
                  <c:v>-0.15</c:v>
                </c:pt>
                <c:pt idx="12">
                  <c:v>-0.15</c:v>
                </c:pt>
                <c:pt idx="14">
                  <c:v>-0.15</c:v>
                </c:pt>
                <c:pt idx="16">
                  <c:v>-0.15</c:v>
                </c:pt>
                <c:pt idx="18">
                  <c:v>-0.15</c:v>
                </c:pt>
                <c:pt idx="20">
                  <c:v>-0.15</c:v>
                </c:pt>
              </c:numCache>
            </c:numRef>
          </c:xVal>
          <c:yVal>
            <c:numRef>
              <c:f>'G-25'!$D$3:$D$24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'G-25'!$B$3:$B$24</c15:f>
                <c15:dlblRangeCache>
                  <c:ptCount val="22"/>
                  <c:pt idx="0">
                    <c:v>Stredná dĺžka života</c:v>
                  </c:pt>
                  <c:pt idx="2">
                    <c:v>Dojčenská úmrtnosť</c:v>
                  </c:pt>
                  <c:pt idx="4">
                    <c:v>Disponibilný príjem na obyvateľa v PPS (SK = 100)</c:v>
                  </c:pt>
                  <c:pt idx="6">
                    <c:v>HDP na obyvateľa v PPS (SK = 100)</c:v>
                  </c:pt>
                  <c:pt idx="8">
                    <c:v>Miera zamestnanosti  (%)</c:v>
                  </c:pt>
                  <c:pt idx="10">
                    <c:v>Miera nezamestnanosti (%)</c:v>
                  </c:pt>
                  <c:pt idx="12">
                    <c:v>Predčasné ukončenie vzdelania (%)</c:v>
                  </c:pt>
                  <c:pt idx="14">
                    <c:v>Mladí ľudia bez práce a mimo formálneho vzdelávania (%)</c:v>
                  </c:pt>
                  <c:pt idx="16">
                    <c:v>Podiel ľudí bez skúseností s internetom (%)</c:v>
                  </c:pt>
                  <c:pt idx="18">
                    <c:v>Nerovnomernosť príjmového rozdelenia (pomer horného a dolného kvintilu S80/S20)</c:v>
                  </c:pt>
                  <c:pt idx="20">
                    <c:v>Závažná materiálna deprivácia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3-6745-4284-A740-9FF7B57649A2}"/>
            </c:ext>
          </c:extLst>
        </c:ser>
        <c:ser>
          <c:idx val="8"/>
          <c:order val="8"/>
          <c:tx>
            <c:v>DATA-max label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625A2571-49B4-485E-8256-05249F7E13E0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6745-4284-A740-9FF7B57649A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5-6745-4284-A740-9FF7B57649A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03BDC57-03D8-4CD9-BDF5-721D95E0B79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6745-4284-A740-9FF7B57649A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6745-4284-A740-9FF7B57649A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DB4DC9-D0A7-4E1F-BBD3-63C3899D4B2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6745-4284-A740-9FF7B57649A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9-6745-4284-A740-9FF7B57649A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54745A5-C38D-4DC6-90A8-D1AB4028770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6745-4284-A740-9FF7B57649A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B-6745-4284-A740-9FF7B57649A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3099E43-4066-4613-9223-F5686D9E04E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6745-4284-A740-9FF7B57649A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D-6745-4284-A740-9FF7B57649A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37991EB-7CF4-4867-9FAA-70A62562E55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6745-4284-A740-9FF7B57649A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F-6745-4284-A740-9FF7B57649A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7A71958-E1A0-45FC-82BB-13D7BB454E9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6745-4284-A740-9FF7B57649A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1-6745-4284-A740-9FF7B57649A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D328195-DEEE-4E4A-B56B-791635F7122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6745-4284-A740-9FF7B57649A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3-6745-4284-A740-9FF7B57649A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9F80F02-8E41-44D3-8B91-E7439B962AD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6745-4284-A740-9FF7B57649A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5-6745-4284-A740-9FF7B57649A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BC50F94-FBA3-460E-89BB-53C2117C854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6745-4284-A740-9FF7B57649A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7-6745-4284-A740-9FF7B57649A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BA377B3-8531-4255-90E6-B575BFDAE8B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6745-4284-A740-9FF7B57649A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9-6745-4284-A740-9FF7B5764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'G-25'!$F$3:$F$24</c:f>
              <c:numCache>
                <c:formatCode>0.0</c:formatCode>
                <c:ptCount val="22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8">
                  <c:v>1</c:v>
                </c:pt>
                <c:pt idx="20">
                  <c:v>1</c:v>
                </c:pt>
              </c:numCache>
            </c:numRef>
          </c:xVal>
          <c:yVal>
            <c:numRef>
              <c:f>'G-25'!$D$3:$D$24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'G-25'!$I$3:$I$24</c15:f>
                <c15:dlblRangeCache>
                  <c:ptCount val="22"/>
                  <c:pt idx="0">
                    <c:v>BA 77.1</c:v>
                  </c:pt>
                  <c:pt idx="2">
                    <c:v>BA 2.0</c:v>
                  </c:pt>
                  <c:pt idx="4">
                    <c:v>BA 150.7</c:v>
                  </c:pt>
                  <c:pt idx="6">
                    <c:v>BA 214.2</c:v>
                  </c:pt>
                  <c:pt idx="8">
                    <c:v>BA 79.5</c:v>
                  </c:pt>
                  <c:pt idx="10">
                    <c:v>BA 2.3</c:v>
                  </c:pt>
                  <c:pt idx="12">
                    <c:v>ZS 5.9</c:v>
                  </c:pt>
                  <c:pt idx="14">
                    <c:v>ZS 7.4</c:v>
                  </c:pt>
                  <c:pt idx="16">
                    <c:v>BA 1.8</c:v>
                  </c:pt>
                  <c:pt idx="18">
                    <c:v>ZS 2.7</c:v>
                  </c:pt>
                  <c:pt idx="20">
                    <c:v>BA 2.0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A-6745-4284-A740-9FF7B5764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832815"/>
        <c:axId val="381370943"/>
      </c:scatterChart>
      <c:valAx>
        <c:axId val="549832815"/>
        <c:scaling>
          <c:orientation val="minMax"/>
          <c:min val="-0.60000000000000009"/>
        </c:scaling>
        <c:delete val="1"/>
        <c:axPos val="b"/>
        <c:numFmt formatCode="0.0" sourceLinked="1"/>
        <c:majorTickMark val="none"/>
        <c:minorTickMark val="none"/>
        <c:tickLblPos val="nextTo"/>
        <c:crossAx val="381370943"/>
        <c:crosses val="autoZero"/>
        <c:crossBetween val="midCat"/>
      </c:valAx>
      <c:valAx>
        <c:axId val="381370943"/>
        <c:scaling>
          <c:orientation val="minMax"/>
          <c:max val="16"/>
          <c:min val="0"/>
        </c:scaling>
        <c:delete val="1"/>
        <c:axPos val="l"/>
        <c:numFmt formatCode="0.00" sourceLinked="1"/>
        <c:majorTickMark val="out"/>
        <c:minorTickMark val="none"/>
        <c:tickLblPos val="nextTo"/>
        <c:crossAx val="549832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8.0911433651440681E-3"/>
          <c:y val="0.93790950155997832"/>
          <c:w val="0.95603400940897576"/>
          <c:h val="5.9959242451801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'G-26'!$A$4</c:f>
              <c:strCache>
                <c:ptCount val="1"/>
                <c:pt idx="0">
                  <c:v>Príspevok kvantity práce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'G-26'!$B$2:$AC$2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'G-26'!$B$4:$AC$4</c:f>
              <c:numCache>
                <c:formatCode>0.0</c:formatCode>
                <c:ptCount val="28"/>
                <c:pt idx="0">
                  <c:v>1.78</c:v>
                </c:pt>
                <c:pt idx="1">
                  <c:v>0.12</c:v>
                </c:pt>
                <c:pt idx="2">
                  <c:v>-0.24</c:v>
                </c:pt>
                <c:pt idx="3">
                  <c:v>-0.48</c:v>
                </c:pt>
                <c:pt idx="4">
                  <c:v>-1.47</c:v>
                </c:pt>
                <c:pt idx="5">
                  <c:v>-1.02</c:v>
                </c:pt>
                <c:pt idx="6">
                  <c:v>-0.13</c:v>
                </c:pt>
                <c:pt idx="7">
                  <c:v>-1.31</c:v>
                </c:pt>
                <c:pt idx="8">
                  <c:v>-1.1299999999999999</c:v>
                </c:pt>
                <c:pt idx="9">
                  <c:v>1.19</c:v>
                </c:pt>
                <c:pt idx="10">
                  <c:v>1.61</c:v>
                </c:pt>
                <c:pt idx="11">
                  <c:v>1.21</c:v>
                </c:pt>
                <c:pt idx="12">
                  <c:v>1.54</c:v>
                </c:pt>
                <c:pt idx="13">
                  <c:v>1.7</c:v>
                </c:pt>
                <c:pt idx="14">
                  <c:v>-1.44</c:v>
                </c:pt>
                <c:pt idx="15">
                  <c:v>-0.08</c:v>
                </c:pt>
                <c:pt idx="16">
                  <c:v>0.56000000000000005</c:v>
                </c:pt>
                <c:pt idx="17">
                  <c:v>-0.09</c:v>
                </c:pt>
                <c:pt idx="18">
                  <c:v>-0.9</c:v>
                </c:pt>
                <c:pt idx="19">
                  <c:v>0.37</c:v>
                </c:pt>
                <c:pt idx="20">
                  <c:v>0.84</c:v>
                </c:pt>
                <c:pt idx="21">
                  <c:v>0.8</c:v>
                </c:pt>
                <c:pt idx="22">
                  <c:v>0.35</c:v>
                </c:pt>
                <c:pt idx="23">
                  <c:v>0.76</c:v>
                </c:pt>
                <c:pt idx="24">
                  <c:v>0.18</c:v>
                </c:pt>
                <c:pt idx="25">
                  <c:v>-5.0999999999999996</c:v>
                </c:pt>
                <c:pt idx="26">
                  <c:v>7.0000000000000007E-2</c:v>
                </c:pt>
                <c:pt idx="27">
                  <c:v>2.2799999999999998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5-462A-9AE8-69E51A6B63DE}"/>
            </c:ext>
          </c:extLst>
        </c:ser>
        <c:ser>
          <c:idx val="2"/>
          <c:order val="2"/>
          <c:tx>
            <c:strRef>
              <c:f>'G-26'!$A$5</c:f>
              <c:strCache>
                <c:ptCount val="1"/>
                <c:pt idx="0">
                  <c:v>Príspevok kvality práce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'G-26'!$B$2:$AC$2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'G-26'!$B$5:$AC$5</c:f>
              <c:numCache>
                <c:formatCode>0.0</c:formatCode>
                <c:ptCount val="28"/>
                <c:pt idx="0">
                  <c:v>0.09</c:v>
                </c:pt>
                <c:pt idx="1">
                  <c:v>-0.17</c:v>
                </c:pt>
                <c:pt idx="2">
                  <c:v>0.1</c:v>
                </c:pt>
                <c:pt idx="3">
                  <c:v>0.16</c:v>
                </c:pt>
                <c:pt idx="4">
                  <c:v>0.08</c:v>
                </c:pt>
                <c:pt idx="5">
                  <c:v>0.3</c:v>
                </c:pt>
                <c:pt idx="6">
                  <c:v>0.08</c:v>
                </c:pt>
                <c:pt idx="7">
                  <c:v>0.39</c:v>
                </c:pt>
                <c:pt idx="8">
                  <c:v>0.13</c:v>
                </c:pt>
                <c:pt idx="9">
                  <c:v>0.52</c:v>
                </c:pt>
                <c:pt idx="10">
                  <c:v>0.6</c:v>
                </c:pt>
                <c:pt idx="11">
                  <c:v>0.18</c:v>
                </c:pt>
                <c:pt idx="12">
                  <c:v>-0.11</c:v>
                </c:pt>
                <c:pt idx="13">
                  <c:v>-0.1</c:v>
                </c:pt>
                <c:pt idx="14">
                  <c:v>0.6</c:v>
                </c:pt>
                <c:pt idx="15">
                  <c:v>0.78</c:v>
                </c:pt>
                <c:pt idx="16">
                  <c:v>0.45</c:v>
                </c:pt>
                <c:pt idx="17">
                  <c:v>0.14000000000000001</c:v>
                </c:pt>
                <c:pt idx="18">
                  <c:v>0.25</c:v>
                </c:pt>
                <c:pt idx="19">
                  <c:v>0.01</c:v>
                </c:pt>
                <c:pt idx="20">
                  <c:v>0.23</c:v>
                </c:pt>
                <c:pt idx="21">
                  <c:v>0.16</c:v>
                </c:pt>
                <c:pt idx="22">
                  <c:v>0.28999999999999998</c:v>
                </c:pt>
                <c:pt idx="23">
                  <c:v>0.39</c:v>
                </c:pt>
                <c:pt idx="24">
                  <c:v>0.45</c:v>
                </c:pt>
                <c:pt idx="25">
                  <c:v>0.39</c:v>
                </c:pt>
                <c:pt idx="26">
                  <c:v>0.79</c:v>
                </c:pt>
                <c:pt idx="2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5-462A-9AE8-69E51A6B63DE}"/>
            </c:ext>
          </c:extLst>
        </c:ser>
        <c:ser>
          <c:idx val="3"/>
          <c:order val="3"/>
          <c:tx>
            <c:strRef>
              <c:f>'G-26'!$A$6</c:f>
              <c:strCache>
                <c:ptCount val="1"/>
                <c:pt idx="0">
                  <c:v>Príspevok IKT kapitálu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'G-26'!$B$2:$AC$2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'G-26'!$B$6:$AC$6</c:f>
              <c:numCache>
                <c:formatCode>0.0</c:formatCode>
                <c:ptCount val="28"/>
                <c:pt idx="0">
                  <c:v>-0.53</c:v>
                </c:pt>
                <c:pt idx="1">
                  <c:v>0.38</c:v>
                </c:pt>
                <c:pt idx="2">
                  <c:v>1.03</c:v>
                </c:pt>
                <c:pt idx="3">
                  <c:v>1.48</c:v>
                </c:pt>
                <c:pt idx="4">
                  <c:v>0.96</c:v>
                </c:pt>
                <c:pt idx="5">
                  <c:v>0.04</c:v>
                </c:pt>
                <c:pt idx="6">
                  <c:v>0.48</c:v>
                </c:pt>
                <c:pt idx="7">
                  <c:v>0.67</c:v>
                </c:pt>
                <c:pt idx="8">
                  <c:v>0.77</c:v>
                </c:pt>
                <c:pt idx="9">
                  <c:v>0.83</c:v>
                </c:pt>
                <c:pt idx="10">
                  <c:v>0.68</c:v>
                </c:pt>
                <c:pt idx="11">
                  <c:v>0.72</c:v>
                </c:pt>
                <c:pt idx="12">
                  <c:v>1</c:v>
                </c:pt>
                <c:pt idx="13">
                  <c:v>0.86</c:v>
                </c:pt>
                <c:pt idx="14">
                  <c:v>0.38</c:v>
                </c:pt>
                <c:pt idx="15">
                  <c:v>0.82</c:v>
                </c:pt>
                <c:pt idx="16">
                  <c:v>-0.01</c:v>
                </c:pt>
                <c:pt idx="17">
                  <c:v>-0.16</c:v>
                </c:pt>
                <c:pt idx="18">
                  <c:v>0.19</c:v>
                </c:pt>
                <c:pt idx="19">
                  <c:v>0.03</c:v>
                </c:pt>
                <c:pt idx="20">
                  <c:v>0.4</c:v>
                </c:pt>
                <c:pt idx="21">
                  <c:v>0.06</c:v>
                </c:pt>
                <c:pt idx="22">
                  <c:v>0.57999999999999996</c:v>
                </c:pt>
                <c:pt idx="23">
                  <c:v>0.06</c:v>
                </c:pt>
                <c:pt idx="24">
                  <c:v>0.18</c:v>
                </c:pt>
                <c:pt idx="25">
                  <c:v>0.28999999999999998</c:v>
                </c:pt>
                <c:pt idx="26">
                  <c:v>0.16</c:v>
                </c:pt>
                <c:pt idx="27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5-462A-9AE8-69E51A6B63DE}"/>
            </c:ext>
          </c:extLst>
        </c:ser>
        <c:ser>
          <c:idx val="4"/>
          <c:order val="4"/>
          <c:tx>
            <c:strRef>
              <c:f>'G-26'!$A$7</c:f>
              <c:strCache>
                <c:ptCount val="1"/>
                <c:pt idx="0">
                  <c:v>Príspevok kapitálu mimo IKT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'G-26'!$B$2:$AC$2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'G-26'!$B$7:$AC$7</c:f>
              <c:numCache>
                <c:formatCode>0.0</c:formatCode>
                <c:ptCount val="28"/>
                <c:pt idx="0">
                  <c:v>0.85</c:v>
                </c:pt>
                <c:pt idx="1">
                  <c:v>2.09</c:v>
                </c:pt>
                <c:pt idx="2">
                  <c:v>2.61</c:v>
                </c:pt>
                <c:pt idx="3">
                  <c:v>2.5099999999999998</c:v>
                </c:pt>
                <c:pt idx="4">
                  <c:v>1.37</c:v>
                </c:pt>
                <c:pt idx="5">
                  <c:v>0.8</c:v>
                </c:pt>
                <c:pt idx="6">
                  <c:v>1.36</c:v>
                </c:pt>
                <c:pt idx="7">
                  <c:v>1.23</c:v>
                </c:pt>
                <c:pt idx="8">
                  <c:v>0.81</c:v>
                </c:pt>
                <c:pt idx="9">
                  <c:v>0.88</c:v>
                </c:pt>
                <c:pt idx="10">
                  <c:v>1.73</c:v>
                </c:pt>
                <c:pt idx="11">
                  <c:v>1.63</c:v>
                </c:pt>
                <c:pt idx="12">
                  <c:v>1.9</c:v>
                </c:pt>
                <c:pt idx="13">
                  <c:v>2.06</c:v>
                </c:pt>
                <c:pt idx="14">
                  <c:v>0.73</c:v>
                </c:pt>
                <c:pt idx="15">
                  <c:v>1.1599999999999999</c:v>
                </c:pt>
                <c:pt idx="16">
                  <c:v>2.04</c:v>
                </c:pt>
                <c:pt idx="17">
                  <c:v>1.41</c:v>
                </c:pt>
                <c:pt idx="18">
                  <c:v>1.1499999999999999</c:v>
                </c:pt>
                <c:pt idx="19">
                  <c:v>1.43</c:v>
                </c:pt>
                <c:pt idx="20">
                  <c:v>2</c:v>
                </c:pt>
                <c:pt idx="21">
                  <c:v>1.52</c:v>
                </c:pt>
                <c:pt idx="22">
                  <c:v>1.1299999999999999</c:v>
                </c:pt>
                <c:pt idx="23">
                  <c:v>1.27</c:v>
                </c:pt>
                <c:pt idx="24">
                  <c:v>1.43</c:v>
                </c:pt>
                <c:pt idx="25">
                  <c:v>0.5</c:v>
                </c:pt>
                <c:pt idx="26">
                  <c:v>0.67</c:v>
                </c:pt>
                <c:pt idx="27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5-462A-9AE8-69E51A6B63DE}"/>
            </c:ext>
          </c:extLst>
        </c:ser>
        <c:ser>
          <c:idx val="5"/>
          <c:order val="5"/>
          <c:tx>
            <c:strRef>
              <c:f>'G-26'!$A$8</c:f>
              <c:strCache>
                <c:ptCount val="1"/>
                <c:pt idx="0">
                  <c:v>TFP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'G-26'!$B$2:$AC$2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'G-26'!$B$8:$AC$8</c:f>
              <c:numCache>
                <c:formatCode>0.0</c:formatCode>
                <c:ptCount val="28"/>
                <c:pt idx="0">
                  <c:v>5.39</c:v>
                </c:pt>
                <c:pt idx="1">
                  <c:v>3.99</c:v>
                </c:pt>
                <c:pt idx="2">
                  <c:v>2.25</c:v>
                </c:pt>
                <c:pt idx="3">
                  <c:v>0.32</c:v>
                </c:pt>
                <c:pt idx="4">
                  <c:v>-1.04</c:v>
                </c:pt>
                <c:pt idx="5">
                  <c:v>1.03</c:v>
                </c:pt>
                <c:pt idx="6">
                  <c:v>1.4</c:v>
                </c:pt>
                <c:pt idx="7">
                  <c:v>3.43</c:v>
                </c:pt>
                <c:pt idx="8">
                  <c:v>4.7699999999999996</c:v>
                </c:pt>
                <c:pt idx="9">
                  <c:v>1.73</c:v>
                </c:pt>
                <c:pt idx="10">
                  <c:v>1.8</c:v>
                </c:pt>
                <c:pt idx="11">
                  <c:v>4.42</c:v>
                </c:pt>
                <c:pt idx="12">
                  <c:v>5.96</c:v>
                </c:pt>
                <c:pt idx="13">
                  <c:v>0.91</c:v>
                </c:pt>
                <c:pt idx="14">
                  <c:v>-5.89</c:v>
                </c:pt>
                <c:pt idx="15">
                  <c:v>3.82</c:v>
                </c:pt>
                <c:pt idx="16">
                  <c:v>-0.39</c:v>
                </c:pt>
                <c:pt idx="17">
                  <c:v>0</c:v>
                </c:pt>
                <c:pt idx="18">
                  <c:v>-0.06</c:v>
                </c:pt>
                <c:pt idx="19">
                  <c:v>0.83</c:v>
                </c:pt>
                <c:pt idx="20">
                  <c:v>1.56</c:v>
                </c:pt>
                <c:pt idx="21">
                  <c:v>-0.62</c:v>
                </c:pt>
                <c:pt idx="22">
                  <c:v>0.54</c:v>
                </c:pt>
                <c:pt idx="23">
                  <c:v>1.47</c:v>
                </c:pt>
                <c:pt idx="24">
                  <c:v>0.25</c:v>
                </c:pt>
                <c:pt idx="25">
                  <c:v>0.48</c:v>
                </c:pt>
                <c:pt idx="26">
                  <c:v>1.29</c:v>
                </c:pt>
                <c:pt idx="27">
                  <c:v>-2.2400000000000002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A5-462A-9AE8-69E51A6B6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0"/>
          <c:order val="0"/>
          <c:tx>
            <c:strRef>
              <c:f>'G-26'!$A$3</c:f>
              <c:strCache>
                <c:ptCount val="1"/>
                <c:pt idx="0">
                  <c:v>Rast HDP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'G-26'!$B$2:$AC$2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'G-26'!$B$3:$AC$3</c:f>
              <c:numCache>
                <c:formatCode>0.0</c:formatCode>
                <c:ptCount val="28"/>
                <c:pt idx="0">
                  <c:v>7.58</c:v>
                </c:pt>
                <c:pt idx="1">
                  <c:v>6.41</c:v>
                </c:pt>
                <c:pt idx="2">
                  <c:v>5.76</c:v>
                </c:pt>
                <c:pt idx="3">
                  <c:v>4</c:v>
                </c:pt>
                <c:pt idx="4">
                  <c:v>-0.11</c:v>
                </c:pt>
                <c:pt idx="5">
                  <c:v>1.1599999999999999</c:v>
                </c:pt>
                <c:pt idx="6">
                  <c:v>3.2</c:v>
                </c:pt>
                <c:pt idx="7">
                  <c:v>4.41</c:v>
                </c:pt>
                <c:pt idx="8">
                  <c:v>5.35</c:v>
                </c:pt>
                <c:pt idx="9">
                  <c:v>5.14</c:v>
                </c:pt>
                <c:pt idx="10">
                  <c:v>6.41</c:v>
                </c:pt>
                <c:pt idx="11">
                  <c:v>8.15</c:v>
                </c:pt>
                <c:pt idx="12">
                  <c:v>10.28</c:v>
                </c:pt>
                <c:pt idx="13">
                  <c:v>5.42</c:v>
                </c:pt>
                <c:pt idx="14">
                  <c:v>-5.61</c:v>
                </c:pt>
                <c:pt idx="15">
                  <c:v>6.5</c:v>
                </c:pt>
                <c:pt idx="16">
                  <c:v>2.64</c:v>
                </c:pt>
                <c:pt idx="17">
                  <c:v>1.31</c:v>
                </c:pt>
                <c:pt idx="18">
                  <c:v>0.63</c:v>
                </c:pt>
                <c:pt idx="19">
                  <c:v>2.66</c:v>
                </c:pt>
                <c:pt idx="20">
                  <c:v>5.04</c:v>
                </c:pt>
                <c:pt idx="21">
                  <c:v>1.93</c:v>
                </c:pt>
                <c:pt idx="22">
                  <c:v>2.9</c:v>
                </c:pt>
                <c:pt idx="23">
                  <c:v>3.95</c:v>
                </c:pt>
                <c:pt idx="24">
                  <c:v>2.4900000000000002</c:v>
                </c:pt>
                <c:pt idx="25">
                  <c:v>-3.43</c:v>
                </c:pt>
                <c:pt idx="26">
                  <c:v>2.97</c:v>
                </c:pt>
                <c:pt idx="27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A5-462A-9AE8-69E51A6B6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11"/>
          <c:min val="-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4826217905253398"/>
          <c:w val="0.8837419072615923"/>
          <c:h val="0.14755153173685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'G-27'!$A$4</c:f>
              <c:strCache>
                <c:ptCount val="1"/>
                <c:pt idx="0">
                  <c:v>Príspevok kvantity práce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'G-27'!$B$2:$AC$2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'G-27'!$B$4:$AC$4</c:f>
              <c:numCache>
                <c:formatCode>0.0</c:formatCode>
                <c:ptCount val="28"/>
                <c:pt idx="0">
                  <c:v>1.48</c:v>
                </c:pt>
                <c:pt idx="1">
                  <c:v>-0.16000000000000003</c:v>
                </c:pt>
                <c:pt idx="2">
                  <c:v>-0.64</c:v>
                </c:pt>
                <c:pt idx="3">
                  <c:v>-1.56</c:v>
                </c:pt>
                <c:pt idx="4">
                  <c:v>-2.44</c:v>
                </c:pt>
                <c:pt idx="5">
                  <c:v>-1.8399999999999999</c:v>
                </c:pt>
                <c:pt idx="6">
                  <c:v>-0.48</c:v>
                </c:pt>
                <c:pt idx="7">
                  <c:v>-1.27</c:v>
                </c:pt>
                <c:pt idx="8">
                  <c:v>-1.18</c:v>
                </c:pt>
                <c:pt idx="9">
                  <c:v>0.6</c:v>
                </c:pt>
                <c:pt idx="10">
                  <c:v>1.27</c:v>
                </c:pt>
                <c:pt idx="11">
                  <c:v>0.21999999999999997</c:v>
                </c:pt>
                <c:pt idx="12">
                  <c:v>0.37000000000000011</c:v>
                </c:pt>
                <c:pt idx="13">
                  <c:v>1.31</c:v>
                </c:pt>
                <c:pt idx="14">
                  <c:v>0.42000000000000015</c:v>
                </c:pt>
                <c:pt idx="15">
                  <c:v>-0.06</c:v>
                </c:pt>
                <c:pt idx="16">
                  <c:v>0.36000000000000004</c:v>
                </c:pt>
                <c:pt idx="17">
                  <c:v>0.66</c:v>
                </c:pt>
                <c:pt idx="18">
                  <c:v>-0.28000000000000003</c:v>
                </c:pt>
                <c:pt idx="19">
                  <c:v>1.0000000000000009E-2</c:v>
                </c:pt>
                <c:pt idx="20">
                  <c:v>0.32999999999999996</c:v>
                </c:pt>
                <c:pt idx="21">
                  <c:v>-1.0000000000000009E-2</c:v>
                </c:pt>
                <c:pt idx="22">
                  <c:v>-0.25</c:v>
                </c:pt>
                <c:pt idx="23">
                  <c:v>-0.10999999999999999</c:v>
                </c:pt>
                <c:pt idx="24">
                  <c:v>-0.35000000000000003</c:v>
                </c:pt>
                <c:pt idx="25">
                  <c:v>-0.52999999999999936</c:v>
                </c:pt>
                <c:pt idx="26">
                  <c:v>-2.89</c:v>
                </c:pt>
                <c:pt idx="27">
                  <c:v>0.44999999999999973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4-41F7-988F-7F50D216918E}"/>
            </c:ext>
          </c:extLst>
        </c:ser>
        <c:ser>
          <c:idx val="2"/>
          <c:order val="2"/>
          <c:tx>
            <c:strRef>
              <c:f>'G-27'!$A$5</c:f>
              <c:strCache>
                <c:ptCount val="1"/>
                <c:pt idx="0">
                  <c:v>Príspevok kvality práce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'G-27'!$B$2:$AC$2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'G-27'!$B$5:$AC$5</c:f>
              <c:numCache>
                <c:formatCode>0.0</c:formatCode>
                <c:ptCount val="28"/>
                <c:pt idx="0">
                  <c:v>-8.0000000000000016E-2</c:v>
                </c:pt>
                <c:pt idx="1">
                  <c:v>-0.39</c:v>
                </c:pt>
                <c:pt idx="2">
                  <c:v>-0.06</c:v>
                </c:pt>
                <c:pt idx="3">
                  <c:v>-0.17</c:v>
                </c:pt>
                <c:pt idx="4">
                  <c:v>-9.9999999999999992E-2</c:v>
                </c:pt>
                <c:pt idx="5">
                  <c:v>0.21999999999999997</c:v>
                </c:pt>
                <c:pt idx="6">
                  <c:v>-0.11</c:v>
                </c:pt>
                <c:pt idx="7">
                  <c:v>2.0000000000000018E-2</c:v>
                </c:pt>
                <c:pt idx="8">
                  <c:v>-0.43000000000000005</c:v>
                </c:pt>
                <c:pt idx="9">
                  <c:v>-8.9999999999999969E-2</c:v>
                </c:pt>
                <c:pt idx="10">
                  <c:v>0.32999999999999996</c:v>
                </c:pt>
                <c:pt idx="11">
                  <c:v>9.9999999999999992E-2</c:v>
                </c:pt>
                <c:pt idx="12">
                  <c:v>-0.36</c:v>
                </c:pt>
                <c:pt idx="13">
                  <c:v>-0.42000000000000004</c:v>
                </c:pt>
                <c:pt idx="14">
                  <c:v>0.10999999999999999</c:v>
                </c:pt>
                <c:pt idx="15">
                  <c:v>0.44</c:v>
                </c:pt>
                <c:pt idx="16">
                  <c:v>9.0000000000000024E-2</c:v>
                </c:pt>
                <c:pt idx="17">
                  <c:v>-0.25</c:v>
                </c:pt>
                <c:pt idx="18">
                  <c:v>-9.0000000000000024E-2</c:v>
                </c:pt>
                <c:pt idx="19">
                  <c:v>-0.19</c:v>
                </c:pt>
                <c:pt idx="20">
                  <c:v>0.03</c:v>
                </c:pt>
                <c:pt idx="21">
                  <c:v>0</c:v>
                </c:pt>
                <c:pt idx="22">
                  <c:v>0.11999999999999997</c:v>
                </c:pt>
                <c:pt idx="23">
                  <c:v>0.19</c:v>
                </c:pt>
                <c:pt idx="24">
                  <c:v>0.15000000000000002</c:v>
                </c:pt>
                <c:pt idx="25">
                  <c:v>-7.999999999999996E-2</c:v>
                </c:pt>
                <c:pt idx="26">
                  <c:v>0.64</c:v>
                </c:pt>
                <c:pt idx="2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4-41F7-988F-7F50D216918E}"/>
            </c:ext>
          </c:extLst>
        </c:ser>
        <c:ser>
          <c:idx val="3"/>
          <c:order val="3"/>
          <c:tx>
            <c:strRef>
              <c:f>'G-27'!$A$6</c:f>
              <c:strCache>
                <c:ptCount val="1"/>
                <c:pt idx="0">
                  <c:v>Príspevok IKT kapitálu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'G-27'!$B$2:$AC$2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'G-27'!$B$6:$AC$6</c:f>
              <c:numCache>
                <c:formatCode>0.0</c:formatCode>
                <c:ptCount val="28"/>
                <c:pt idx="0">
                  <c:v>-0.9</c:v>
                </c:pt>
                <c:pt idx="1">
                  <c:v>-0.10999999999999999</c:v>
                </c:pt>
                <c:pt idx="2">
                  <c:v>0.43000000000000005</c:v>
                </c:pt>
                <c:pt idx="3">
                  <c:v>0.67999999999999994</c:v>
                </c:pt>
                <c:pt idx="4">
                  <c:v>0.14000000000000001</c:v>
                </c:pt>
                <c:pt idx="5">
                  <c:v>-0.6</c:v>
                </c:pt>
                <c:pt idx="6">
                  <c:v>-6.0000000000000053E-2</c:v>
                </c:pt>
                <c:pt idx="7">
                  <c:v>0.21000000000000002</c:v>
                </c:pt>
                <c:pt idx="8">
                  <c:v>0.38</c:v>
                </c:pt>
                <c:pt idx="9">
                  <c:v>0.44999999999999996</c:v>
                </c:pt>
                <c:pt idx="10">
                  <c:v>0.27000000000000007</c:v>
                </c:pt>
                <c:pt idx="11">
                  <c:v>0.25</c:v>
                </c:pt>
                <c:pt idx="12">
                  <c:v>0.49</c:v>
                </c:pt>
                <c:pt idx="13">
                  <c:v>0.39</c:v>
                </c:pt>
                <c:pt idx="14">
                  <c:v>7.0000000000000007E-2</c:v>
                </c:pt>
                <c:pt idx="15">
                  <c:v>0.52</c:v>
                </c:pt>
                <c:pt idx="16">
                  <c:v>-0.29000000000000004</c:v>
                </c:pt>
                <c:pt idx="17">
                  <c:v>-0.43000000000000005</c:v>
                </c:pt>
                <c:pt idx="18">
                  <c:v>-7.0000000000000007E-2</c:v>
                </c:pt>
                <c:pt idx="19">
                  <c:v>-0.22</c:v>
                </c:pt>
                <c:pt idx="20">
                  <c:v>7.0000000000000007E-2</c:v>
                </c:pt>
                <c:pt idx="21">
                  <c:v>-0.25</c:v>
                </c:pt>
                <c:pt idx="22">
                  <c:v>0.26999999999999996</c:v>
                </c:pt>
                <c:pt idx="23">
                  <c:v>-0.28000000000000003</c:v>
                </c:pt>
                <c:pt idx="24">
                  <c:v>-0.16999999999999998</c:v>
                </c:pt>
                <c:pt idx="25">
                  <c:v>-3.0000000000000027E-2</c:v>
                </c:pt>
                <c:pt idx="26">
                  <c:v>-0.23</c:v>
                </c:pt>
                <c:pt idx="27">
                  <c:v>-0.12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4-41F7-988F-7F50D216918E}"/>
            </c:ext>
          </c:extLst>
        </c:ser>
        <c:ser>
          <c:idx val="4"/>
          <c:order val="4"/>
          <c:tx>
            <c:strRef>
              <c:f>'G-27'!$A$7</c:f>
              <c:strCache>
                <c:ptCount val="1"/>
                <c:pt idx="0">
                  <c:v>Príspevok kapitálu mimo IKT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'G-27'!$B$2:$AC$2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'G-27'!$B$7:$AC$7</c:f>
              <c:numCache>
                <c:formatCode>0.0</c:formatCode>
                <c:ptCount val="28"/>
                <c:pt idx="0">
                  <c:v>6.9999999999999951E-2</c:v>
                </c:pt>
                <c:pt idx="1">
                  <c:v>1.2999999999999998</c:v>
                </c:pt>
                <c:pt idx="2">
                  <c:v>1.77</c:v>
                </c:pt>
                <c:pt idx="3">
                  <c:v>1.5399999999999998</c:v>
                </c:pt>
                <c:pt idx="4">
                  <c:v>0.32000000000000006</c:v>
                </c:pt>
                <c:pt idx="5">
                  <c:v>-0.29000000000000004</c:v>
                </c:pt>
                <c:pt idx="6">
                  <c:v>0.35000000000000009</c:v>
                </c:pt>
                <c:pt idx="7">
                  <c:v>0.39</c:v>
                </c:pt>
                <c:pt idx="8">
                  <c:v>-0.12</c:v>
                </c:pt>
                <c:pt idx="9">
                  <c:v>-2.0000000000000018E-2</c:v>
                </c:pt>
                <c:pt idx="10">
                  <c:v>0.79999999999999993</c:v>
                </c:pt>
                <c:pt idx="11">
                  <c:v>0.58999999999999986</c:v>
                </c:pt>
                <c:pt idx="12">
                  <c:v>0.73</c:v>
                </c:pt>
                <c:pt idx="13">
                  <c:v>1.03</c:v>
                </c:pt>
                <c:pt idx="14">
                  <c:v>0.25</c:v>
                </c:pt>
                <c:pt idx="15">
                  <c:v>0.67999999999999994</c:v>
                </c:pt>
                <c:pt idx="16">
                  <c:v>1.53</c:v>
                </c:pt>
                <c:pt idx="17">
                  <c:v>1.02</c:v>
                </c:pt>
                <c:pt idx="18">
                  <c:v>0.84999999999999987</c:v>
                </c:pt>
                <c:pt idx="19">
                  <c:v>1.08</c:v>
                </c:pt>
                <c:pt idx="20">
                  <c:v>1.55</c:v>
                </c:pt>
                <c:pt idx="21">
                  <c:v>0.97</c:v>
                </c:pt>
                <c:pt idx="22">
                  <c:v>0.52999999999999992</c:v>
                </c:pt>
                <c:pt idx="23">
                  <c:v>0.66</c:v>
                </c:pt>
                <c:pt idx="24">
                  <c:v>0.66999999999999993</c:v>
                </c:pt>
                <c:pt idx="25">
                  <c:v>0.10999999999999999</c:v>
                </c:pt>
                <c:pt idx="26">
                  <c:v>0.21000000000000002</c:v>
                </c:pt>
                <c:pt idx="27">
                  <c:v>0.44999999999999996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4-41F7-988F-7F50D216918E}"/>
            </c:ext>
          </c:extLst>
        </c:ser>
        <c:ser>
          <c:idx val="5"/>
          <c:order val="5"/>
          <c:tx>
            <c:strRef>
              <c:f>'G-27'!$A$8</c:f>
              <c:strCache>
                <c:ptCount val="1"/>
                <c:pt idx="0">
                  <c:v>TFP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'G-27'!$B$2:$AC$2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'G-27'!$B$8:$AC$8</c:f>
              <c:numCache>
                <c:formatCode>0.0</c:formatCode>
                <c:ptCount val="28"/>
                <c:pt idx="0">
                  <c:v>4.3599999999999994</c:v>
                </c:pt>
                <c:pt idx="1">
                  <c:v>4.0600000000000005</c:v>
                </c:pt>
                <c:pt idx="2">
                  <c:v>1.5899999999999999</c:v>
                </c:pt>
                <c:pt idx="3">
                  <c:v>0.55000000000000004</c:v>
                </c:pt>
                <c:pt idx="4">
                  <c:v>-0.82000000000000006</c:v>
                </c:pt>
                <c:pt idx="5">
                  <c:v>-8.0000000000000071E-2</c:v>
                </c:pt>
                <c:pt idx="6">
                  <c:v>1.2999999999999998</c:v>
                </c:pt>
                <c:pt idx="7">
                  <c:v>4.09</c:v>
                </c:pt>
                <c:pt idx="8">
                  <c:v>5.8999999999999995</c:v>
                </c:pt>
                <c:pt idx="9">
                  <c:v>1.94</c:v>
                </c:pt>
                <c:pt idx="10">
                  <c:v>2.06</c:v>
                </c:pt>
                <c:pt idx="11">
                  <c:v>3.78</c:v>
                </c:pt>
                <c:pt idx="12">
                  <c:v>6.05</c:v>
                </c:pt>
                <c:pt idx="13">
                  <c:v>2.64</c:v>
                </c:pt>
                <c:pt idx="14">
                  <c:v>-1.7199999999999998</c:v>
                </c:pt>
                <c:pt idx="15">
                  <c:v>2.88</c:v>
                </c:pt>
                <c:pt idx="16">
                  <c:v>-0.63</c:v>
                </c:pt>
                <c:pt idx="17">
                  <c:v>1.29</c:v>
                </c:pt>
                <c:pt idx="18">
                  <c:v>0.48000000000000004</c:v>
                </c:pt>
                <c:pt idx="19">
                  <c:v>0.67999999999999994</c:v>
                </c:pt>
                <c:pt idx="20">
                  <c:v>1.3800000000000001</c:v>
                </c:pt>
                <c:pt idx="21">
                  <c:v>-0.66</c:v>
                </c:pt>
                <c:pt idx="22">
                  <c:v>-0.25</c:v>
                </c:pt>
                <c:pt idx="23">
                  <c:v>1.81</c:v>
                </c:pt>
                <c:pt idx="24">
                  <c:v>0.65999999999999992</c:v>
                </c:pt>
                <c:pt idx="25">
                  <c:v>3.93</c:v>
                </c:pt>
                <c:pt idx="26">
                  <c:v>0.19999999999999996</c:v>
                </c:pt>
                <c:pt idx="27">
                  <c:v>-2.5200000000000005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4-41F7-988F-7F50D2169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0"/>
          <c:order val="0"/>
          <c:tx>
            <c:strRef>
              <c:f>'G-27'!$A$3</c:f>
              <c:strCache>
                <c:ptCount val="1"/>
                <c:pt idx="0">
                  <c:v>Rast HDP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'G-27'!$B$2:$AC$2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'G-27'!$B$3:$AC$3</c:f>
              <c:numCache>
                <c:formatCode>0.0</c:formatCode>
                <c:ptCount val="28"/>
                <c:pt idx="0">
                  <c:v>4.9399999999999995</c:v>
                </c:pt>
                <c:pt idx="1">
                  <c:v>4.7</c:v>
                </c:pt>
                <c:pt idx="2">
                  <c:v>3.09</c:v>
                </c:pt>
                <c:pt idx="3">
                  <c:v>1.0499999999999998</c:v>
                </c:pt>
                <c:pt idx="4">
                  <c:v>-2.9099999999999997</c:v>
                </c:pt>
                <c:pt idx="5">
                  <c:v>-2.58</c:v>
                </c:pt>
                <c:pt idx="6">
                  <c:v>1.0100000000000002</c:v>
                </c:pt>
                <c:pt idx="7">
                  <c:v>3.45</c:v>
                </c:pt>
                <c:pt idx="8">
                  <c:v>4.5599999999999996</c:v>
                </c:pt>
                <c:pt idx="9">
                  <c:v>2.8699999999999997</c:v>
                </c:pt>
                <c:pt idx="10">
                  <c:v>4.71</c:v>
                </c:pt>
                <c:pt idx="11">
                  <c:v>4.93</c:v>
                </c:pt>
                <c:pt idx="12">
                  <c:v>7.27</c:v>
                </c:pt>
                <c:pt idx="13">
                  <c:v>4.93</c:v>
                </c:pt>
                <c:pt idx="14">
                  <c:v>-0.86000000000000032</c:v>
                </c:pt>
                <c:pt idx="15">
                  <c:v>4.46</c:v>
                </c:pt>
                <c:pt idx="16">
                  <c:v>1.06</c:v>
                </c:pt>
                <c:pt idx="17">
                  <c:v>2.2999999999999998</c:v>
                </c:pt>
                <c:pt idx="18">
                  <c:v>0.89</c:v>
                </c:pt>
                <c:pt idx="19">
                  <c:v>1.36</c:v>
                </c:pt>
                <c:pt idx="20">
                  <c:v>3.37</c:v>
                </c:pt>
                <c:pt idx="21">
                  <c:v>5.9999999999999831E-2</c:v>
                </c:pt>
                <c:pt idx="22">
                  <c:v>0.42999999999999972</c:v>
                </c:pt>
                <c:pt idx="23">
                  <c:v>2.2700000000000005</c:v>
                </c:pt>
                <c:pt idx="24">
                  <c:v>0.96000000000000019</c:v>
                </c:pt>
                <c:pt idx="25">
                  <c:v>3.4199999999999995</c:v>
                </c:pt>
                <c:pt idx="26">
                  <c:v>-2.0699999999999998</c:v>
                </c:pt>
                <c:pt idx="27">
                  <c:v>-1.6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04-41F7-988F-7F50D2169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8"/>
          <c:min val="-3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4826217905253398"/>
          <c:w val="0.8837419072615923"/>
          <c:h val="0.14755153173685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70625546806649E-2"/>
          <c:y val="5.4421759737984444E-2"/>
          <c:w val="0.90218263342082239"/>
          <c:h val="0.6573327799959982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'G-28'!$C$2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'G-28'!$A$3:$A$30</c:f>
              <c:strCache>
                <c:ptCount val="28"/>
                <c:pt idx="0">
                  <c:v>RO</c:v>
                </c:pt>
                <c:pt idx="1">
                  <c:v>BG</c:v>
                </c:pt>
                <c:pt idx="2">
                  <c:v>LV</c:v>
                </c:pt>
                <c:pt idx="3">
                  <c:v>PL</c:v>
                </c:pt>
                <c:pt idx="4">
                  <c:v>SK</c:v>
                </c:pt>
                <c:pt idx="5">
                  <c:v>HR</c:v>
                </c:pt>
                <c:pt idx="6">
                  <c:v>HU</c:v>
                </c:pt>
                <c:pt idx="7">
                  <c:v>GR</c:v>
                </c:pt>
                <c:pt idx="8">
                  <c:v>LT</c:v>
                </c:pt>
                <c:pt idx="9">
                  <c:v>MT</c:v>
                </c:pt>
                <c:pt idx="10">
                  <c:v>PT</c:v>
                </c:pt>
                <c:pt idx="11">
                  <c:v>ES</c:v>
                </c:pt>
                <c:pt idx="12">
                  <c:v>IT</c:v>
                </c:pt>
                <c:pt idx="13">
                  <c:v>CZ</c:v>
                </c:pt>
                <c:pt idx="14">
                  <c:v>SI</c:v>
                </c:pt>
                <c:pt idx="15">
                  <c:v>EÚ 27</c:v>
                </c:pt>
                <c:pt idx="16">
                  <c:v>EE</c:v>
                </c:pt>
                <c:pt idx="17">
                  <c:v>FR</c:v>
                </c:pt>
                <c:pt idx="18">
                  <c:v>CY</c:v>
                </c:pt>
                <c:pt idx="19">
                  <c:v>DE</c:v>
                </c:pt>
                <c:pt idx="20">
                  <c:v>AT</c:v>
                </c:pt>
                <c:pt idx="21">
                  <c:v>LU</c:v>
                </c:pt>
                <c:pt idx="22">
                  <c:v>IE</c:v>
                </c:pt>
                <c:pt idx="23">
                  <c:v>BE</c:v>
                </c:pt>
                <c:pt idx="24">
                  <c:v>NL</c:v>
                </c:pt>
                <c:pt idx="25">
                  <c:v>DK</c:v>
                </c:pt>
                <c:pt idx="26">
                  <c:v>FI</c:v>
                </c:pt>
                <c:pt idx="27">
                  <c:v>SE</c:v>
                </c:pt>
              </c:strCache>
            </c:strRef>
          </c:cat>
          <c:val>
            <c:numRef>
              <c:f>'G-28'!$C$3:$C$30</c:f>
              <c:numCache>
                <c:formatCode>0.0</c:formatCode>
                <c:ptCount val="28"/>
                <c:pt idx="0">
                  <c:v>35.685000000000002</c:v>
                </c:pt>
                <c:pt idx="1">
                  <c:v>49.655999999999999</c:v>
                </c:pt>
                <c:pt idx="2">
                  <c:v>56.13</c:v>
                </c:pt>
                <c:pt idx="3">
                  <c:v>66.537000000000006</c:v>
                </c:pt>
                <c:pt idx="4">
                  <c:v>70.488</c:v>
                </c:pt>
                <c:pt idx="5">
                  <c:v>73.031000000000006</c:v>
                </c:pt>
                <c:pt idx="6">
                  <c:v>76.578000000000003</c:v>
                </c:pt>
                <c:pt idx="7">
                  <c:v>88.248999999999995</c:v>
                </c:pt>
                <c:pt idx="8">
                  <c:v>91.813999999999993</c:v>
                </c:pt>
                <c:pt idx="9">
                  <c:v>92.790999999999997</c:v>
                </c:pt>
                <c:pt idx="10">
                  <c:v>94.832999999999998</c:v>
                </c:pt>
                <c:pt idx="11">
                  <c:v>97.537999999999997</c:v>
                </c:pt>
                <c:pt idx="12">
                  <c:v>100.62</c:v>
                </c:pt>
                <c:pt idx="13">
                  <c:v>101.601</c:v>
                </c:pt>
                <c:pt idx="14">
                  <c:v>102.801</c:v>
                </c:pt>
                <c:pt idx="15">
                  <c:v>109.911</c:v>
                </c:pt>
                <c:pt idx="16">
                  <c:v>110.24299999999999</c:v>
                </c:pt>
                <c:pt idx="17">
                  <c:v>115.869</c:v>
                </c:pt>
                <c:pt idx="18">
                  <c:v>117.643</c:v>
                </c:pt>
                <c:pt idx="19">
                  <c:v>129.161</c:v>
                </c:pt>
                <c:pt idx="20">
                  <c:v>130.071</c:v>
                </c:pt>
                <c:pt idx="21">
                  <c:v>130.47300000000001</c:v>
                </c:pt>
                <c:pt idx="22">
                  <c:v>130.655</c:v>
                </c:pt>
                <c:pt idx="23">
                  <c:v>141.67400000000001</c:v>
                </c:pt>
                <c:pt idx="24">
                  <c:v>142.261</c:v>
                </c:pt>
                <c:pt idx="25">
                  <c:v>148.18700000000001</c:v>
                </c:pt>
                <c:pt idx="26">
                  <c:v>149.16800000000001</c:v>
                </c:pt>
                <c:pt idx="27">
                  <c:v>149.31800000000001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5-4CDB-8B72-47A22490E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498808"/>
        <c:axId val="596499136"/>
      </c:barChart>
      <c:lineChart>
        <c:grouping val="standard"/>
        <c:varyColors val="0"/>
        <c:ser>
          <c:idx val="0"/>
          <c:order val="0"/>
          <c:tx>
            <c:strRef>
              <c:f>'G-28'!$B$2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'G-28'!$A$3:$A$30</c:f>
              <c:strCache>
                <c:ptCount val="28"/>
                <c:pt idx="0">
                  <c:v>RO</c:v>
                </c:pt>
                <c:pt idx="1">
                  <c:v>BG</c:v>
                </c:pt>
                <c:pt idx="2">
                  <c:v>LV</c:v>
                </c:pt>
                <c:pt idx="3">
                  <c:v>PL</c:v>
                </c:pt>
                <c:pt idx="4">
                  <c:v>SK</c:v>
                </c:pt>
                <c:pt idx="5">
                  <c:v>HR</c:v>
                </c:pt>
                <c:pt idx="6">
                  <c:v>HU</c:v>
                </c:pt>
                <c:pt idx="7">
                  <c:v>GR</c:v>
                </c:pt>
                <c:pt idx="8">
                  <c:v>LT</c:v>
                </c:pt>
                <c:pt idx="9">
                  <c:v>MT</c:v>
                </c:pt>
                <c:pt idx="10">
                  <c:v>PT</c:v>
                </c:pt>
                <c:pt idx="11">
                  <c:v>ES</c:v>
                </c:pt>
                <c:pt idx="12">
                  <c:v>IT</c:v>
                </c:pt>
                <c:pt idx="13">
                  <c:v>CZ</c:v>
                </c:pt>
                <c:pt idx="14">
                  <c:v>SI</c:v>
                </c:pt>
                <c:pt idx="15">
                  <c:v>EÚ 27</c:v>
                </c:pt>
                <c:pt idx="16">
                  <c:v>EE</c:v>
                </c:pt>
                <c:pt idx="17">
                  <c:v>FR</c:v>
                </c:pt>
                <c:pt idx="18">
                  <c:v>CY</c:v>
                </c:pt>
                <c:pt idx="19">
                  <c:v>DE</c:v>
                </c:pt>
                <c:pt idx="20">
                  <c:v>AT</c:v>
                </c:pt>
                <c:pt idx="21">
                  <c:v>LU</c:v>
                </c:pt>
                <c:pt idx="22">
                  <c:v>IE</c:v>
                </c:pt>
                <c:pt idx="23">
                  <c:v>BE</c:v>
                </c:pt>
                <c:pt idx="24">
                  <c:v>NL</c:v>
                </c:pt>
                <c:pt idx="25">
                  <c:v>DK</c:v>
                </c:pt>
                <c:pt idx="26">
                  <c:v>FI</c:v>
                </c:pt>
                <c:pt idx="27">
                  <c:v>SE</c:v>
                </c:pt>
              </c:strCache>
            </c:strRef>
          </c:cat>
          <c:val>
            <c:numRef>
              <c:f>'G-28'!$B$3:$B$30</c:f>
              <c:numCache>
                <c:formatCode>0.0</c:formatCode>
                <c:ptCount val="28"/>
                <c:pt idx="0">
                  <c:v>35.610999999999997</c:v>
                </c:pt>
                <c:pt idx="1">
                  <c:v>48.024999999999999</c:v>
                </c:pt>
                <c:pt idx="2">
                  <c:v>51.405999999999999</c:v>
                </c:pt>
                <c:pt idx="3">
                  <c:v>55.207000000000001</c:v>
                </c:pt>
                <c:pt idx="4">
                  <c:v>65.965000000000003</c:v>
                </c:pt>
                <c:pt idx="5">
                  <c:v>57.512999999999998</c:v>
                </c:pt>
                <c:pt idx="6">
                  <c:v>69.385999999999996</c:v>
                </c:pt>
                <c:pt idx="7">
                  <c:v>64.037000000000006</c:v>
                </c:pt>
                <c:pt idx="8">
                  <c:v>71.960999999999999</c:v>
                </c:pt>
                <c:pt idx="9">
                  <c:v>86.12</c:v>
                </c:pt>
                <c:pt idx="10">
                  <c:v>88.447000000000003</c:v>
                </c:pt>
                <c:pt idx="11">
                  <c:v>88.926000000000002</c:v>
                </c:pt>
                <c:pt idx="12">
                  <c:v>83.13</c:v>
                </c:pt>
                <c:pt idx="13">
                  <c:v>81.822999999999993</c:v>
                </c:pt>
                <c:pt idx="14">
                  <c:v>100.851</c:v>
                </c:pt>
                <c:pt idx="15">
                  <c:v>100</c:v>
                </c:pt>
                <c:pt idx="16">
                  <c:v>85.846999999999994</c:v>
                </c:pt>
                <c:pt idx="17">
                  <c:v>116.877</c:v>
                </c:pt>
                <c:pt idx="18">
                  <c:v>79.47</c:v>
                </c:pt>
                <c:pt idx="19">
                  <c:v>121.73399999999999</c:v>
                </c:pt>
                <c:pt idx="20">
                  <c:v>125.456</c:v>
                </c:pt>
                <c:pt idx="21">
                  <c:v>129.108</c:v>
                </c:pt>
                <c:pt idx="22">
                  <c:v>123.578</c:v>
                </c:pt>
                <c:pt idx="23">
                  <c:v>124.86</c:v>
                </c:pt>
                <c:pt idx="24">
                  <c:v>132.328</c:v>
                </c:pt>
                <c:pt idx="25">
                  <c:v>136.874</c:v>
                </c:pt>
                <c:pt idx="26">
                  <c:v>129.63300000000001</c:v>
                </c:pt>
                <c:pt idx="27">
                  <c:v>138.768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5-4CDB-8B72-47A22490E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15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361329833770785E-2"/>
          <c:y val="0.82733073299946303"/>
          <c:w val="0.96114938757655288"/>
          <c:h val="0.148150797389205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'G-29'!$B$2</c:f>
              <c:strCache>
                <c:ptCount val="1"/>
                <c:pt idx="0">
                  <c:v>EÚ 2015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'G-29'!$A$3:$A$14</c:f>
              <c:strCache>
                <c:ptCount val="12"/>
                <c:pt idx="0">
                  <c:v>Ľudské zdroje</c:v>
                </c:pt>
                <c:pt idx="1">
                  <c:v>Atraktivita výskumného systému</c:v>
                </c:pt>
                <c:pt idx="2">
                  <c:v>Digitalizácia</c:v>
                </c:pt>
                <c:pt idx="3">
                  <c:v>Financovanie a podpora</c:v>
                </c:pt>
                <c:pt idx="4">
                  <c:v>Podnikové investície</c:v>
                </c:pt>
                <c:pt idx="5">
                  <c:v>IT technológie</c:v>
                </c:pt>
                <c:pt idx="6">
                  <c:v>Inovátori z radov MSP</c:v>
                </c:pt>
                <c:pt idx="7">
                  <c:v>Prepojenia</c:v>
                </c:pt>
                <c:pt idx="8">
                  <c:v>Intelektuálne aktíva</c:v>
                </c:pt>
                <c:pt idx="9">
                  <c:v>Vplyv inovácii na zamestnanosť </c:v>
                </c:pt>
                <c:pt idx="10">
                  <c:v>Vplyv inovácii na predaje</c:v>
                </c:pt>
                <c:pt idx="11">
                  <c:v>Environmentálna udržateľnosť</c:v>
                </c:pt>
              </c:strCache>
            </c:strRef>
          </c:cat>
          <c:val>
            <c:numRef>
              <c:f>'G-29'!$B$3:$B$14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4-47AB-8BED-B93ED4CB87CC}"/>
            </c:ext>
          </c:extLst>
        </c:ser>
        <c:ser>
          <c:idx val="1"/>
          <c:order val="1"/>
          <c:tx>
            <c:strRef>
              <c:f>'G-29'!$C$2</c:f>
              <c:strCache>
                <c:ptCount val="1"/>
                <c:pt idx="0">
                  <c:v>EÚ 2022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'G-29'!$A$3:$A$14</c:f>
              <c:strCache>
                <c:ptCount val="12"/>
                <c:pt idx="0">
                  <c:v>Ľudské zdroje</c:v>
                </c:pt>
                <c:pt idx="1">
                  <c:v>Atraktivita výskumného systému</c:v>
                </c:pt>
                <c:pt idx="2">
                  <c:v>Digitalizácia</c:v>
                </c:pt>
                <c:pt idx="3">
                  <c:v>Financovanie a podpora</c:v>
                </c:pt>
                <c:pt idx="4">
                  <c:v>Podnikové investície</c:v>
                </c:pt>
                <c:pt idx="5">
                  <c:v>IT technológie</c:v>
                </c:pt>
                <c:pt idx="6">
                  <c:v>Inovátori z radov MSP</c:v>
                </c:pt>
                <c:pt idx="7">
                  <c:v>Prepojenia</c:v>
                </c:pt>
                <c:pt idx="8">
                  <c:v>Intelektuálne aktíva</c:v>
                </c:pt>
                <c:pt idx="9">
                  <c:v>Vplyv inovácii na zamestnanosť </c:v>
                </c:pt>
                <c:pt idx="10">
                  <c:v>Vplyv inovácii na predaje</c:v>
                </c:pt>
                <c:pt idx="11">
                  <c:v>Environmentálna udržateľnosť</c:v>
                </c:pt>
              </c:strCache>
            </c:strRef>
          </c:cat>
          <c:val>
            <c:numRef>
              <c:f>'G-29'!$C$3:$C$14</c:f>
              <c:numCache>
                <c:formatCode>0</c:formatCode>
                <c:ptCount val="12"/>
                <c:pt idx="0">
                  <c:v>90.305999999999997</c:v>
                </c:pt>
                <c:pt idx="1">
                  <c:v>111.758</c:v>
                </c:pt>
                <c:pt idx="2">
                  <c:v>109.524</c:v>
                </c:pt>
                <c:pt idx="3">
                  <c:v>121.458</c:v>
                </c:pt>
                <c:pt idx="4">
                  <c:v>115.88500000000001</c:v>
                </c:pt>
                <c:pt idx="5">
                  <c:v>100</c:v>
                </c:pt>
                <c:pt idx="6">
                  <c:v>139.79400000000001</c:v>
                </c:pt>
                <c:pt idx="7">
                  <c:v>134.999</c:v>
                </c:pt>
                <c:pt idx="8">
                  <c:v>94.418999999999997</c:v>
                </c:pt>
                <c:pt idx="9">
                  <c:v>108.063</c:v>
                </c:pt>
                <c:pt idx="10">
                  <c:v>110.95399999999999</c:v>
                </c:pt>
                <c:pt idx="11">
                  <c:v>102.408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4-47AB-8BED-B93ED4CB87CC}"/>
            </c:ext>
          </c:extLst>
        </c:ser>
        <c:ser>
          <c:idx val="2"/>
          <c:order val="2"/>
          <c:tx>
            <c:strRef>
              <c:f>'G-29'!$D$2</c:f>
              <c:strCache>
                <c:ptCount val="1"/>
                <c:pt idx="0">
                  <c:v>SK 2015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'G-29'!$A$3:$A$14</c:f>
              <c:strCache>
                <c:ptCount val="12"/>
                <c:pt idx="0">
                  <c:v>Ľudské zdroje</c:v>
                </c:pt>
                <c:pt idx="1">
                  <c:v>Atraktivita výskumného systému</c:v>
                </c:pt>
                <c:pt idx="2">
                  <c:v>Digitalizácia</c:v>
                </c:pt>
                <c:pt idx="3">
                  <c:v>Financovanie a podpora</c:v>
                </c:pt>
                <c:pt idx="4">
                  <c:v>Podnikové investície</c:v>
                </c:pt>
                <c:pt idx="5">
                  <c:v>IT technológie</c:v>
                </c:pt>
                <c:pt idx="6">
                  <c:v>Inovátori z radov MSP</c:v>
                </c:pt>
                <c:pt idx="7">
                  <c:v>Prepojenia</c:v>
                </c:pt>
                <c:pt idx="8">
                  <c:v>Intelektuálne aktíva</c:v>
                </c:pt>
                <c:pt idx="9">
                  <c:v>Vplyv inovácii na zamestnanosť </c:v>
                </c:pt>
                <c:pt idx="10">
                  <c:v>Vplyv inovácii na predaje</c:v>
                </c:pt>
                <c:pt idx="11">
                  <c:v>Environmentálna udržateľnosť</c:v>
                </c:pt>
              </c:strCache>
            </c:strRef>
          </c:cat>
          <c:val>
            <c:numRef>
              <c:f>'G-29'!$D$3:$D$14</c:f>
              <c:numCache>
                <c:formatCode>0</c:formatCode>
                <c:ptCount val="12"/>
                <c:pt idx="0">
                  <c:v>84.263999999999996</c:v>
                </c:pt>
                <c:pt idx="1">
                  <c:v>36.71</c:v>
                </c:pt>
                <c:pt idx="2">
                  <c:v>66.954999999999998</c:v>
                </c:pt>
                <c:pt idx="3">
                  <c:v>34.423000000000002</c:v>
                </c:pt>
                <c:pt idx="4">
                  <c:v>54.463000000000001</c:v>
                </c:pt>
                <c:pt idx="5">
                  <c:v>85.87</c:v>
                </c:pt>
                <c:pt idx="6">
                  <c:v>43.582000000000001</c:v>
                </c:pt>
                <c:pt idx="7">
                  <c:v>53.771000000000001</c:v>
                </c:pt>
                <c:pt idx="8">
                  <c:v>44.213000000000001</c:v>
                </c:pt>
                <c:pt idx="9">
                  <c:v>47.127000000000002</c:v>
                </c:pt>
                <c:pt idx="10">
                  <c:v>108.48099999999999</c:v>
                </c:pt>
                <c:pt idx="11">
                  <c:v>104.23699999999999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34-47AB-8BED-B93ED4CB87CC}"/>
            </c:ext>
          </c:extLst>
        </c:ser>
        <c:ser>
          <c:idx val="3"/>
          <c:order val="3"/>
          <c:tx>
            <c:strRef>
              <c:f>'G-29'!$E$2</c:f>
              <c:strCache>
                <c:ptCount val="1"/>
                <c:pt idx="0">
                  <c:v>SK 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'G-29'!$A$3:$A$14</c:f>
              <c:strCache>
                <c:ptCount val="12"/>
                <c:pt idx="0">
                  <c:v>Ľudské zdroje</c:v>
                </c:pt>
                <c:pt idx="1">
                  <c:v>Atraktivita výskumného systému</c:v>
                </c:pt>
                <c:pt idx="2">
                  <c:v>Digitalizácia</c:v>
                </c:pt>
                <c:pt idx="3">
                  <c:v>Financovanie a podpora</c:v>
                </c:pt>
                <c:pt idx="4">
                  <c:v>Podnikové investície</c:v>
                </c:pt>
                <c:pt idx="5">
                  <c:v>IT technológie</c:v>
                </c:pt>
                <c:pt idx="6">
                  <c:v>Inovátori z radov MSP</c:v>
                </c:pt>
                <c:pt idx="7">
                  <c:v>Prepojenia</c:v>
                </c:pt>
                <c:pt idx="8">
                  <c:v>Intelektuálne aktíva</c:v>
                </c:pt>
                <c:pt idx="9">
                  <c:v>Vplyv inovácii na zamestnanosť </c:v>
                </c:pt>
                <c:pt idx="10">
                  <c:v>Vplyv inovácii na predaje</c:v>
                </c:pt>
                <c:pt idx="11">
                  <c:v>Environmentálna udržateľnosť</c:v>
                </c:pt>
              </c:strCache>
            </c:strRef>
          </c:cat>
          <c:val>
            <c:numRef>
              <c:f>'G-29'!$E$3:$E$14</c:f>
              <c:numCache>
                <c:formatCode>0</c:formatCode>
                <c:ptCount val="12"/>
                <c:pt idx="0">
                  <c:v>64.875</c:v>
                </c:pt>
                <c:pt idx="1">
                  <c:v>60.604999999999997</c:v>
                </c:pt>
                <c:pt idx="2">
                  <c:v>74.891999999999996</c:v>
                </c:pt>
                <c:pt idx="3">
                  <c:v>46.93</c:v>
                </c:pt>
                <c:pt idx="4">
                  <c:v>64.513999999999996</c:v>
                </c:pt>
                <c:pt idx="5">
                  <c:v>82.608999999999995</c:v>
                </c:pt>
                <c:pt idx="6">
                  <c:v>59.18</c:v>
                </c:pt>
                <c:pt idx="7">
                  <c:v>67.593999999999994</c:v>
                </c:pt>
                <c:pt idx="8">
                  <c:v>49.966999999999999</c:v>
                </c:pt>
                <c:pt idx="9">
                  <c:v>59.02</c:v>
                </c:pt>
                <c:pt idx="10">
                  <c:v>107.527</c:v>
                </c:pt>
                <c:pt idx="11">
                  <c:v>95.016999999999996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34-47AB-8BED-B93ED4CB8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870863"/>
        <c:axId val="1439871279"/>
      </c:radarChart>
      <c:catAx>
        <c:axId val="1439870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439871279"/>
        <c:crosses val="autoZero"/>
        <c:auto val="1"/>
        <c:lblAlgn val="ctr"/>
        <c:lblOffset val="100"/>
        <c:noMultiLvlLbl val="0"/>
      </c:catAx>
      <c:valAx>
        <c:axId val="143987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43987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2509264993561197E-2"/>
          <c:y val="3.9835969537199763E-2"/>
          <c:w val="0.9"/>
          <c:h val="9.0074127377311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62168956882131532"/>
        </c:manualLayout>
      </c:layout>
      <c:lineChart>
        <c:grouping val="standard"/>
        <c:varyColors val="0"/>
        <c:ser>
          <c:idx val="0"/>
          <c:order val="0"/>
          <c:tx>
            <c:strRef>
              <c:f>'G-3'!$A$3</c:f>
              <c:strCache>
                <c:ptCount val="1"/>
                <c:pt idx="0">
                  <c:v>CZ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'G-3'!$B$2:$X$2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'G-3'!$B$3:$X$3</c:f>
              <c:numCache>
                <c:formatCode>#\ ##0.0</c:formatCode>
                <c:ptCount val="23"/>
                <c:pt idx="0">
                  <c:v>-0.84000000000000008</c:v>
                </c:pt>
                <c:pt idx="1">
                  <c:v>-1.1000000000000001</c:v>
                </c:pt>
                <c:pt idx="2">
                  <c:v>-0.33999999999999986</c:v>
                </c:pt>
                <c:pt idx="3">
                  <c:v>0.91999999999999993</c:v>
                </c:pt>
                <c:pt idx="4">
                  <c:v>1.7</c:v>
                </c:pt>
                <c:pt idx="5">
                  <c:v>2.58</c:v>
                </c:pt>
                <c:pt idx="6">
                  <c:v>2.9400000000000004</c:v>
                </c:pt>
                <c:pt idx="7">
                  <c:v>3.2</c:v>
                </c:pt>
                <c:pt idx="8">
                  <c:v>2.84</c:v>
                </c:pt>
                <c:pt idx="9">
                  <c:v>2.2000000000000002</c:v>
                </c:pt>
                <c:pt idx="10">
                  <c:v>1.2799999999999998</c:v>
                </c:pt>
                <c:pt idx="11">
                  <c:v>0.67999999999999983</c:v>
                </c:pt>
                <c:pt idx="12">
                  <c:v>0.24</c:v>
                </c:pt>
                <c:pt idx="13">
                  <c:v>0</c:v>
                </c:pt>
                <c:pt idx="14">
                  <c:v>0.2400000000000001</c:v>
                </c:pt>
                <c:pt idx="15">
                  <c:v>0.82000000000000028</c:v>
                </c:pt>
                <c:pt idx="16">
                  <c:v>0.88000000000000012</c:v>
                </c:pt>
                <c:pt idx="17">
                  <c:v>1.3199999999999998</c:v>
                </c:pt>
                <c:pt idx="18">
                  <c:v>1.5000000000000004</c:v>
                </c:pt>
                <c:pt idx="19">
                  <c:v>1.5800000000000005</c:v>
                </c:pt>
                <c:pt idx="20">
                  <c:v>0.93999999999999984</c:v>
                </c:pt>
                <c:pt idx="21">
                  <c:v>0.44000000000000039</c:v>
                </c:pt>
                <c:pt idx="22">
                  <c:v>-0.1599999999999997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4-40B7-9756-77950E2DB729}"/>
            </c:ext>
          </c:extLst>
        </c:ser>
        <c:ser>
          <c:idx val="1"/>
          <c:order val="1"/>
          <c:tx>
            <c:strRef>
              <c:f>'G-3'!$A$4</c:f>
              <c:strCache>
                <c:ptCount val="1"/>
                <c:pt idx="0">
                  <c:v>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'G-3'!$B$2:$X$2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'G-3'!$B$4:$X$4</c:f>
              <c:numCache>
                <c:formatCode>#\ ##0.0</c:formatCode>
                <c:ptCount val="23"/>
                <c:pt idx="0">
                  <c:v>4.3999999999999995</c:v>
                </c:pt>
                <c:pt idx="1">
                  <c:v>4.34</c:v>
                </c:pt>
                <c:pt idx="2">
                  <c:v>3.24</c:v>
                </c:pt>
                <c:pt idx="3">
                  <c:v>4.2999999999999989</c:v>
                </c:pt>
                <c:pt idx="4">
                  <c:v>5.7999999999999989</c:v>
                </c:pt>
                <c:pt idx="5">
                  <c:v>6.58</c:v>
                </c:pt>
                <c:pt idx="6">
                  <c:v>7.0999999999999988</c:v>
                </c:pt>
                <c:pt idx="7">
                  <c:v>6.8599999999999985</c:v>
                </c:pt>
                <c:pt idx="8">
                  <c:v>4.3</c:v>
                </c:pt>
                <c:pt idx="9">
                  <c:v>1.2599999999999998</c:v>
                </c:pt>
                <c:pt idx="10">
                  <c:v>-0.33999999999999991</c:v>
                </c:pt>
                <c:pt idx="11">
                  <c:v>-0.62000000000000055</c:v>
                </c:pt>
                <c:pt idx="12">
                  <c:v>-0.8</c:v>
                </c:pt>
                <c:pt idx="13">
                  <c:v>0.61999999999999988</c:v>
                </c:pt>
                <c:pt idx="14">
                  <c:v>2.98</c:v>
                </c:pt>
                <c:pt idx="15">
                  <c:v>2.84</c:v>
                </c:pt>
                <c:pt idx="16">
                  <c:v>1.9200000000000002</c:v>
                </c:pt>
                <c:pt idx="17">
                  <c:v>1.6400000000000001</c:v>
                </c:pt>
                <c:pt idx="18">
                  <c:v>1.56</c:v>
                </c:pt>
                <c:pt idx="19">
                  <c:v>1.5200000000000005</c:v>
                </c:pt>
                <c:pt idx="20">
                  <c:v>2.5000000000000004</c:v>
                </c:pt>
                <c:pt idx="21">
                  <c:v>2.7200000000000006</c:v>
                </c:pt>
                <c:pt idx="22">
                  <c:v>1.1600000000000001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4-40B7-9756-77950E2DB729}"/>
            </c:ext>
          </c:extLst>
        </c:ser>
        <c:ser>
          <c:idx val="2"/>
          <c:order val="2"/>
          <c:tx>
            <c:strRef>
              <c:f>'G-3'!$A$5</c:f>
              <c:strCache>
                <c:ptCount val="1"/>
                <c:pt idx="0">
                  <c:v>LV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'G-3'!$B$2:$X$2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'G-3'!$B$5:$X$5</c:f>
              <c:numCache>
                <c:formatCode>#\ ##0.0</c:formatCode>
                <c:ptCount val="23"/>
                <c:pt idx="0">
                  <c:v>3.5599999999999996</c:v>
                </c:pt>
                <c:pt idx="1">
                  <c:v>4.2600000000000016</c:v>
                </c:pt>
                <c:pt idx="2">
                  <c:v>4.28</c:v>
                </c:pt>
                <c:pt idx="3">
                  <c:v>5.1999999999999993</c:v>
                </c:pt>
                <c:pt idx="4">
                  <c:v>6.4999999999999991</c:v>
                </c:pt>
                <c:pt idx="5">
                  <c:v>7.98</c:v>
                </c:pt>
                <c:pt idx="6">
                  <c:v>8.8199999999999985</c:v>
                </c:pt>
                <c:pt idx="7">
                  <c:v>8.9200000000000017</c:v>
                </c:pt>
                <c:pt idx="8">
                  <c:v>6.6199999999999992</c:v>
                </c:pt>
                <c:pt idx="9">
                  <c:v>3.5199999999999996</c:v>
                </c:pt>
                <c:pt idx="10">
                  <c:v>0.55999999999999994</c:v>
                </c:pt>
                <c:pt idx="11">
                  <c:v>-0.86</c:v>
                </c:pt>
                <c:pt idx="12">
                  <c:v>-0.59999999999999964</c:v>
                </c:pt>
                <c:pt idx="13">
                  <c:v>0.55999999999999983</c:v>
                </c:pt>
                <c:pt idx="14">
                  <c:v>2.48</c:v>
                </c:pt>
                <c:pt idx="15">
                  <c:v>3.9000000000000004</c:v>
                </c:pt>
                <c:pt idx="16">
                  <c:v>3.66</c:v>
                </c:pt>
                <c:pt idx="17">
                  <c:v>2.1200000000000006</c:v>
                </c:pt>
                <c:pt idx="18">
                  <c:v>2.0400000000000005</c:v>
                </c:pt>
                <c:pt idx="19">
                  <c:v>2.0999999999999996</c:v>
                </c:pt>
                <c:pt idx="20">
                  <c:v>2.36</c:v>
                </c:pt>
                <c:pt idx="21">
                  <c:v>2.0000000000000004</c:v>
                </c:pt>
                <c:pt idx="22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4-40B7-9756-77950E2DB729}"/>
            </c:ext>
          </c:extLst>
        </c:ser>
        <c:ser>
          <c:idx val="3"/>
          <c:order val="3"/>
          <c:tx>
            <c:strRef>
              <c:f>'G-3'!$A$6</c:f>
              <c:strCache>
                <c:ptCount val="1"/>
                <c:pt idx="0">
                  <c:v>LT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'G-3'!$B$2:$X$2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'G-3'!$B$6:$X$6</c:f>
              <c:numCache>
                <c:formatCode>#\ ##0.0</c:formatCode>
                <c:ptCount val="23"/>
                <c:pt idx="0">
                  <c:v>2.7799999999999994</c:v>
                </c:pt>
                <c:pt idx="1">
                  <c:v>2.98</c:v>
                </c:pt>
                <c:pt idx="2">
                  <c:v>3.0000000000000009</c:v>
                </c:pt>
                <c:pt idx="3">
                  <c:v>4.1199999999999992</c:v>
                </c:pt>
                <c:pt idx="4">
                  <c:v>5.879999999999999</c:v>
                </c:pt>
                <c:pt idx="5">
                  <c:v>7.34</c:v>
                </c:pt>
                <c:pt idx="6">
                  <c:v>7.4600000000000017</c:v>
                </c:pt>
                <c:pt idx="7">
                  <c:v>8.0399999999999991</c:v>
                </c:pt>
                <c:pt idx="8">
                  <c:v>6.52</c:v>
                </c:pt>
                <c:pt idx="9">
                  <c:v>3.5400000000000009</c:v>
                </c:pt>
                <c:pt idx="10">
                  <c:v>2.2999999999999994</c:v>
                </c:pt>
                <c:pt idx="11">
                  <c:v>2.46</c:v>
                </c:pt>
                <c:pt idx="12">
                  <c:v>1.7600000000000002</c:v>
                </c:pt>
                <c:pt idx="13">
                  <c:v>2.04</c:v>
                </c:pt>
                <c:pt idx="14">
                  <c:v>4.4799999999999995</c:v>
                </c:pt>
                <c:pt idx="15">
                  <c:v>4.2999999999999989</c:v>
                </c:pt>
                <c:pt idx="16">
                  <c:v>3.3600000000000012</c:v>
                </c:pt>
                <c:pt idx="17">
                  <c:v>2.7600000000000002</c:v>
                </c:pt>
                <c:pt idx="18">
                  <c:v>2.4200000000000004</c:v>
                </c:pt>
                <c:pt idx="19">
                  <c:v>2.5</c:v>
                </c:pt>
                <c:pt idx="20">
                  <c:v>3.46</c:v>
                </c:pt>
                <c:pt idx="21">
                  <c:v>3.0400000000000005</c:v>
                </c:pt>
                <c:pt idx="22">
                  <c:v>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24-40B7-9756-77950E2DB729}"/>
            </c:ext>
          </c:extLst>
        </c:ser>
        <c:ser>
          <c:idx val="4"/>
          <c:order val="4"/>
          <c:tx>
            <c:strRef>
              <c:f>'G-3'!$A$7</c:f>
              <c:strCache>
                <c:ptCount val="1"/>
                <c:pt idx="0">
                  <c:v>HU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'G-3'!$B$2:$X$2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'G-3'!$B$7:$X$7</c:f>
              <c:numCache>
                <c:formatCode>#\ ##0.0</c:formatCode>
                <c:ptCount val="23"/>
                <c:pt idx="0">
                  <c:v>0.5</c:v>
                </c:pt>
                <c:pt idx="1">
                  <c:v>1.2200000000000002</c:v>
                </c:pt>
                <c:pt idx="2">
                  <c:v>1.8600000000000003</c:v>
                </c:pt>
                <c:pt idx="3">
                  <c:v>2.4</c:v>
                </c:pt>
                <c:pt idx="4">
                  <c:v>2.88</c:v>
                </c:pt>
                <c:pt idx="5">
                  <c:v>3.2600000000000007</c:v>
                </c:pt>
                <c:pt idx="6">
                  <c:v>3.0000000000000009</c:v>
                </c:pt>
                <c:pt idx="7">
                  <c:v>1.6999999999999997</c:v>
                </c:pt>
                <c:pt idx="8">
                  <c:v>1.0999999999999992</c:v>
                </c:pt>
                <c:pt idx="9">
                  <c:v>0.12</c:v>
                </c:pt>
                <c:pt idx="10">
                  <c:v>-0.62</c:v>
                </c:pt>
                <c:pt idx="11">
                  <c:v>-0.7200000000000002</c:v>
                </c:pt>
                <c:pt idx="12">
                  <c:v>-0.2</c:v>
                </c:pt>
                <c:pt idx="13">
                  <c:v>7.999999999999996E-2</c:v>
                </c:pt>
                <c:pt idx="14">
                  <c:v>1.06</c:v>
                </c:pt>
                <c:pt idx="15">
                  <c:v>1.5800000000000005</c:v>
                </c:pt>
                <c:pt idx="16">
                  <c:v>1.64</c:v>
                </c:pt>
                <c:pt idx="17">
                  <c:v>1.9600000000000004</c:v>
                </c:pt>
                <c:pt idx="18">
                  <c:v>2.2200000000000002</c:v>
                </c:pt>
                <c:pt idx="19">
                  <c:v>2.2799999999999994</c:v>
                </c:pt>
                <c:pt idx="20">
                  <c:v>2.1799999999999997</c:v>
                </c:pt>
                <c:pt idx="21">
                  <c:v>2.4400000000000008</c:v>
                </c:pt>
                <c:pt idx="22">
                  <c:v>2.4000000000000004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24-40B7-9756-77950E2DB729}"/>
            </c:ext>
          </c:extLst>
        </c:ser>
        <c:ser>
          <c:idx val="5"/>
          <c:order val="5"/>
          <c:tx>
            <c:strRef>
              <c:f>'G-3'!$A$8</c:f>
              <c:strCache>
                <c:ptCount val="1"/>
                <c:pt idx="0">
                  <c:v>PL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'G-3'!$B$2:$X$2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'G-3'!$B$8:$X$8</c:f>
              <c:numCache>
                <c:formatCode>#\ ##0.0</c:formatCode>
                <c:ptCount val="23"/>
                <c:pt idx="0">
                  <c:v>2.5999999999999996</c:v>
                </c:pt>
                <c:pt idx="1">
                  <c:v>1.56</c:v>
                </c:pt>
                <c:pt idx="2">
                  <c:v>1.0200000000000005</c:v>
                </c:pt>
                <c:pt idx="3">
                  <c:v>1.2800000000000002</c:v>
                </c:pt>
                <c:pt idx="4">
                  <c:v>1.4600000000000002</c:v>
                </c:pt>
                <c:pt idx="5">
                  <c:v>1.7000000000000002</c:v>
                </c:pt>
                <c:pt idx="6">
                  <c:v>2.46</c:v>
                </c:pt>
                <c:pt idx="7">
                  <c:v>3.0799999999999992</c:v>
                </c:pt>
                <c:pt idx="8">
                  <c:v>3.2399999999999993</c:v>
                </c:pt>
                <c:pt idx="9">
                  <c:v>3.9799999999999995</c:v>
                </c:pt>
                <c:pt idx="10">
                  <c:v>3.7199999999999993</c:v>
                </c:pt>
                <c:pt idx="11">
                  <c:v>3.7600000000000002</c:v>
                </c:pt>
                <c:pt idx="12">
                  <c:v>3.3799999999999994</c:v>
                </c:pt>
                <c:pt idx="13">
                  <c:v>2.82</c:v>
                </c:pt>
                <c:pt idx="14">
                  <c:v>2.0000000000000004</c:v>
                </c:pt>
                <c:pt idx="15">
                  <c:v>2.3200000000000003</c:v>
                </c:pt>
                <c:pt idx="16">
                  <c:v>1.9200000000000002</c:v>
                </c:pt>
                <c:pt idx="17">
                  <c:v>1.94</c:v>
                </c:pt>
                <c:pt idx="18">
                  <c:v>2.5400000000000005</c:v>
                </c:pt>
                <c:pt idx="19">
                  <c:v>2.6399999999999997</c:v>
                </c:pt>
                <c:pt idx="20">
                  <c:v>2.9200000000000004</c:v>
                </c:pt>
                <c:pt idx="21">
                  <c:v>3.06</c:v>
                </c:pt>
                <c:pt idx="22">
                  <c:v>3.1200000000000006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24-40B7-9756-77950E2DB729}"/>
            </c:ext>
          </c:extLst>
        </c:ser>
        <c:ser>
          <c:idx val="6"/>
          <c:order val="6"/>
          <c:tx>
            <c:strRef>
              <c:f>'G-3'!$A$9</c:f>
              <c:strCache>
                <c:ptCount val="1"/>
                <c:pt idx="0">
                  <c:v>SI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'G-3'!$B$2:$X$2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'G-3'!$B$9:$X$9</c:f>
              <c:numCache>
                <c:formatCode>#\ ##0.0</c:formatCode>
                <c:ptCount val="23"/>
                <c:pt idx="0">
                  <c:v>1.3999999999999995</c:v>
                </c:pt>
                <c:pt idx="1">
                  <c:v>1.3199999999999998</c:v>
                </c:pt>
                <c:pt idx="2">
                  <c:v>1.2600000000000002</c:v>
                </c:pt>
                <c:pt idx="3">
                  <c:v>1.6199999999999992</c:v>
                </c:pt>
                <c:pt idx="4">
                  <c:v>1.5399999999999998</c:v>
                </c:pt>
                <c:pt idx="5">
                  <c:v>2.0200000000000005</c:v>
                </c:pt>
                <c:pt idx="6">
                  <c:v>2.2599999999999998</c:v>
                </c:pt>
                <c:pt idx="7">
                  <c:v>2.5</c:v>
                </c:pt>
                <c:pt idx="8">
                  <c:v>2.6399999999999997</c:v>
                </c:pt>
                <c:pt idx="9">
                  <c:v>1.4600000000000002</c:v>
                </c:pt>
                <c:pt idx="10">
                  <c:v>0.84</c:v>
                </c:pt>
                <c:pt idx="11">
                  <c:v>0.18000000000000005</c:v>
                </c:pt>
                <c:pt idx="12">
                  <c:v>-0.91999999999999993</c:v>
                </c:pt>
                <c:pt idx="13">
                  <c:v>-1.7399999999999998</c:v>
                </c:pt>
                <c:pt idx="14">
                  <c:v>-0.73999999999999988</c:v>
                </c:pt>
                <c:pt idx="15">
                  <c:v>-0.53999999999999981</c:v>
                </c:pt>
                <c:pt idx="16">
                  <c:v>-6.0000000000000053E-2</c:v>
                </c:pt>
                <c:pt idx="17">
                  <c:v>0.73999999999999977</c:v>
                </c:pt>
                <c:pt idx="18">
                  <c:v>1.3799999999999994</c:v>
                </c:pt>
                <c:pt idx="19">
                  <c:v>1.3399999999999999</c:v>
                </c:pt>
                <c:pt idx="20">
                  <c:v>1.5</c:v>
                </c:pt>
                <c:pt idx="21">
                  <c:v>1.7199999999999998</c:v>
                </c:pt>
                <c:pt idx="22">
                  <c:v>1.6999999999999997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24-40B7-9756-77950E2DB729}"/>
            </c:ext>
          </c:extLst>
        </c:ser>
        <c:ser>
          <c:idx val="7"/>
          <c:order val="7"/>
          <c:tx>
            <c:strRef>
              <c:f>'G-3'!$A$10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>
                  <a:lumMod val="60000"/>
                </a:schemeClr>
              </a:solidFill>
              <a:ln w="381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'G-3'!$B$2:$X$2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'G-3'!$B$10:$X$10</c:f>
              <c:numCache>
                <c:formatCode>#\ ##0.0</c:formatCode>
                <c:ptCount val="23"/>
                <c:pt idx="0">
                  <c:v>0.68000000000000016</c:v>
                </c:pt>
                <c:pt idx="1">
                  <c:v>6.0000000000000053E-2</c:v>
                </c:pt>
                <c:pt idx="2">
                  <c:v>0.14000000000000012</c:v>
                </c:pt>
                <c:pt idx="3">
                  <c:v>0.94000000000000039</c:v>
                </c:pt>
                <c:pt idx="4">
                  <c:v>2.1399999999999997</c:v>
                </c:pt>
                <c:pt idx="5">
                  <c:v>3.66</c:v>
                </c:pt>
                <c:pt idx="6">
                  <c:v>4.3800000000000008</c:v>
                </c:pt>
                <c:pt idx="7">
                  <c:v>5.2399999999999993</c:v>
                </c:pt>
                <c:pt idx="8">
                  <c:v>5.26</c:v>
                </c:pt>
                <c:pt idx="9">
                  <c:v>4.4400000000000004</c:v>
                </c:pt>
                <c:pt idx="10">
                  <c:v>4.3400000000000007</c:v>
                </c:pt>
                <c:pt idx="11">
                  <c:v>3.600000000000001</c:v>
                </c:pt>
                <c:pt idx="12">
                  <c:v>2.4399999999999995</c:v>
                </c:pt>
                <c:pt idx="13">
                  <c:v>1.5599999999999998</c:v>
                </c:pt>
                <c:pt idx="14">
                  <c:v>2</c:v>
                </c:pt>
                <c:pt idx="15">
                  <c:v>1.7000000000000002</c:v>
                </c:pt>
                <c:pt idx="16">
                  <c:v>1.3999999999999997</c:v>
                </c:pt>
                <c:pt idx="17">
                  <c:v>1</c:v>
                </c:pt>
                <c:pt idx="18">
                  <c:v>1.2599999999999998</c:v>
                </c:pt>
                <c:pt idx="19">
                  <c:v>1.2000000000000002</c:v>
                </c:pt>
                <c:pt idx="20">
                  <c:v>1.04</c:v>
                </c:pt>
                <c:pt idx="21">
                  <c:v>0.96000000000000041</c:v>
                </c:pt>
                <c:pt idx="22">
                  <c:v>0.40000000000000013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24-40B7-9756-77950E2DB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ax val="9"/>
          <c:min val="-2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354114652063489E-2"/>
          <c:y val="0.82132444022305118"/>
          <c:w val="0.94209462328016536"/>
          <c:h val="0.15182994110874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6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[4]GII!$C$1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[4]GII!$B$2:$B$8</c:f>
              <c:strCache>
                <c:ptCount val="7"/>
                <c:pt idx="0">
                  <c:v>Inštitúcie</c:v>
                </c:pt>
                <c:pt idx="1">
                  <c:v>Ľudský kapitál a výskum</c:v>
                </c:pt>
                <c:pt idx="2">
                  <c:v>Infraštruktúra</c:v>
                </c:pt>
                <c:pt idx="3">
                  <c:v>Sofistikovanosť trhu</c:v>
                </c:pt>
                <c:pt idx="4">
                  <c:v>Sofistikovanosť obchodu</c:v>
                </c:pt>
                <c:pt idx="5">
                  <c:v>Vedomostné a technologické výstupy</c:v>
                </c:pt>
                <c:pt idx="6">
                  <c:v>Kreatívne výstupy</c:v>
                </c:pt>
              </c:strCache>
            </c:strRef>
          </c:cat>
          <c:val>
            <c:numRef>
              <c:f>[4]GII!$C$2:$C$8</c:f>
              <c:numCache>
                <c:formatCode>General</c:formatCode>
                <c:ptCount val="7"/>
                <c:pt idx="0">
                  <c:v>55.5</c:v>
                </c:pt>
                <c:pt idx="1">
                  <c:v>33.1</c:v>
                </c:pt>
                <c:pt idx="2">
                  <c:v>52.5</c:v>
                </c:pt>
                <c:pt idx="3">
                  <c:v>31.2</c:v>
                </c:pt>
                <c:pt idx="4">
                  <c:v>33.299999999999997</c:v>
                </c:pt>
                <c:pt idx="5">
                  <c:v>36.1</c:v>
                </c:pt>
                <c:pt idx="6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6-4B73-A5BC-D6FA21AA2348}"/>
            </c:ext>
          </c:extLst>
        </c:ser>
        <c:ser>
          <c:idx val="1"/>
          <c:order val="1"/>
          <c:tx>
            <c:strRef>
              <c:f>[4]GII!$E$1</c:f>
              <c:strCache>
                <c:ptCount val="1"/>
                <c:pt idx="0">
                  <c:v>EÚ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[4]GII!$B$2:$B$8</c:f>
              <c:strCache>
                <c:ptCount val="7"/>
                <c:pt idx="0">
                  <c:v>Inštitúcie</c:v>
                </c:pt>
                <c:pt idx="1">
                  <c:v>Ľudský kapitál a výskum</c:v>
                </c:pt>
                <c:pt idx="2">
                  <c:v>Infraštruktúra</c:v>
                </c:pt>
                <c:pt idx="3">
                  <c:v>Sofistikovanosť trhu</c:v>
                </c:pt>
                <c:pt idx="4">
                  <c:v>Sofistikovanosť obchodu</c:v>
                </c:pt>
                <c:pt idx="5">
                  <c:v>Vedomostné a technologické výstupy</c:v>
                </c:pt>
                <c:pt idx="6">
                  <c:v>Kreatívne výstupy</c:v>
                </c:pt>
              </c:strCache>
            </c:strRef>
          </c:cat>
          <c:val>
            <c:numRef>
              <c:f>[4]GII!$E$2:$E$8</c:f>
              <c:numCache>
                <c:formatCode>General</c:formatCode>
                <c:ptCount val="7"/>
                <c:pt idx="0">
                  <c:v>69.418518518518525</c:v>
                </c:pt>
                <c:pt idx="1">
                  <c:v>46.607407407407401</c:v>
                </c:pt>
                <c:pt idx="2">
                  <c:v>57.044444444444444</c:v>
                </c:pt>
                <c:pt idx="3">
                  <c:v>41.837037037037035</c:v>
                </c:pt>
                <c:pt idx="4">
                  <c:v>46.611111111111114</c:v>
                </c:pt>
                <c:pt idx="5">
                  <c:v>41.144444444444446</c:v>
                </c:pt>
                <c:pt idx="6">
                  <c:v>36.633333333333326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6-4B73-A5BC-D6FA21AA2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870863"/>
        <c:axId val="1439871279"/>
      </c:radarChart>
      <c:catAx>
        <c:axId val="1439870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439871279"/>
        <c:crosses val="autoZero"/>
        <c:auto val="1"/>
        <c:lblAlgn val="ctr"/>
        <c:lblOffset val="100"/>
        <c:noMultiLvlLbl val="0"/>
      </c:catAx>
      <c:valAx>
        <c:axId val="143987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43987086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2509264993561197E-2"/>
          <c:y val="8.201523140011717E-2"/>
          <c:w val="0.9"/>
          <c:h val="4.7894865514394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'G-31'!$C$4</c:f>
              <c:strCache>
                <c:ptCount val="1"/>
                <c:pt idx="0">
                  <c:v> Ľudský kapitál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'G-31'!$B$5:$B$32</c:f>
              <c:strCache>
                <c:ptCount val="28"/>
                <c:pt idx="0">
                  <c:v> FI </c:v>
                </c:pt>
                <c:pt idx="1">
                  <c:v> DK </c:v>
                </c:pt>
                <c:pt idx="2">
                  <c:v> NL </c:v>
                </c:pt>
                <c:pt idx="3">
                  <c:v> SE </c:v>
                </c:pt>
                <c:pt idx="4">
                  <c:v> IE </c:v>
                </c:pt>
                <c:pt idx="5">
                  <c:v> MT </c:v>
                </c:pt>
                <c:pt idx="6">
                  <c:v> ES </c:v>
                </c:pt>
                <c:pt idx="7">
                  <c:v> LU </c:v>
                </c:pt>
                <c:pt idx="8">
                  <c:v> EE </c:v>
                </c:pt>
                <c:pt idx="9">
                  <c:v> AT </c:v>
                </c:pt>
                <c:pt idx="10">
                  <c:v> SI </c:v>
                </c:pt>
                <c:pt idx="11">
                  <c:v> FR </c:v>
                </c:pt>
                <c:pt idx="12">
                  <c:v> DE </c:v>
                </c:pt>
                <c:pt idx="13">
                  <c:v> LT </c:v>
                </c:pt>
                <c:pt idx="14">
                  <c:v> EU </c:v>
                </c:pt>
                <c:pt idx="15">
                  <c:v> PT </c:v>
                </c:pt>
                <c:pt idx="16">
                  <c:v> BE </c:v>
                </c:pt>
                <c:pt idx="17">
                  <c:v> LV </c:v>
                </c:pt>
                <c:pt idx="18">
                  <c:v> IT </c:v>
                </c:pt>
                <c:pt idx="19">
                  <c:v> CZ </c:v>
                </c:pt>
                <c:pt idx="20">
                  <c:v> CY </c:v>
                </c:pt>
                <c:pt idx="21">
                  <c:v> HR </c:v>
                </c:pt>
                <c:pt idx="22">
                  <c:v> HU </c:v>
                </c:pt>
                <c:pt idx="23">
                  <c:v> SK </c:v>
                </c:pt>
                <c:pt idx="24">
                  <c:v> PL </c:v>
                </c:pt>
                <c:pt idx="25">
                  <c:v> GR </c:v>
                </c:pt>
                <c:pt idx="26">
                  <c:v> BG </c:v>
                </c:pt>
                <c:pt idx="27">
                  <c:v> RO </c:v>
                </c:pt>
              </c:strCache>
            </c:strRef>
          </c:cat>
          <c:val>
            <c:numRef>
              <c:f>'G-31'!$C$5:$C$32</c:f>
              <c:numCache>
                <c:formatCode>_(* #,##0.00_);_(* \(#,##0.00\);_(* "-"??_);_(@_)</c:formatCode>
                <c:ptCount val="28"/>
                <c:pt idx="0">
                  <c:v>17.8477</c:v>
                </c:pt>
                <c:pt idx="1">
                  <c:v>14.7967</c:v>
                </c:pt>
                <c:pt idx="2">
                  <c:v>15.7818</c:v>
                </c:pt>
                <c:pt idx="3">
                  <c:v>15.494400000000001</c:v>
                </c:pt>
                <c:pt idx="4">
                  <c:v>15.660500000000001</c:v>
                </c:pt>
                <c:pt idx="5">
                  <c:v>14.1488</c:v>
                </c:pt>
                <c:pt idx="6">
                  <c:v>12.8306</c:v>
                </c:pt>
                <c:pt idx="7">
                  <c:v>14.443199999999999</c:v>
                </c:pt>
                <c:pt idx="8">
                  <c:v>13.487</c:v>
                </c:pt>
                <c:pt idx="9">
                  <c:v>12.738</c:v>
                </c:pt>
                <c:pt idx="10">
                  <c:v>11.063000000000001</c:v>
                </c:pt>
                <c:pt idx="11">
                  <c:v>12.4674</c:v>
                </c:pt>
                <c:pt idx="12">
                  <c:v>11.2417</c:v>
                </c:pt>
                <c:pt idx="13">
                  <c:v>10.614800000000001</c:v>
                </c:pt>
                <c:pt idx="14">
                  <c:v>11.436999999999999</c:v>
                </c:pt>
                <c:pt idx="15">
                  <c:v>11.485200000000001</c:v>
                </c:pt>
                <c:pt idx="16">
                  <c:v>12.172700000000001</c:v>
                </c:pt>
                <c:pt idx="17">
                  <c:v>11.033799999999999</c:v>
                </c:pt>
                <c:pt idx="18">
                  <c:v>9.142100000000001</c:v>
                </c:pt>
                <c:pt idx="19">
                  <c:v>11.397500000000001</c:v>
                </c:pt>
                <c:pt idx="20">
                  <c:v>10.4413</c:v>
                </c:pt>
                <c:pt idx="21">
                  <c:v>12.9572</c:v>
                </c:pt>
                <c:pt idx="22">
                  <c:v>9.6120599999999996</c:v>
                </c:pt>
                <c:pt idx="23">
                  <c:v>11.032299999999999</c:v>
                </c:pt>
                <c:pt idx="24">
                  <c:v>9.2576699999999992</c:v>
                </c:pt>
                <c:pt idx="25">
                  <c:v>10.0335</c:v>
                </c:pt>
                <c:pt idx="26">
                  <c:v>8.1475600000000004</c:v>
                </c:pt>
                <c:pt idx="27">
                  <c:v>7.7294199999999993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D-484D-A259-9394DCB23EDD}"/>
            </c:ext>
          </c:extLst>
        </c:ser>
        <c:ser>
          <c:idx val="1"/>
          <c:order val="1"/>
          <c:tx>
            <c:strRef>
              <c:f>'G-31'!$D$4</c:f>
              <c:strCache>
                <c:ptCount val="1"/>
                <c:pt idx="0">
                  <c:v> Konektivita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'G-31'!$B$5:$B$32</c:f>
              <c:strCache>
                <c:ptCount val="28"/>
                <c:pt idx="0">
                  <c:v> FI </c:v>
                </c:pt>
                <c:pt idx="1">
                  <c:v> DK </c:v>
                </c:pt>
                <c:pt idx="2">
                  <c:v> NL </c:v>
                </c:pt>
                <c:pt idx="3">
                  <c:v> SE </c:v>
                </c:pt>
                <c:pt idx="4">
                  <c:v> IE </c:v>
                </c:pt>
                <c:pt idx="5">
                  <c:v> MT </c:v>
                </c:pt>
                <c:pt idx="6">
                  <c:v> ES </c:v>
                </c:pt>
                <c:pt idx="7">
                  <c:v> LU </c:v>
                </c:pt>
                <c:pt idx="8">
                  <c:v> EE </c:v>
                </c:pt>
                <c:pt idx="9">
                  <c:v> AT </c:v>
                </c:pt>
                <c:pt idx="10">
                  <c:v> SI </c:v>
                </c:pt>
                <c:pt idx="11">
                  <c:v> FR </c:v>
                </c:pt>
                <c:pt idx="12">
                  <c:v> DE </c:v>
                </c:pt>
                <c:pt idx="13">
                  <c:v> LT </c:v>
                </c:pt>
                <c:pt idx="14">
                  <c:v> EU </c:v>
                </c:pt>
                <c:pt idx="15">
                  <c:v> PT </c:v>
                </c:pt>
                <c:pt idx="16">
                  <c:v> BE </c:v>
                </c:pt>
                <c:pt idx="17">
                  <c:v> LV </c:v>
                </c:pt>
                <c:pt idx="18">
                  <c:v> IT </c:v>
                </c:pt>
                <c:pt idx="19">
                  <c:v> CZ </c:v>
                </c:pt>
                <c:pt idx="20">
                  <c:v> CY </c:v>
                </c:pt>
                <c:pt idx="21">
                  <c:v> HR </c:v>
                </c:pt>
                <c:pt idx="22">
                  <c:v> HU </c:v>
                </c:pt>
                <c:pt idx="23">
                  <c:v> SK </c:v>
                </c:pt>
                <c:pt idx="24">
                  <c:v> PL </c:v>
                </c:pt>
                <c:pt idx="25">
                  <c:v> GR </c:v>
                </c:pt>
                <c:pt idx="26">
                  <c:v> BG </c:v>
                </c:pt>
                <c:pt idx="27">
                  <c:v> RO </c:v>
                </c:pt>
              </c:strCache>
            </c:strRef>
          </c:cat>
          <c:val>
            <c:numRef>
              <c:f>'G-31'!$D$5:$D$32</c:f>
              <c:numCache>
                <c:formatCode>_(* #,##0.00_);_(* \(#,##0.00\);_(* "-"??_);_(@_)</c:formatCode>
                <c:ptCount val="28"/>
                <c:pt idx="0">
                  <c:v>15.137</c:v>
                </c:pt>
                <c:pt idx="1">
                  <c:v>19.272300000000001</c:v>
                </c:pt>
                <c:pt idx="2">
                  <c:v>17.524999999999999</c:v>
                </c:pt>
                <c:pt idx="3">
                  <c:v>15.063700000000001</c:v>
                </c:pt>
                <c:pt idx="4">
                  <c:v>15.384499999999999</c:v>
                </c:pt>
                <c:pt idx="5">
                  <c:v>13.25</c:v>
                </c:pt>
                <c:pt idx="6">
                  <c:v>17.427600000000002</c:v>
                </c:pt>
                <c:pt idx="7">
                  <c:v>14.826000000000001</c:v>
                </c:pt>
                <c:pt idx="8">
                  <c:v>11.112500000000001</c:v>
                </c:pt>
                <c:pt idx="9">
                  <c:v>14.116400000000001</c:v>
                </c:pt>
                <c:pt idx="10">
                  <c:v>14.974500000000001</c:v>
                </c:pt>
                <c:pt idx="11">
                  <c:v>16.046500000000002</c:v>
                </c:pt>
                <c:pt idx="12">
                  <c:v>16.830200000000001</c:v>
                </c:pt>
                <c:pt idx="13">
                  <c:v>12.338200000000001</c:v>
                </c:pt>
                <c:pt idx="14">
                  <c:v>14.983000000000001</c:v>
                </c:pt>
                <c:pt idx="15">
                  <c:v>12.896699999999999</c:v>
                </c:pt>
                <c:pt idx="16">
                  <c:v>9.9566999999999997</c:v>
                </c:pt>
                <c:pt idx="17">
                  <c:v>12.518599999999999</c:v>
                </c:pt>
                <c:pt idx="18">
                  <c:v>15.3066</c:v>
                </c:pt>
                <c:pt idx="19">
                  <c:v>13.172499999999999</c:v>
                </c:pt>
                <c:pt idx="20">
                  <c:v>14.694100000000001</c:v>
                </c:pt>
                <c:pt idx="21">
                  <c:v>12.014200000000001</c:v>
                </c:pt>
                <c:pt idx="22">
                  <c:v>14.4011</c:v>
                </c:pt>
                <c:pt idx="23">
                  <c:v>12.4558</c:v>
                </c:pt>
                <c:pt idx="24">
                  <c:v>11.629</c:v>
                </c:pt>
                <c:pt idx="25">
                  <c:v>12.394600000000001</c:v>
                </c:pt>
                <c:pt idx="26">
                  <c:v>12.675800000000001</c:v>
                </c:pt>
                <c:pt idx="27">
                  <c:v>13.8065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D-484D-A259-9394DCB23EDD}"/>
            </c:ext>
          </c:extLst>
        </c:ser>
        <c:ser>
          <c:idx val="2"/>
          <c:order val="2"/>
          <c:tx>
            <c:strRef>
              <c:f>'G-31'!$E$4</c:f>
              <c:strCache>
                <c:ptCount val="1"/>
                <c:pt idx="0">
                  <c:v> Integrácia digitálnych technológií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'G-31'!$B$5:$B$32</c:f>
              <c:strCache>
                <c:ptCount val="28"/>
                <c:pt idx="0">
                  <c:v> FI </c:v>
                </c:pt>
                <c:pt idx="1">
                  <c:v> DK </c:v>
                </c:pt>
                <c:pt idx="2">
                  <c:v> NL </c:v>
                </c:pt>
                <c:pt idx="3">
                  <c:v> SE </c:v>
                </c:pt>
                <c:pt idx="4">
                  <c:v> IE </c:v>
                </c:pt>
                <c:pt idx="5">
                  <c:v> MT </c:v>
                </c:pt>
                <c:pt idx="6">
                  <c:v> ES </c:v>
                </c:pt>
                <c:pt idx="7">
                  <c:v> LU </c:v>
                </c:pt>
                <c:pt idx="8">
                  <c:v> EE </c:v>
                </c:pt>
                <c:pt idx="9">
                  <c:v> AT </c:v>
                </c:pt>
                <c:pt idx="10">
                  <c:v> SI </c:v>
                </c:pt>
                <c:pt idx="11">
                  <c:v> FR </c:v>
                </c:pt>
                <c:pt idx="12">
                  <c:v> DE </c:v>
                </c:pt>
                <c:pt idx="13">
                  <c:v> LT </c:v>
                </c:pt>
                <c:pt idx="14">
                  <c:v> EU </c:v>
                </c:pt>
                <c:pt idx="15">
                  <c:v> PT </c:v>
                </c:pt>
                <c:pt idx="16">
                  <c:v> BE </c:v>
                </c:pt>
                <c:pt idx="17">
                  <c:v> LV </c:v>
                </c:pt>
                <c:pt idx="18">
                  <c:v> IT </c:v>
                </c:pt>
                <c:pt idx="19">
                  <c:v> CZ </c:v>
                </c:pt>
                <c:pt idx="20">
                  <c:v> CY </c:v>
                </c:pt>
                <c:pt idx="21">
                  <c:v> HR </c:v>
                </c:pt>
                <c:pt idx="22">
                  <c:v> HU </c:v>
                </c:pt>
                <c:pt idx="23">
                  <c:v> SK </c:v>
                </c:pt>
                <c:pt idx="24">
                  <c:v> PL </c:v>
                </c:pt>
                <c:pt idx="25">
                  <c:v> GR </c:v>
                </c:pt>
                <c:pt idx="26">
                  <c:v> BG </c:v>
                </c:pt>
                <c:pt idx="27">
                  <c:v> RO </c:v>
                </c:pt>
              </c:strCache>
            </c:strRef>
          </c:cat>
          <c:val>
            <c:numRef>
              <c:f>'G-31'!$E$5:$E$32</c:f>
              <c:numCache>
                <c:formatCode>_(* #,##0.00_);_(* \(#,##0.00\);_(* "-"??_);_(@_)</c:formatCode>
                <c:ptCount val="28"/>
                <c:pt idx="0">
                  <c:v>14.771599999999999</c:v>
                </c:pt>
                <c:pt idx="1">
                  <c:v>14.4978</c:v>
                </c:pt>
                <c:pt idx="2">
                  <c:v>13.016299999999999</c:v>
                </c:pt>
                <c:pt idx="3">
                  <c:v>14.059699999999999</c:v>
                </c:pt>
                <c:pt idx="4">
                  <c:v>10.8307</c:v>
                </c:pt>
                <c:pt idx="5">
                  <c:v>12.0319</c:v>
                </c:pt>
                <c:pt idx="6">
                  <c:v>9.6341099999999997</c:v>
                </c:pt>
                <c:pt idx="7">
                  <c:v>8.7391300000000012</c:v>
                </c:pt>
                <c:pt idx="8">
                  <c:v>9.1179899999999989</c:v>
                </c:pt>
                <c:pt idx="9">
                  <c:v>9.7918299999999991</c:v>
                </c:pt>
                <c:pt idx="10">
                  <c:v>9.9593000000000007</c:v>
                </c:pt>
                <c:pt idx="11">
                  <c:v>7.97736</c:v>
                </c:pt>
                <c:pt idx="12">
                  <c:v>8.9587599999999998</c:v>
                </c:pt>
                <c:pt idx="13">
                  <c:v>9.3116199999999996</c:v>
                </c:pt>
                <c:pt idx="14">
                  <c:v>9.0186799999999998</c:v>
                </c:pt>
                <c:pt idx="15">
                  <c:v>9.3978199999999994</c:v>
                </c:pt>
                <c:pt idx="16">
                  <c:v>11.989699999999999</c:v>
                </c:pt>
                <c:pt idx="17">
                  <c:v>6.4564399999999997</c:v>
                </c:pt>
                <c:pt idx="18">
                  <c:v>10.185</c:v>
                </c:pt>
                <c:pt idx="19">
                  <c:v>8.4596</c:v>
                </c:pt>
                <c:pt idx="20">
                  <c:v>8.8369199999999992</c:v>
                </c:pt>
                <c:pt idx="21">
                  <c:v>9.1825100000000006</c:v>
                </c:pt>
                <c:pt idx="22">
                  <c:v>5.3961600000000001</c:v>
                </c:pt>
                <c:pt idx="23">
                  <c:v>6.9582000000000006</c:v>
                </c:pt>
                <c:pt idx="24">
                  <c:v>5.7201299999999993</c:v>
                </c:pt>
                <c:pt idx="25">
                  <c:v>6.6566299999999998</c:v>
                </c:pt>
                <c:pt idx="26">
                  <c:v>3.8824399999999999</c:v>
                </c:pt>
                <c:pt idx="27">
                  <c:v>3.7881499999999999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D-484D-A259-9394DCB23EDD}"/>
            </c:ext>
          </c:extLst>
        </c:ser>
        <c:ser>
          <c:idx val="3"/>
          <c:order val="3"/>
          <c:tx>
            <c:strRef>
              <c:f>'G-31'!$F$4</c:f>
              <c:strCache>
                <c:ptCount val="1"/>
                <c:pt idx="0">
                  <c:v> Verejné digitálne služby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'G-31'!$B$5:$B$32</c:f>
              <c:strCache>
                <c:ptCount val="28"/>
                <c:pt idx="0">
                  <c:v> FI </c:v>
                </c:pt>
                <c:pt idx="1">
                  <c:v> DK </c:v>
                </c:pt>
                <c:pt idx="2">
                  <c:v> NL </c:v>
                </c:pt>
                <c:pt idx="3">
                  <c:v> SE </c:v>
                </c:pt>
                <c:pt idx="4">
                  <c:v> IE </c:v>
                </c:pt>
                <c:pt idx="5">
                  <c:v> MT </c:v>
                </c:pt>
                <c:pt idx="6">
                  <c:v> ES </c:v>
                </c:pt>
                <c:pt idx="7">
                  <c:v> LU </c:v>
                </c:pt>
                <c:pt idx="8">
                  <c:v> EE </c:v>
                </c:pt>
                <c:pt idx="9">
                  <c:v> AT </c:v>
                </c:pt>
                <c:pt idx="10">
                  <c:v> SI </c:v>
                </c:pt>
                <c:pt idx="11">
                  <c:v> FR </c:v>
                </c:pt>
                <c:pt idx="12">
                  <c:v> DE </c:v>
                </c:pt>
                <c:pt idx="13">
                  <c:v> LT </c:v>
                </c:pt>
                <c:pt idx="14">
                  <c:v> EU </c:v>
                </c:pt>
                <c:pt idx="15">
                  <c:v> PT </c:v>
                </c:pt>
                <c:pt idx="16">
                  <c:v> BE </c:v>
                </c:pt>
                <c:pt idx="17">
                  <c:v> LV </c:v>
                </c:pt>
                <c:pt idx="18">
                  <c:v> IT </c:v>
                </c:pt>
                <c:pt idx="19">
                  <c:v> CZ </c:v>
                </c:pt>
                <c:pt idx="20">
                  <c:v> CY </c:v>
                </c:pt>
                <c:pt idx="21">
                  <c:v> HR </c:v>
                </c:pt>
                <c:pt idx="22">
                  <c:v> HU </c:v>
                </c:pt>
                <c:pt idx="23">
                  <c:v> SK </c:v>
                </c:pt>
                <c:pt idx="24">
                  <c:v> PL </c:v>
                </c:pt>
                <c:pt idx="25">
                  <c:v> GR </c:v>
                </c:pt>
                <c:pt idx="26">
                  <c:v> BG </c:v>
                </c:pt>
                <c:pt idx="27">
                  <c:v> RO </c:v>
                </c:pt>
              </c:strCache>
            </c:strRef>
          </c:cat>
          <c:val>
            <c:numRef>
              <c:f>'G-31'!$F$5:$F$32</c:f>
              <c:numCache>
                <c:formatCode>_(* #,##0.00_);_(* \(#,##0.00\);_(* "-"??_);_(@_)</c:formatCode>
                <c:ptCount val="28"/>
                <c:pt idx="0">
                  <c:v>21.8413</c:v>
                </c:pt>
                <c:pt idx="1">
                  <c:v>20.767099999999999</c:v>
                </c:pt>
                <c:pt idx="2">
                  <c:v>21.046500000000002</c:v>
                </c:pt>
                <c:pt idx="3">
                  <c:v>20.6053</c:v>
                </c:pt>
                <c:pt idx="4">
                  <c:v>20.862500000000001</c:v>
                </c:pt>
                <c:pt idx="5">
                  <c:v>21.451799999999999</c:v>
                </c:pt>
                <c:pt idx="6">
                  <c:v>20.880299999999998</c:v>
                </c:pt>
                <c:pt idx="7">
                  <c:v>20.8431</c:v>
                </c:pt>
                <c:pt idx="8">
                  <c:v>22.794799999999999</c:v>
                </c:pt>
                <c:pt idx="9">
                  <c:v>18.029499999999999</c:v>
                </c:pt>
                <c:pt idx="10">
                  <c:v>17.3736</c:v>
                </c:pt>
                <c:pt idx="11">
                  <c:v>16.837800000000001</c:v>
                </c:pt>
                <c:pt idx="12">
                  <c:v>15.8523</c:v>
                </c:pt>
                <c:pt idx="13">
                  <c:v>20.4497</c:v>
                </c:pt>
                <c:pt idx="14">
                  <c:v>16.836600000000001</c:v>
                </c:pt>
                <c:pt idx="15">
                  <c:v>16.976900000000001</c:v>
                </c:pt>
                <c:pt idx="16">
                  <c:v>16.188199999999998</c:v>
                </c:pt>
                <c:pt idx="17">
                  <c:v>19.701899999999998</c:v>
                </c:pt>
                <c:pt idx="18">
                  <c:v>14.62</c:v>
                </c:pt>
                <c:pt idx="19">
                  <c:v>16.114000000000001</c:v>
                </c:pt>
                <c:pt idx="20">
                  <c:v>14.379899999999999</c:v>
                </c:pt>
                <c:pt idx="21">
                  <c:v>13.392200000000001</c:v>
                </c:pt>
                <c:pt idx="22">
                  <c:v>14.350300000000001</c:v>
                </c:pt>
                <c:pt idx="23">
                  <c:v>12.999499999999999</c:v>
                </c:pt>
                <c:pt idx="24">
                  <c:v>13.9407</c:v>
                </c:pt>
                <c:pt idx="25">
                  <c:v>9.8464100000000006</c:v>
                </c:pt>
                <c:pt idx="26">
                  <c:v>12.9741</c:v>
                </c:pt>
                <c:pt idx="27">
                  <c:v>5.2608299999999986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D-484D-A259-9394DCB23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286224"/>
        <c:axId val="676305776"/>
      </c:barChart>
      <c:catAx>
        <c:axId val="67628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6305776"/>
        <c:crosses val="autoZero"/>
        <c:auto val="1"/>
        <c:lblAlgn val="ctr"/>
        <c:lblOffset val="100"/>
        <c:noMultiLvlLbl val="0"/>
      </c:catAx>
      <c:valAx>
        <c:axId val="676305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628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755580819979142E-2"/>
          <c:y val="5.7434635004710188E-2"/>
          <c:w val="0.94257775416822909"/>
          <c:h val="0.69795488882174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'G-32'!$B$4</c:f>
              <c:strCache>
                <c:ptCount val="1"/>
                <c:pt idx="0">
                  <c:v>Podnikateľský sektor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'G-32'!$A$5:$A$31</c:f>
              <c:strCache>
                <c:ptCount val="27"/>
                <c:pt idx="0">
                  <c:v>SE (⁴)</c:v>
                </c:pt>
                <c:pt idx="1">
                  <c:v>AT (⁴)</c:v>
                </c:pt>
                <c:pt idx="2">
                  <c:v>BE</c:v>
                </c:pt>
                <c:pt idx="3">
                  <c:v>DE (¹)(²)(³)</c:v>
                </c:pt>
                <c:pt idx="4">
                  <c:v>FI</c:v>
                </c:pt>
                <c:pt idx="5">
                  <c:v>DK (¹) </c:v>
                </c:pt>
                <c:pt idx="6">
                  <c:v>NL (¹)(²) </c:v>
                </c:pt>
                <c:pt idx="7">
                  <c:v>FR</c:v>
                </c:pt>
                <c:pt idx="8">
                  <c:v>SI (¹) </c:v>
                </c:pt>
                <c:pt idx="9">
                  <c:v>CZ (¹) </c:v>
                </c:pt>
                <c:pt idx="10">
                  <c:v>EE (¹) </c:v>
                </c:pt>
                <c:pt idx="11">
                  <c:v>PT (¹) </c:v>
                </c:pt>
                <c:pt idx="12">
                  <c:v>HU (²)(³)</c:v>
                </c:pt>
                <c:pt idx="13">
                  <c:v>IT (⁴)</c:v>
                </c:pt>
                <c:pt idx="14">
                  <c:v>PL (¹) </c:v>
                </c:pt>
                <c:pt idx="15">
                  <c:v>GR (¹) </c:v>
                </c:pt>
                <c:pt idx="16">
                  <c:v>ES (¹) </c:v>
                </c:pt>
                <c:pt idx="17">
                  <c:v>HR (³)</c:v>
                </c:pt>
                <c:pt idx="18">
                  <c:v>LT (³)</c:v>
                </c:pt>
                <c:pt idx="19">
                  <c:v>IE (¹)(³)</c:v>
                </c:pt>
                <c:pt idx="20">
                  <c:v>LU (¹)(³)(⁴)</c:v>
                </c:pt>
                <c:pt idx="21">
                  <c:v>SK</c:v>
                </c:pt>
                <c:pt idx="22">
                  <c:v>CY (¹)</c:v>
                </c:pt>
                <c:pt idx="23">
                  <c:v>BG (¹)</c:v>
                </c:pt>
                <c:pt idx="24">
                  <c:v>LV (¹)(³)</c:v>
                </c:pt>
                <c:pt idx="25">
                  <c:v>MT (³)</c:v>
                </c:pt>
                <c:pt idx="26">
                  <c:v>RO (¹)</c:v>
                </c:pt>
              </c:strCache>
            </c:strRef>
          </c:cat>
          <c:val>
            <c:numRef>
              <c:f>'G-32'!$B$5:$B$31</c:f>
              <c:numCache>
                <c:formatCode>#,##0.00</c:formatCode>
                <c:ptCount val="27"/>
                <c:pt idx="0">
                  <c:v>2.41</c:v>
                </c:pt>
                <c:pt idx="1">
                  <c:v>2.2400000000000002</c:v>
                </c:pt>
                <c:pt idx="2">
                  <c:v>2.4</c:v>
                </c:pt>
                <c:pt idx="3">
                  <c:v>2.09</c:v>
                </c:pt>
                <c:pt idx="4">
                  <c:v>2.0499999999999998</c:v>
                </c:pt>
                <c:pt idx="5">
                  <c:v>1.75</c:v>
                </c:pt>
                <c:pt idx="6">
                  <c:v>1.52</c:v>
                </c:pt>
                <c:pt idx="7">
                  <c:v>1.45</c:v>
                </c:pt>
                <c:pt idx="8">
                  <c:v>1.58</c:v>
                </c:pt>
                <c:pt idx="9">
                  <c:v>1.25</c:v>
                </c:pt>
                <c:pt idx="10">
                  <c:v>1</c:v>
                </c:pt>
                <c:pt idx="11">
                  <c:v>1</c:v>
                </c:pt>
                <c:pt idx="12">
                  <c:v>1.24</c:v>
                </c:pt>
                <c:pt idx="13">
                  <c:v>0.92</c:v>
                </c:pt>
                <c:pt idx="14">
                  <c:v>0.91</c:v>
                </c:pt>
                <c:pt idx="15">
                  <c:v>0.68</c:v>
                </c:pt>
                <c:pt idx="16">
                  <c:v>0.8</c:v>
                </c:pt>
                <c:pt idx="17">
                  <c:v>0.59</c:v>
                </c:pt>
                <c:pt idx="18">
                  <c:v>0.55000000000000004</c:v>
                </c:pt>
                <c:pt idx="19">
                  <c:v>0.84</c:v>
                </c:pt>
                <c:pt idx="20">
                  <c:v>0.47</c:v>
                </c:pt>
                <c:pt idx="21">
                  <c:v>0.53</c:v>
                </c:pt>
                <c:pt idx="22">
                  <c:v>0.42</c:v>
                </c:pt>
                <c:pt idx="23">
                  <c:v>0.53</c:v>
                </c:pt>
                <c:pt idx="24">
                  <c:v>0.23</c:v>
                </c:pt>
                <c:pt idx="25">
                  <c:v>0.41</c:v>
                </c:pt>
                <c:pt idx="26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F-44E0-A722-BEF02DBE4370}"/>
            </c:ext>
          </c:extLst>
        </c:ser>
        <c:ser>
          <c:idx val="1"/>
          <c:order val="1"/>
          <c:tx>
            <c:strRef>
              <c:f>'G-32'!$C$4</c:f>
              <c:strCache>
                <c:ptCount val="1"/>
                <c:pt idx="0">
                  <c:v>Vládny sektor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'G-32'!$A$5:$A$31</c:f>
              <c:strCache>
                <c:ptCount val="27"/>
                <c:pt idx="0">
                  <c:v>SE (⁴)</c:v>
                </c:pt>
                <c:pt idx="1">
                  <c:v>AT (⁴)</c:v>
                </c:pt>
                <c:pt idx="2">
                  <c:v>BE</c:v>
                </c:pt>
                <c:pt idx="3">
                  <c:v>DE (¹)(²)(³)</c:v>
                </c:pt>
                <c:pt idx="4">
                  <c:v>FI</c:v>
                </c:pt>
                <c:pt idx="5">
                  <c:v>DK (¹) </c:v>
                </c:pt>
                <c:pt idx="6">
                  <c:v>NL (¹)(²) </c:v>
                </c:pt>
                <c:pt idx="7">
                  <c:v>FR</c:v>
                </c:pt>
                <c:pt idx="8">
                  <c:v>SI (¹) </c:v>
                </c:pt>
                <c:pt idx="9">
                  <c:v>CZ (¹) </c:v>
                </c:pt>
                <c:pt idx="10">
                  <c:v>EE (¹) </c:v>
                </c:pt>
                <c:pt idx="11">
                  <c:v>PT (¹) </c:v>
                </c:pt>
                <c:pt idx="12">
                  <c:v>HU (²)(³)</c:v>
                </c:pt>
                <c:pt idx="13">
                  <c:v>IT (⁴)</c:v>
                </c:pt>
                <c:pt idx="14">
                  <c:v>PL (¹) </c:v>
                </c:pt>
                <c:pt idx="15">
                  <c:v>GR (¹) </c:v>
                </c:pt>
                <c:pt idx="16">
                  <c:v>ES (¹) </c:v>
                </c:pt>
                <c:pt idx="17">
                  <c:v>HR (³)</c:v>
                </c:pt>
                <c:pt idx="18">
                  <c:v>LT (³)</c:v>
                </c:pt>
                <c:pt idx="19">
                  <c:v>IE (¹)(³)</c:v>
                </c:pt>
                <c:pt idx="20">
                  <c:v>LU (¹)(³)(⁴)</c:v>
                </c:pt>
                <c:pt idx="21">
                  <c:v>SK</c:v>
                </c:pt>
                <c:pt idx="22">
                  <c:v>CY (¹)</c:v>
                </c:pt>
                <c:pt idx="23">
                  <c:v>BG (¹)</c:v>
                </c:pt>
                <c:pt idx="24">
                  <c:v>LV (¹)(³)</c:v>
                </c:pt>
                <c:pt idx="25">
                  <c:v>MT (³)</c:v>
                </c:pt>
                <c:pt idx="26">
                  <c:v>RO (¹)</c:v>
                </c:pt>
              </c:strCache>
            </c:strRef>
          </c:cat>
          <c:val>
            <c:numRef>
              <c:f>'G-32'!$C$5:$C$31</c:f>
              <c:numCache>
                <c:formatCode>#,##0.00</c:formatCode>
                <c:ptCount val="27"/>
                <c:pt idx="0">
                  <c:v>0.15</c:v>
                </c:pt>
                <c:pt idx="1">
                  <c:v>0.24</c:v>
                </c:pt>
                <c:pt idx="2">
                  <c:v>0.27</c:v>
                </c:pt>
                <c:pt idx="3">
                  <c:v>0.47</c:v>
                </c:pt>
                <c:pt idx="4">
                  <c:v>0.22</c:v>
                </c:pt>
                <c:pt idx="5">
                  <c:v>0.1</c:v>
                </c:pt>
                <c:pt idx="6">
                  <c:v>0.13</c:v>
                </c:pt>
                <c:pt idx="7">
                  <c:v>0.27</c:v>
                </c:pt>
                <c:pt idx="8">
                  <c:v>0.28999999999999998</c:v>
                </c:pt>
                <c:pt idx="9">
                  <c:v>0.33</c:v>
                </c:pt>
                <c:pt idx="10">
                  <c:v>0.17</c:v>
                </c:pt>
                <c:pt idx="11">
                  <c:v>0.08</c:v>
                </c:pt>
                <c:pt idx="12">
                  <c:v>0.17</c:v>
                </c:pt>
                <c:pt idx="13">
                  <c:v>0.2</c:v>
                </c:pt>
                <c:pt idx="14">
                  <c:v>0.03</c:v>
                </c:pt>
                <c:pt idx="15">
                  <c:v>0.32</c:v>
                </c:pt>
                <c:pt idx="16">
                  <c:v>0.24</c:v>
                </c:pt>
                <c:pt idx="17">
                  <c:v>0.27</c:v>
                </c:pt>
                <c:pt idx="18">
                  <c:v>0.18</c:v>
                </c:pt>
                <c:pt idx="19">
                  <c:v>0.04</c:v>
                </c:pt>
                <c:pt idx="20">
                  <c:v>0.28999999999999998</c:v>
                </c:pt>
                <c:pt idx="21">
                  <c:v>0.17</c:v>
                </c:pt>
                <c:pt idx="22">
                  <c:v>0.05</c:v>
                </c:pt>
                <c:pt idx="23">
                  <c:v>0.22</c:v>
                </c:pt>
                <c:pt idx="24">
                  <c:v>0.14000000000000001</c:v>
                </c:pt>
                <c:pt idx="25">
                  <c:v>0.01</c:v>
                </c:pt>
                <c:pt idx="2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5F-44E0-A722-BEF02DBE4370}"/>
            </c:ext>
          </c:extLst>
        </c:ser>
        <c:ser>
          <c:idx val="2"/>
          <c:order val="2"/>
          <c:tx>
            <c:strRef>
              <c:f>'G-32'!$D$4</c:f>
              <c:strCache>
                <c:ptCount val="1"/>
                <c:pt idx="0">
                  <c:v>Vysoké školy a iné verejné výskumno-vývojové organizácie</c:v>
                </c:pt>
              </c:strCache>
            </c:strRef>
          </c:tx>
          <c:spPr>
            <a:solidFill>
              <a:srgbClr val="F06423">
                <a:lumMod val="10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'G-32'!$A$5:$A$31</c:f>
              <c:strCache>
                <c:ptCount val="27"/>
                <c:pt idx="0">
                  <c:v>SE (⁴)</c:v>
                </c:pt>
                <c:pt idx="1">
                  <c:v>AT (⁴)</c:v>
                </c:pt>
                <c:pt idx="2">
                  <c:v>BE</c:v>
                </c:pt>
                <c:pt idx="3">
                  <c:v>DE (¹)(²)(³)</c:v>
                </c:pt>
                <c:pt idx="4">
                  <c:v>FI</c:v>
                </c:pt>
                <c:pt idx="5">
                  <c:v>DK (¹) </c:v>
                </c:pt>
                <c:pt idx="6">
                  <c:v>NL (¹)(²) </c:v>
                </c:pt>
                <c:pt idx="7">
                  <c:v>FR</c:v>
                </c:pt>
                <c:pt idx="8">
                  <c:v>SI (¹) </c:v>
                </c:pt>
                <c:pt idx="9">
                  <c:v>CZ (¹) </c:v>
                </c:pt>
                <c:pt idx="10">
                  <c:v>EE (¹) </c:v>
                </c:pt>
                <c:pt idx="11">
                  <c:v>PT (¹) </c:v>
                </c:pt>
                <c:pt idx="12">
                  <c:v>HU (²)(³)</c:v>
                </c:pt>
                <c:pt idx="13">
                  <c:v>IT (⁴)</c:v>
                </c:pt>
                <c:pt idx="14">
                  <c:v>PL (¹) </c:v>
                </c:pt>
                <c:pt idx="15">
                  <c:v>GR (¹) </c:v>
                </c:pt>
                <c:pt idx="16">
                  <c:v>ES (¹) </c:v>
                </c:pt>
                <c:pt idx="17">
                  <c:v>HR (³)</c:v>
                </c:pt>
                <c:pt idx="18">
                  <c:v>LT (³)</c:v>
                </c:pt>
                <c:pt idx="19">
                  <c:v>IE (¹)(³)</c:v>
                </c:pt>
                <c:pt idx="20">
                  <c:v>LU (¹)(³)(⁴)</c:v>
                </c:pt>
                <c:pt idx="21">
                  <c:v>SK</c:v>
                </c:pt>
                <c:pt idx="22">
                  <c:v>CY (¹)</c:v>
                </c:pt>
                <c:pt idx="23">
                  <c:v>BG (¹)</c:v>
                </c:pt>
                <c:pt idx="24">
                  <c:v>LV (¹)(³)</c:v>
                </c:pt>
                <c:pt idx="25">
                  <c:v>MT (³)</c:v>
                </c:pt>
                <c:pt idx="26">
                  <c:v>RO (¹)</c:v>
                </c:pt>
              </c:strCache>
            </c:strRef>
          </c:cat>
          <c:val>
            <c:numRef>
              <c:f>'G-32'!$D$5:$D$31</c:f>
              <c:numCache>
                <c:formatCode>#,##0.00</c:formatCode>
                <c:ptCount val="27"/>
                <c:pt idx="0">
                  <c:v>0.79</c:v>
                </c:pt>
                <c:pt idx="1">
                  <c:v>0.72</c:v>
                </c:pt>
                <c:pt idx="2">
                  <c:v>0.49</c:v>
                </c:pt>
                <c:pt idx="3">
                  <c:v>0.56999999999999995</c:v>
                </c:pt>
                <c:pt idx="4">
                  <c:v>0.69</c:v>
                </c:pt>
                <c:pt idx="5">
                  <c:v>0.96</c:v>
                </c:pt>
                <c:pt idx="6">
                  <c:v>0.61</c:v>
                </c:pt>
                <c:pt idx="7">
                  <c:v>0.45</c:v>
                </c:pt>
                <c:pt idx="8">
                  <c:v>0.26</c:v>
                </c:pt>
                <c:pt idx="9">
                  <c:v>0.41</c:v>
                </c:pt>
                <c:pt idx="10">
                  <c:v>0.6</c:v>
                </c:pt>
                <c:pt idx="11">
                  <c:v>0.56999999999999995</c:v>
                </c:pt>
                <c:pt idx="12">
                  <c:v>0.23</c:v>
                </c:pt>
                <c:pt idx="13">
                  <c:v>0.35</c:v>
                </c:pt>
                <c:pt idx="14">
                  <c:v>0.5</c:v>
                </c:pt>
                <c:pt idx="15">
                  <c:v>0.44</c:v>
                </c:pt>
                <c:pt idx="16">
                  <c:v>0.38</c:v>
                </c:pt>
                <c:pt idx="17">
                  <c:v>0.41</c:v>
                </c:pt>
                <c:pt idx="18">
                  <c:v>0.4</c:v>
                </c:pt>
                <c:pt idx="19">
                  <c:v>0.17</c:v>
                </c:pt>
                <c:pt idx="20">
                  <c:v>0.25</c:v>
                </c:pt>
                <c:pt idx="21">
                  <c:v>0.24</c:v>
                </c:pt>
                <c:pt idx="22">
                  <c:v>0.3</c:v>
                </c:pt>
                <c:pt idx="23">
                  <c:v>0.05</c:v>
                </c:pt>
                <c:pt idx="24">
                  <c:v>0.34</c:v>
                </c:pt>
                <c:pt idx="25">
                  <c:v>0.23</c:v>
                </c:pt>
                <c:pt idx="2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5F-44E0-A722-BEF02DBE4370}"/>
            </c:ext>
          </c:extLst>
        </c:ser>
        <c:ser>
          <c:idx val="3"/>
          <c:order val="3"/>
          <c:tx>
            <c:strRef>
              <c:f>'G-32'!$E$4</c:f>
              <c:strCache>
                <c:ptCount val="1"/>
                <c:pt idx="0">
                  <c:v>Privátny neziskový sektor</c:v>
                </c:pt>
              </c:strCache>
            </c:strRef>
          </c:tx>
          <c:spPr>
            <a:solidFill>
              <a:srgbClr val="F06423">
                <a:lumMod val="60000"/>
                <a:lumOff val="4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'G-32'!$A$5:$A$31</c:f>
              <c:strCache>
                <c:ptCount val="27"/>
                <c:pt idx="0">
                  <c:v>SE (⁴)</c:v>
                </c:pt>
                <c:pt idx="1">
                  <c:v>AT (⁴)</c:v>
                </c:pt>
                <c:pt idx="2">
                  <c:v>BE</c:v>
                </c:pt>
                <c:pt idx="3">
                  <c:v>DE (¹)(²)(³)</c:v>
                </c:pt>
                <c:pt idx="4">
                  <c:v>FI</c:v>
                </c:pt>
                <c:pt idx="5">
                  <c:v>DK (¹) </c:v>
                </c:pt>
                <c:pt idx="6">
                  <c:v>NL (¹)(²) </c:v>
                </c:pt>
                <c:pt idx="7">
                  <c:v>FR</c:v>
                </c:pt>
                <c:pt idx="8">
                  <c:v>SI (¹) </c:v>
                </c:pt>
                <c:pt idx="9">
                  <c:v>CZ (¹) </c:v>
                </c:pt>
                <c:pt idx="10">
                  <c:v>EE (¹) </c:v>
                </c:pt>
                <c:pt idx="11">
                  <c:v>PT (¹) </c:v>
                </c:pt>
                <c:pt idx="12">
                  <c:v>HU (²)(³)</c:v>
                </c:pt>
                <c:pt idx="13">
                  <c:v>IT (⁴)</c:v>
                </c:pt>
                <c:pt idx="14">
                  <c:v>PL (¹) </c:v>
                </c:pt>
                <c:pt idx="15">
                  <c:v>GR (¹) </c:v>
                </c:pt>
                <c:pt idx="16">
                  <c:v>ES (¹) </c:v>
                </c:pt>
                <c:pt idx="17">
                  <c:v>HR (³)</c:v>
                </c:pt>
                <c:pt idx="18">
                  <c:v>LT (³)</c:v>
                </c:pt>
                <c:pt idx="19">
                  <c:v>IE (¹)(³)</c:v>
                </c:pt>
                <c:pt idx="20">
                  <c:v>LU (¹)(³)(⁴)</c:v>
                </c:pt>
                <c:pt idx="21">
                  <c:v>SK</c:v>
                </c:pt>
                <c:pt idx="22">
                  <c:v>CY (¹)</c:v>
                </c:pt>
                <c:pt idx="23">
                  <c:v>BG (¹)</c:v>
                </c:pt>
                <c:pt idx="24">
                  <c:v>LV (¹)(³)</c:v>
                </c:pt>
                <c:pt idx="25">
                  <c:v>MT (³)</c:v>
                </c:pt>
                <c:pt idx="26">
                  <c:v>RO (¹)</c:v>
                </c:pt>
              </c:strCache>
            </c:strRef>
          </c:cat>
          <c:val>
            <c:numRef>
              <c:f>'G-32'!$E$5:$E$31</c:f>
              <c:numCache>
                <c:formatCode>#,##0.00</c:formatCode>
                <c:ptCount val="27"/>
                <c:pt idx="0">
                  <c:v>0</c:v>
                </c:pt>
                <c:pt idx="1">
                  <c:v>0.02</c:v>
                </c:pt>
                <c:pt idx="2">
                  <c:v>0.02</c:v>
                </c:pt>
                <c:pt idx="3">
                  <c:v>0</c:v>
                </c:pt>
                <c:pt idx="4">
                  <c:v>0.02</c:v>
                </c:pt>
                <c:pt idx="5">
                  <c:v>0.01</c:v>
                </c:pt>
                <c:pt idx="6">
                  <c:v>0</c:v>
                </c:pt>
                <c:pt idx="7">
                  <c:v>0.04</c:v>
                </c:pt>
                <c:pt idx="8">
                  <c:v>0.02</c:v>
                </c:pt>
                <c:pt idx="9">
                  <c:v>0.01</c:v>
                </c:pt>
                <c:pt idx="10">
                  <c:v>0.02</c:v>
                </c:pt>
                <c:pt idx="11">
                  <c:v>0.04</c:v>
                </c:pt>
                <c:pt idx="12">
                  <c:v>0</c:v>
                </c:pt>
                <c:pt idx="13">
                  <c:v>0.03</c:v>
                </c:pt>
                <c:pt idx="14">
                  <c:v>0</c:v>
                </c:pt>
                <c:pt idx="15">
                  <c:v>0.01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5F-44E0-A722-BEF02DBE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3400424"/>
        <c:axId val="573401408"/>
      </c:barChart>
      <c:catAx>
        <c:axId val="57340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j-lt"/>
                <a:ea typeface="Arial"/>
                <a:cs typeface="Arial"/>
              </a:defRPr>
            </a:pPr>
            <a:endParaRPr lang="sk-SK"/>
          </a:p>
        </c:txPr>
        <c:crossAx val="573401408"/>
        <c:crosses val="autoZero"/>
        <c:auto val="1"/>
        <c:lblAlgn val="ctr"/>
        <c:lblOffset val="100"/>
        <c:tickMarkSkip val="1"/>
        <c:noMultiLvlLbl val="0"/>
      </c:catAx>
      <c:valAx>
        <c:axId val="573401408"/>
        <c:scaling>
          <c:orientation val="minMax"/>
          <c:max val="5"/>
        </c:scaling>
        <c:delete val="0"/>
        <c:axPos val="l"/>
        <c:majorGridlines>
          <c:spPr>
            <a:ln w="3175" cap="flat" cmpd="sng" algn="ctr">
              <a:noFill/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j-lt"/>
                <a:ea typeface="Arial"/>
                <a:cs typeface="Arial"/>
              </a:defRPr>
            </a:pPr>
            <a:endParaRPr lang="sk-SK"/>
          </a:p>
        </c:txPr>
        <c:crossAx val="573400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054877857877942E-2"/>
          <c:y val="0.92865537406018384"/>
          <c:w val="0.9"/>
          <c:h val="3.303760570882658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j-lt"/>
              <a:ea typeface="Arial"/>
              <a:cs typeface="Arial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900">
          <a:solidFill>
            <a:srgbClr val="000000"/>
          </a:solidFill>
          <a:latin typeface="+mj-lt"/>
          <a:ea typeface="Arial"/>
          <a:cs typeface="Arial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[5]Na1000Obyv!$B$33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[5]Na1000Obyv!$A$34:$A$60</c:f>
              <c:strCache>
                <c:ptCount val="27"/>
                <c:pt idx="0">
                  <c:v>RO</c:v>
                </c:pt>
                <c:pt idx="1">
                  <c:v>CY</c:v>
                </c:pt>
                <c:pt idx="2">
                  <c:v>BG</c:v>
                </c:pt>
                <c:pt idx="3">
                  <c:v>MT</c:v>
                </c:pt>
                <c:pt idx="4">
                  <c:v>LV</c:v>
                </c:pt>
                <c:pt idx="5">
                  <c:v>HR</c:v>
                </c:pt>
                <c:pt idx="6">
                  <c:v>SK</c:v>
                </c:pt>
                <c:pt idx="7">
                  <c:v>PL</c:v>
                </c:pt>
                <c:pt idx="8">
                  <c:v>EE</c:v>
                </c:pt>
                <c:pt idx="9">
                  <c:v>ES</c:v>
                </c:pt>
                <c:pt idx="10">
                  <c:v>LT</c:v>
                </c:pt>
                <c:pt idx="11">
                  <c:v>EL</c:v>
                </c:pt>
                <c:pt idx="12">
                  <c:v>IT</c:v>
                </c:pt>
                <c:pt idx="13">
                  <c:v>HU</c:v>
                </c:pt>
                <c:pt idx="14">
                  <c:v>PT</c:v>
                </c:pt>
                <c:pt idx="15">
                  <c:v>IE</c:v>
                </c:pt>
                <c:pt idx="16">
                  <c:v>FR</c:v>
                </c:pt>
                <c:pt idx="17">
                  <c:v>CZ</c:v>
                </c:pt>
                <c:pt idx="18">
                  <c:v>SI</c:v>
                </c:pt>
                <c:pt idx="19">
                  <c:v>DE</c:v>
                </c:pt>
                <c:pt idx="20">
                  <c:v>LU</c:v>
                </c:pt>
                <c:pt idx="21">
                  <c:v>AT</c:v>
                </c:pt>
                <c:pt idx="22">
                  <c:v>NL</c:v>
                </c:pt>
                <c:pt idx="23">
                  <c:v>FI</c:v>
                </c:pt>
                <c:pt idx="24">
                  <c:v>BE</c:v>
                </c:pt>
                <c:pt idx="25">
                  <c:v>DK</c:v>
                </c:pt>
                <c:pt idx="26">
                  <c:v>SE</c:v>
                </c:pt>
              </c:strCache>
            </c:strRef>
          </c:cat>
          <c:val>
            <c:numRef>
              <c:f>[5]Na1000Obyv!$B$34:$B$60</c:f>
              <c:numCache>
                <c:formatCode>General</c:formatCode>
                <c:ptCount val="27"/>
                <c:pt idx="0">
                  <c:v>1.472791381024235</c:v>
                </c:pt>
                <c:pt idx="1">
                  <c:v>1.546887112965629</c:v>
                </c:pt>
                <c:pt idx="2">
                  <c:v>2.3049269339790275</c:v>
                </c:pt>
                <c:pt idx="3">
                  <c:v>3.2844244064300501</c:v>
                </c:pt>
                <c:pt idx="4">
                  <c:v>2.6183297543387778</c:v>
                </c:pt>
                <c:pt idx="5">
                  <c:v>2.4760732117644015</c:v>
                </c:pt>
                <c:pt idx="6">
                  <c:v>3.3587726237777811</c:v>
                </c:pt>
                <c:pt idx="7">
                  <c:v>2.2389100011197307</c:v>
                </c:pt>
                <c:pt idx="8">
                  <c:v>4.3048598889941792</c:v>
                </c:pt>
                <c:pt idx="9">
                  <c:v>4.608785610202152</c:v>
                </c:pt>
                <c:pt idx="10">
                  <c:v>3.6601729417792375</c:v>
                </c:pt>
                <c:pt idx="11">
                  <c:v>3.3185021259702072</c:v>
                </c:pt>
                <c:pt idx="12">
                  <c:v>3.8422503343317382</c:v>
                </c:pt>
                <c:pt idx="13">
                  <c:v>3.400855741828182</c:v>
                </c:pt>
                <c:pt idx="14">
                  <c:v>4.6912237634947527</c:v>
                </c:pt>
                <c:pt idx="15">
                  <c:v>4.7235970483589496</c:v>
                </c:pt>
                <c:pt idx="16">
                  <c:v>6.194212409936477</c:v>
                </c:pt>
                <c:pt idx="17">
                  <c:v>5.3111880146444115</c:v>
                </c:pt>
                <c:pt idx="18">
                  <c:v>7.4476060499788064</c:v>
                </c:pt>
                <c:pt idx="19">
                  <c:v>7.1688381494542677</c:v>
                </c:pt>
                <c:pt idx="20">
                  <c:v>10.141841200375119</c:v>
                </c:pt>
                <c:pt idx="21">
                  <c:v>7.3038569752186344</c:v>
                </c:pt>
                <c:pt idx="22">
                  <c:v>7.0507575169464998</c:v>
                </c:pt>
                <c:pt idx="23">
                  <c:v>10.143851218058385</c:v>
                </c:pt>
                <c:pt idx="24">
                  <c:v>5.7173956637787731</c:v>
                </c:pt>
                <c:pt idx="25">
                  <c:v>10.355844699555517</c:v>
                </c:pt>
                <c:pt idx="26">
                  <c:v>8.3314127556802191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F-40AF-AA41-F4362E52EC6D}"/>
            </c:ext>
          </c:extLst>
        </c:ser>
        <c:ser>
          <c:idx val="1"/>
          <c:order val="1"/>
          <c:tx>
            <c:strRef>
              <c:f>[5]Na1000Obyv!$C$33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[5]Na1000Obyv!$A$34:$A$60</c:f>
              <c:strCache>
                <c:ptCount val="27"/>
                <c:pt idx="0">
                  <c:v>RO</c:v>
                </c:pt>
                <c:pt idx="1">
                  <c:v>CY</c:v>
                </c:pt>
                <c:pt idx="2">
                  <c:v>BG</c:v>
                </c:pt>
                <c:pt idx="3">
                  <c:v>MT</c:v>
                </c:pt>
                <c:pt idx="4">
                  <c:v>LV</c:v>
                </c:pt>
                <c:pt idx="5">
                  <c:v>HR</c:v>
                </c:pt>
                <c:pt idx="6">
                  <c:v>SK</c:v>
                </c:pt>
                <c:pt idx="7">
                  <c:v>PL</c:v>
                </c:pt>
                <c:pt idx="8">
                  <c:v>EE</c:v>
                </c:pt>
                <c:pt idx="9">
                  <c:v>ES</c:v>
                </c:pt>
                <c:pt idx="10">
                  <c:v>LT</c:v>
                </c:pt>
                <c:pt idx="11">
                  <c:v>EL</c:v>
                </c:pt>
                <c:pt idx="12">
                  <c:v>IT</c:v>
                </c:pt>
                <c:pt idx="13">
                  <c:v>HU</c:v>
                </c:pt>
                <c:pt idx="14">
                  <c:v>PT</c:v>
                </c:pt>
                <c:pt idx="15">
                  <c:v>IE</c:v>
                </c:pt>
                <c:pt idx="16">
                  <c:v>FR</c:v>
                </c:pt>
                <c:pt idx="17">
                  <c:v>CZ</c:v>
                </c:pt>
                <c:pt idx="18">
                  <c:v>SI</c:v>
                </c:pt>
                <c:pt idx="19">
                  <c:v>DE</c:v>
                </c:pt>
                <c:pt idx="20">
                  <c:v>LU</c:v>
                </c:pt>
                <c:pt idx="21">
                  <c:v>AT</c:v>
                </c:pt>
                <c:pt idx="22">
                  <c:v>NL</c:v>
                </c:pt>
                <c:pt idx="23">
                  <c:v>FI</c:v>
                </c:pt>
                <c:pt idx="24">
                  <c:v>BE</c:v>
                </c:pt>
                <c:pt idx="25">
                  <c:v>DK</c:v>
                </c:pt>
                <c:pt idx="26">
                  <c:v>SE</c:v>
                </c:pt>
              </c:strCache>
            </c:strRef>
          </c:cat>
          <c:val>
            <c:numRef>
              <c:f>[5]Na1000Obyv!$C$34:$C$60</c:f>
              <c:numCache>
                <c:formatCode>General</c:formatCode>
                <c:ptCount val="27"/>
                <c:pt idx="0">
                  <c:v>1.7847413416609459</c:v>
                </c:pt>
                <c:pt idx="1">
                  <c:v>2.5948457991957654</c:v>
                </c:pt>
                <c:pt idx="2">
                  <c:v>3.6321587011324148</c:v>
                </c:pt>
                <c:pt idx="3">
                  <c:v>3.6446425111412517</c:v>
                </c:pt>
                <c:pt idx="4">
                  <c:v>3.7259213521069627</c:v>
                </c:pt>
                <c:pt idx="5">
                  <c:v>4.0947835361359441</c:v>
                </c:pt>
                <c:pt idx="6">
                  <c:v>4.0950360463176088</c:v>
                </c:pt>
                <c:pt idx="7">
                  <c:v>4.8972778832643264</c:v>
                </c:pt>
                <c:pt idx="8">
                  <c:v>5.0997392614512949</c:v>
                </c:pt>
                <c:pt idx="9">
                  <c:v>5.2632883669054609</c:v>
                </c:pt>
                <c:pt idx="10">
                  <c:v>5.3264322096949579</c:v>
                </c:pt>
                <c:pt idx="11">
                  <c:v>5.6689845665624583</c:v>
                </c:pt>
                <c:pt idx="12">
                  <c:v>6.038468394324938</c:v>
                </c:pt>
                <c:pt idx="13">
                  <c:v>6.2840851681654861</c:v>
                </c:pt>
                <c:pt idx="14">
                  <c:v>6.7748390697761129</c:v>
                </c:pt>
                <c:pt idx="15">
                  <c:v>6.9354280705763349</c:v>
                </c:pt>
                <c:pt idx="16">
                  <c:v>7.405816915467418</c:v>
                </c:pt>
                <c:pt idx="17">
                  <c:v>8.0678726184954197</c:v>
                </c:pt>
                <c:pt idx="18">
                  <c:v>8.274627935724288</c:v>
                </c:pt>
                <c:pt idx="19">
                  <c:v>9.0459830385969067</c:v>
                </c:pt>
                <c:pt idx="20">
                  <c:v>9.4969514596757687</c:v>
                </c:pt>
                <c:pt idx="21">
                  <c:v>9.7450211941252913</c:v>
                </c:pt>
                <c:pt idx="22">
                  <c:v>9.8673479285041292</c:v>
                </c:pt>
                <c:pt idx="23">
                  <c:v>10.207826711262962</c:v>
                </c:pt>
                <c:pt idx="24">
                  <c:v>10.339109390955265</c:v>
                </c:pt>
                <c:pt idx="25">
                  <c:v>10.645294685229308</c:v>
                </c:pt>
                <c:pt idx="26">
                  <c:v>11.170315517576096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F-40AF-AA41-F4362E52E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018832"/>
        <c:axId val="70025072"/>
      </c:barChart>
      <c:scatterChart>
        <c:scatterStyle val="lineMarker"/>
        <c:varyColors val="0"/>
        <c:ser>
          <c:idx val="2"/>
          <c:order val="2"/>
          <c:tx>
            <c:strRef>
              <c:f>[5]Na1000Obyv!$D$33</c:f>
              <c:strCache>
                <c:ptCount val="1"/>
                <c:pt idx="0">
                  <c:v>Rozdiel 2021-2011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22225">
                <a:noFill/>
                <a:round/>
              </a:ln>
              <a:effectLst/>
            </c:spPr>
          </c:marker>
          <c:xVal>
            <c:strRef>
              <c:f>[5]Na1000Obyv!$A$34:$A$60</c:f>
              <c:strCache>
                <c:ptCount val="27"/>
                <c:pt idx="0">
                  <c:v>RO</c:v>
                </c:pt>
                <c:pt idx="1">
                  <c:v>CY</c:v>
                </c:pt>
                <c:pt idx="2">
                  <c:v>BG</c:v>
                </c:pt>
                <c:pt idx="3">
                  <c:v>MT</c:v>
                </c:pt>
                <c:pt idx="4">
                  <c:v>LV</c:v>
                </c:pt>
                <c:pt idx="5">
                  <c:v>HR</c:v>
                </c:pt>
                <c:pt idx="6">
                  <c:v>SK</c:v>
                </c:pt>
                <c:pt idx="7">
                  <c:v>PL</c:v>
                </c:pt>
                <c:pt idx="8">
                  <c:v>EE</c:v>
                </c:pt>
                <c:pt idx="9">
                  <c:v>ES</c:v>
                </c:pt>
                <c:pt idx="10">
                  <c:v>LT</c:v>
                </c:pt>
                <c:pt idx="11">
                  <c:v>EL</c:v>
                </c:pt>
                <c:pt idx="12">
                  <c:v>IT</c:v>
                </c:pt>
                <c:pt idx="13">
                  <c:v>HU</c:v>
                </c:pt>
                <c:pt idx="14">
                  <c:v>PT</c:v>
                </c:pt>
                <c:pt idx="15">
                  <c:v>IE</c:v>
                </c:pt>
                <c:pt idx="16">
                  <c:v>FR</c:v>
                </c:pt>
                <c:pt idx="17">
                  <c:v>CZ</c:v>
                </c:pt>
                <c:pt idx="18">
                  <c:v>SI</c:v>
                </c:pt>
                <c:pt idx="19">
                  <c:v>DE</c:v>
                </c:pt>
                <c:pt idx="20">
                  <c:v>LU</c:v>
                </c:pt>
                <c:pt idx="21">
                  <c:v>AT</c:v>
                </c:pt>
                <c:pt idx="22">
                  <c:v>NL</c:v>
                </c:pt>
                <c:pt idx="23">
                  <c:v>FI</c:v>
                </c:pt>
                <c:pt idx="24">
                  <c:v>BE</c:v>
                </c:pt>
                <c:pt idx="25">
                  <c:v>DK</c:v>
                </c:pt>
                <c:pt idx="26">
                  <c:v>SE</c:v>
                </c:pt>
              </c:strCache>
            </c:strRef>
          </c:xVal>
          <c:yVal>
            <c:numRef>
              <c:f>[5]Na1000Obyv!$D$34:$D$60</c:f>
              <c:numCache>
                <c:formatCode>General</c:formatCode>
                <c:ptCount val="27"/>
                <c:pt idx="0">
                  <c:v>0.31194996063671088</c:v>
                </c:pt>
                <c:pt idx="1">
                  <c:v>1.0479586862301364</c:v>
                </c:pt>
                <c:pt idx="2">
                  <c:v>1.3272317671533873</c:v>
                </c:pt>
                <c:pt idx="3">
                  <c:v>0.36021810471120164</c:v>
                </c:pt>
                <c:pt idx="4">
                  <c:v>1.1075915977681849</c:v>
                </c:pt>
                <c:pt idx="5">
                  <c:v>1.6187103243715426</c:v>
                </c:pt>
                <c:pt idx="6">
                  <c:v>0.73626342253982768</c:v>
                </c:pt>
                <c:pt idx="7">
                  <c:v>2.6583678821445957</c:v>
                </c:pt>
                <c:pt idx="8">
                  <c:v>0.79487937245711571</c:v>
                </c:pt>
                <c:pt idx="9">
                  <c:v>0.65450275670330882</c:v>
                </c:pt>
                <c:pt idx="10">
                  <c:v>1.6662592679157204</c:v>
                </c:pt>
                <c:pt idx="11">
                  <c:v>2.3504824405922511</c:v>
                </c:pt>
                <c:pt idx="12">
                  <c:v>2.1962180599931997</c:v>
                </c:pt>
                <c:pt idx="13">
                  <c:v>2.8832294263373042</c:v>
                </c:pt>
                <c:pt idx="14">
                  <c:v>2.0836153062813603</c:v>
                </c:pt>
                <c:pt idx="15">
                  <c:v>2.2118310222173854</c:v>
                </c:pt>
                <c:pt idx="16">
                  <c:v>1.211604505530941</c:v>
                </c:pt>
                <c:pt idx="17">
                  <c:v>2.7566846038510082</c:v>
                </c:pt>
                <c:pt idx="18">
                  <c:v>0.82702188574548163</c:v>
                </c:pt>
                <c:pt idx="19">
                  <c:v>1.877144889142639</c:v>
                </c:pt>
                <c:pt idx="20">
                  <c:v>-0.6448897406993499</c:v>
                </c:pt>
                <c:pt idx="21">
                  <c:v>2.4411642189066569</c:v>
                </c:pt>
                <c:pt idx="22">
                  <c:v>2.8165904115576295</c:v>
                </c:pt>
                <c:pt idx="23">
                  <c:v>6.397549320457685E-2</c:v>
                </c:pt>
                <c:pt idx="24">
                  <c:v>4.6217137271764921</c:v>
                </c:pt>
                <c:pt idx="25">
                  <c:v>0.28944998567379088</c:v>
                </c:pt>
                <c:pt idx="26">
                  <c:v>2.8389027618958771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3F-40AF-AA41-F4362E52E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18832"/>
        <c:axId val="70025072"/>
      </c:scatterChart>
      <c:catAx>
        <c:axId val="7001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025072"/>
        <c:crosses val="autoZero"/>
        <c:auto val="1"/>
        <c:lblAlgn val="ctr"/>
        <c:lblOffset val="100"/>
        <c:noMultiLvlLbl val="0"/>
      </c:catAx>
      <c:valAx>
        <c:axId val="70025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01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'G-34'!$B$2</c:f>
              <c:strCache>
                <c:ptCount val="1"/>
                <c:pt idx="0">
                  <c:v>Celkovo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'G-34'!$A$3:$A$31</c:f>
              <c:strCache>
                <c:ptCount val="29"/>
                <c:pt idx="0">
                  <c:v>RO</c:v>
                </c:pt>
                <c:pt idx="1">
                  <c:v>LV</c:v>
                </c:pt>
                <c:pt idx="2">
                  <c:v>HU</c:v>
                </c:pt>
                <c:pt idx="3">
                  <c:v>ES</c:v>
                </c:pt>
                <c:pt idx="4">
                  <c:v>PL</c:v>
                </c:pt>
                <c:pt idx="5">
                  <c:v>BG</c:v>
                </c:pt>
                <c:pt idx="6">
                  <c:v>SK</c:v>
                </c:pt>
                <c:pt idx="7">
                  <c:v>MT</c:v>
                </c:pt>
                <c:pt idx="8">
                  <c:v>LU</c:v>
                </c:pt>
                <c:pt idx="9">
                  <c:v>PT</c:v>
                </c:pt>
                <c:pt idx="10">
                  <c:v>EÚ 27</c:v>
                </c:pt>
                <c:pt idx="11">
                  <c:v>LT</c:v>
                </c:pt>
                <c:pt idx="12">
                  <c:v>FR</c:v>
                </c:pt>
                <c:pt idx="13">
                  <c:v>HR</c:v>
                </c:pt>
                <c:pt idx="14">
                  <c:v>SI</c:v>
                </c:pt>
                <c:pt idx="15">
                  <c:v>IT</c:v>
                </c:pt>
                <c:pt idx="16">
                  <c:v>NL</c:v>
                </c:pt>
                <c:pt idx="17">
                  <c:v>CZ</c:v>
                </c:pt>
                <c:pt idx="18">
                  <c:v>EA19</c:v>
                </c:pt>
                <c:pt idx="19">
                  <c:v>IE</c:v>
                </c:pt>
                <c:pt idx="20">
                  <c:v>DK</c:v>
                </c:pt>
                <c:pt idx="21">
                  <c:v>AT</c:v>
                </c:pt>
                <c:pt idx="22">
                  <c:v>EE</c:v>
                </c:pt>
                <c:pt idx="23">
                  <c:v>SE</c:v>
                </c:pt>
                <c:pt idx="24">
                  <c:v>CY</c:v>
                </c:pt>
                <c:pt idx="25">
                  <c:v>FI</c:v>
                </c:pt>
                <c:pt idx="26">
                  <c:v>DE</c:v>
                </c:pt>
                <c:pt idx="27">
                  <c:v>BE</c:v>
                </c:pt>
                <c:pt idx="28">
                  <c:v>GR</c:v>
                </c:pt>
              </c:strCache>
            </c:strRef>
          </c:cat>
          <c:val>
            <c:numRef>
              <c:f>'G-34'!$B$3:$B$31</c:f>
              <c:numCache>
                <c:formatCode>#\ ##0.0</c:formatCode>
                <c:ptCount val="29"/>
                <c:pt idx="0" formatCode="#\ ##0.##########">
                  <c:v>10.7</c:v>
                </c:pt>
                <c:pt idx="1">
                  <c:v>32</c:v>
                </c:pt>
                <c:pt idx="2" formatCode="#\ ##0.##########">
                  <c:v>32.700000000000003</c:v>
                </c:pt>
                <c:pt idx="3" formatCode="#\ ##0.##########">
                  <c:v>33.4</c:v>
                </c:pt>
                <c:pt idx="4" formatCode="#\ ##0.##########">
                  <c:v>34.9</c:v>
                </c:pt>
                <c:pt idx="5" formatCode="#\ ##0.##########">
                  <c:v>36.200000000000003</c:v>
                </c:pt>
                <c:pt idx="6" formatCode="#\ ##0.##########">
                  <c:v>36.6</c:v>
                </c:pt>
                <c:pt idx="7" formatCode="#\ ##0.##########">
                  <c:v>41.1</c:v>
                </c:pt>
                <c:pt idx="8" formatCode="#\ ##0.##########">
                  <c:v>45.9</c:v>
                </c:pt>
                <c:pt idx="9" formatCode="#\ ##0.##########">
                  <c:v>51.1</c:v>
                </c:pt>
                <c:pt idx="10" formatCode="#\ ##0.##########">
                  <c:v>52.7</c:v>
                </c:pt>
                <c:pt idx="11">
                  <c:v>53</c:v>
                </c:pt>
                <c:pt idx="12" formatCode="#\ ##0.##########">
                  <c:v>54.8</c:v>
                </c:pt>
                <c:pt idx="13" formatCode="#\ ##0.##########">
                  <c:v>54.9</c:v>
                </c:pt>
                <c:pt idx="14" formatCode="#\ ##0.##########">
                  <c:v>55.2</c:v>
                </c:pt>
                <c:pt idx="15" formatCode="#\ ##0.##########">
                  <c:v>55.7</c:v>
                </c:pt>
                <c:pt idx="16" formatCode="#\ ##0.##########">
                  <c:v>55.8</c:v>
                </c:pt>
                <c:pt idx="17" formatCode="#\ ##0.##########">
                  <c:v>56.9</c:v>
                </c:pt>
                <c:pt idx="18" formatCode="#\ ##0.##########">
                  <c:v>57.1</c:v>
                </c:pt>
                <c:pt idx="19" formatCode="#\ ##0.##########">
                  <c:v>57.6</c:v>
                </c:pt>
                <c:pt idx="20" formatCode="#\ ##0.##########">
                  <c:v>57.7</c:v>
                </c:pt>
                <c:pt idx="21">
                  <c:v>60</c:v>
                </c:pt>
                <c:pt idx="22" formatCode="#\ ##0.##########">
                  <c:v>64.2</c:v>
                </c:pt>
                <c:pt idx="23" formatCode="#\ ##0.##########">
                  <c:v>65.2</c:v>
                </c:pt>
                <c:pt idx="24" formatCode="#\ ##0.##########">
                  <c:v>65.8</c:v>
                </c:pt>
                <c:pt idx="25" formatCode="#\ ##0.##########">
                  <c:v>68.599999999999994</c:v>
                </c:pt>
                <c:pt idx="26" formatCode="#\ ##0.##########">
                  <c:v>68.8</c:v>
                </c:pt>
                <c:pt idx="27" formatCode="#\ ##0.##########">
                  <c:v>71.3</c:v>
                </c:pt>
                <c:pt idx="28" formatCode="#\ ##0.##########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3-48D2-8056-5DD08EC68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1"/>
          <c:order val="1"/>
          <c:tx>
            <c:strRef>
              <c:f>'G-34'!$C$2</c:f>
              <c:strCache>
                <c:ptCount val="1"/>
                <c:pt idx="0">
                  <c:v>10 - 49 zamestnacov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'G-34'!$A$3:$A$31</c:f>
              <c:strCache>
                <c:ptCount val="29"/>
                <c:pt idx="0">
                  <c:v>RO</c:v>
                </c:pt>
                <c:pt idx="1">
                  <c:v>LV</c:v>
                </c:pt>
                <c:pt idx="2">
                  <c:v>HU</c:v>
                </c:pt>
                <c:pt idx="3">
                  <c:v>ES</c:v>
                </c:pt>
                <c:pt idx="4">
                  <c:v>PL</c:v>
                </c:pt>
                <c:pt idx="5">
                  <c:v>BG</c:v>
                </c:pt>
                <c:pt idx="6">
                  <c:v>SK</c:v>
                </c:pt>
                <c:pt idx="7">
                  <c:v>MT</c:v>
                </c:pt>
                <c:pt idx="8">
                  <c:v>LU</c:v>
                </c:pt>
                <c:pt idx="9">
                  <c:v>PT</c:v>
                </c:pt>
                <c:pt idx="10">
                  <c:v>EÚ 27</c:v>
                </c:pt>
                <c:pt idx="11">
                  <c:v>LT</c:v>
                </c:pt>
                <c:pt idx="12">
                  <c:v>FR</c:v>
                </c:pt>
                <c:pt idx="13">
                  <c:v>HR</c:v>
                </c:pt>
                <c:pt idx="14">
                  <c:v>SI</c:v>
                </c:pt>
                <c:pt idx="15">
                  <c:v>IT</c:v>
                </c:pt>
                <c:pt idx="16">
                  <c:v>NL</c:v>
                </c:pt>
                <c:pt idx="17">
                  <c:v>CZ</c:v>
                </c:pt>
                <c:pt idx="18">
                  <c:v>EA19</c:v>
                </c:pt>
                <c:pt idx="19">
                  <c:v>IE</c:v>
                </c:pt>
                <c:pt idx="20">
                  <c:v>DK</c:v>
                </c:pt>
                <c:pt idx="21">
                  <c:v>AT</c:v>
                </c:pt>
                <c:pt idx="22">
                  <c:v>EE</c:v>
                </c:pt>
                <c:pt idx="23">
                  <c:v>SE</c:v>
                </c:pt>
                <c:pt idx="24">
                  <c:v>CY</c:v>
                </c:pt>
                <c:pt idx="25">
                  <c:v>FI</c:v>
                </c:pt>
                <c:pt idx="26">
                  <c:v>DE</c:v>
                </c:pt>
                <c:pt idx="27">
                  <c:v>BE</c:v>
                </c:pt>
                <c:pt idx="28">
                  <c:v>GR</c:v>
                </c:pt>
              </c:strCache>
            </c:strRef>
          </c:cat>
          <c:val>
            <c:numRef>
              <c:f>'G-34'!$C$3:$C$31</c:f>
              <c:numCache>
                <c:formatCode>#\ ##0.##########</c:formatCode>
                <c:ptCount val="29"/>
                <c:pt idx="0">
                  <c:v>9.4</c:v>
                </c:pt>
                <c:pt idx="1">
                  <c:v>28.6</c:v>
                </c:pt>
                <c:pt idx="2">
                  <c:v>29.2</c:v>
                </c:pt>
                <c:pt idx="3" formatCode="#\ ##0.0">
                  <c:v>29</c:v>
                </c:pt>
                <c:pt idx="4" formatCode="#\ ##0.0">
                  <c:v>30</c:v>
                </c:pt>
                <c:pt idx="5">
                  <c:v>31.1</c:v>
                </c:pt>
                <c:pt idx="6">
                  <c:v>31.2</c:v>
                </c:pt>
                <c:pt idx="7">
                  <c:v>37.200000000000003</c:v>
                </c:pt>
                <c:pt idx="8">
                  <c:v>42.6</c:v>
                </c:pt>
                <c:pt idx="9" formatCode="#\ ##0.0">
                  <c:v>47</c:v>
                </c:pt>
                <c:pt idx="10">
                  <c:v>48.5</c:v>
                </c:pt>
                <c:pt idx="11">
                  <c:v>46.2</c:v>
                </c:pt>
                <c:pt idx="12">
                  <c:v>50.4</c:v>
                </c:pt>
                <c:pt idx="13">
                  <c:v>51.7</c:v>
                </c:pt>
                <c:pt idx="14" formatCode="#\ ##0.0">
                  <c:v>50</c:v>
                </c:pt>
                <c:pt idx="15">
                  <c:v>52.8</c:v>
                </c:pt>
                <c:pt idx="16">
                  <c:v>51.9</c:v>
                </c:pt>
                <c:pt idx="17">
                  <c:v>52.4</c:v>
                </c:pt>
                <c:pt idx="18">
                  <c:v>52.7</c:v>
                </c:pt>
                <c:pt idx="19">
                  <c:v>50.7</c:v>
                </c:pt>
                <c:pt idx="20">
                  <c:v>56.5</c:v>
                </c:pt>
                <c:pt idx="21">
                  <c:v>54.6</c:v>
                </c:pt>
                <c:pt idx="22">
                  <c:v>60.9</c:v>
                </c:pt>
                <c:pt idx="23">
                  <c:v>62.8</c:v>
                </c:pt>
                <c:pt idx="24">
                  <c:v>63.4</c:v>
                </c:pt>
                <c:pt idx="25">
                  <c:v>65.3</c:v>
                </c:pt>
                <c:pt idx="26">
                  <c:v>64.099999999999994</c:v>
                </c:pt>
                <c:pt idx="27">
                  <c:v>67.7</c:v>
                </c:pt>
                <c:pt idx="28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3-48D2-8056-5DD08EC68332}"/>
            </c:ext>
          </c:extLst>
        </c:ser>
        <c:ser>
          <c:idx val="2"/>
          <c:order val="2"/>
          <c:tx>
            <c:strRef>
              <c:f>'G-34'!$D$2</c:f>
              <c:strCache>
                <c:ptCount val="1"/>
                <c:pt idx="0">
                  <c:v>50 - 249 zamestnancov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'G-34'!$A$3:$A$31</c:f>
              <c:strCache>
                <c:ptCount val="29"/>
                <c:pt idx="0">
                  <c:v>RO</c:v>
                </c:pt>
                <c:pt idx="1">
                  <c:v>LV</c:v>
                </c:pt>
                <c:pt idx="2">
                  <c:v>HU</c:v>
                </c:pt>
                <c:pt idx="3">
                  <c:v>ES</c:v>
                </c:pt>
                <c:pt idx="4">
                  <c:v>PL</c:v>
                </c:pt>
                <c:pt idx="5">
                  <c:v>BG</c:v>
                </c:pt>
                <c:pt idx="6">
                  <c:v>SK</c:v>
                </c:pt>
                <c:pt idx="7">
                  <c:v>MT</c:v>
                </c:pt>
                <c:pt idx="8">
                  <c:v>LU</c:v>
                </c:pt>
                <c:pt idx="9">
                  <c:v>PT</c:v>
                </c:pt>
                <c:pt idx="10">
                  <c:v>EÚ 27</c:v>
                </c:pt>
                <c:pt idx="11">
                  <c:v>LT</c:v>
                </c:pt>
                <c:pt idx="12">
                  <c:v>FR</c:v>
                </c:pt>
                <c:pt idx="13">
                  <c:v>HR</c:v>
                </c:pt>
                <c:pt idx="14">
                  <c:v>SI</c:v>
                </c:pt>
                <c:pt idx="15">
                  <c:v>IT</c:v>
                </c:pt>
                <c:pt idx="16">
                  <c:v>NL</c:v>
                </c:pt>
                <c:pt idx="17">
                  <c:v>CZ</c:v>
                </c:pt>
                <c:pt idx="18">
                  <c:v>EA19</c:v>
                </c:pt>
                <c:pt idx="19">
                  <c:v>IE</c:v>
                </c:pt>
                <c:pt idx="20">
                  <c:v>DK</c:v>
                </c:pt>
                <c:pt idx="21">
                  <c:v>AT</c:v>
                </c:pt>
                <c:pt idx="22">
                  <c:v>EE</c:v>
                </c:pt>
                <c:pt idx="23">
                  <c:v>SE</c:v>
                </c:pt>
                <c:pt idx="24">
                  <c:v>CY</c:v>
                </c:pt>
                <c:pt idx="25">
                  <c:v>FI</c:v>
                </c:pt>
                <c:pt idx="26">
                  <c:v>DE</c:v>
                </c:pt>
                <c:pt idx="27">
                  <c:v>BE</c:v>
                </c:pt>
                <c:pt idx="28">
                  <c:v>GR</c:v>
                </c:pt>
              </c:strCache>
            </c:strRef>
          </c:cat>
          <c:val>
            <c:numRef>
              <c:f>'G-34'!$D$3:$D$31</c:f>
              <c:numCache>
                <c:formatCode>#\ ##0.##########</c:formatCode>
                <c:ptCount val="29"/>
                <c:pt idx="0">
                  <c:v>13.3</c:v>
                </c:pt>
                <c:pt idx="1">
                  <c:v>41.9</c:v>
                </c:pt>
                <c:pt idx="2">
                  <c:v>43.7</c:v>
                </c:pt>
                <c:pt idx="3">
                  <c:v>51.2</c:v>
                </c:pt>
                <c:pt idx="4">
                  <c:v>47.8</c:v>
                </c:pt>
                <c:pt idx="5">
                  <c:v>50.5</c:v>
                </c:pt>
                <c:pt idx="6">
                  <c:v>47.6</c:v>
                </c:pt>
                <c:pt idx="7">
                  <c:v>53.7</c:v>
                </c:pt>
                <c:pt idx="8">
                  <c:v>50.9</c:v>
                </c:pt>
                <c:pt idx="9">
                  <c:v>66.5</c:v>
                </c:pt>
                <c:pt idx="10">
                  <c:v>65.2</c:v>
                </c:pt>
                <c:pt idx="11">
                  <c:v>72.2</c:v>
                </c:pt>
                <c:pt idx="12">
                  <c:v>67.8</c:v>
                </c:pt>
                <c:pt idx="13">
                  <c:v>65.400000000000006</c:v>
                </c:pt>
                <c:pt idx="14">
                  <c:v>70.5</c:v>
                </c:pt>
                <c:pt idx="15">
                  <c:v>70.099999999999994</c:v>
                </c:pt>
                <c:pt idx="16">
                  <c:v>67.7</c:v>
                </c:pt>
                <c:pt idx="17">
                  <c:v>66.599999999999994</c:v>
                </c:pt>
                <c:pt idx="18">
                  <c:v>70.8</c:v>
                </c:pt>
                <c:pt idx="19">
                  <c:v>61.4</c:v>
                </c:pt>
                <c:pt idx="20">
                  <c:v>58.5</c:v>
                </c:pt>
                <c:pt idx="21">
                  <c:v>75.599999999999994</c:v>
                </c:pt>
                <c:pt idx="22">
                  <c:v>73.900000000000006</c:v>
                </c:pt>
                <c:pt idx="23">
                  <c:v>72.2</c:v>
                </c:pt>
                <c:pt idx="24" formatCode="#\ ##0.0">
                  <c:v>77</c:v>
                </c:pt>
                <c:pt idx="25">
                  <c:v>76.7</c:v>
                </c:pt>
                <c:pt idx="26">
                  <c:v>78.900000000000006</c:v>
                </c:pt>
                <c:pt idx="27">
                  <c:v>82.1</c:v>
                </c:pt>
                <c:pt idx="28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73-48D2-8056-5DD08EC68332}"/>
            </c:ext>
          </c:extLst>
        </c:ser>
        <c:ser>
          <c:idx val="3"/>
          <c:order val="3"/>
          <c:tx>
            <c:strRef>
              <c:f>'G-34'!$E$2</c:f>
              <c:strCache>
                <c:ptCount val="1"/>
                <c:pt idx="0">
                  <c:v>Viac ako 250 zamestancov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'G-34'!$A$3:$A$31</c:f>
              <c:strCache>
                <c:ptCount val="29"/>
                <c:pt idx="0">
                  <c:v>RO</c:v>
                </c:pt>
                <c:pt idx="1">
                  <c:v>LV</c:v>
                </c:pt>
                <c:pt idx="2">
                  <c:v>HU</c:v>
                </c:pt>
                <c:pt idx="3">
                  <c:v>ES</c:v>
                </c:pt>
                <c:pt idx="4">
                  <c:v>PL</c:v>
                </c:pt>
                <c:pt idx="5">
                  <c:v>BG</c:v>
                </c:pt>
                <c:pt idx="6">
                  <c:v>SK</c:v>
                </c:pt>
                <c:pt idx="7">
                  <c:v>MT</c:v>
                </c:pt>
                <c:pt idx="8">
                  <c:v>LU</c:v>
                </c:pt>
                <c:pt idx="9">
                  <c:v>PT</c:v>
                </c:pt>
                <c:pt idx="10">
                  <c:v>EÚ 27</c:v>
                </c:pt>
                <c:pt idx="11">
                  <c:v>LT</c:v>
                </c:pt>
                <c:pt idx="12">
                  <c:v>FR</c:v>
                </c:pt>
                <c:pt idx="13">
                  <c:v>HR</c:v>
                </c:pt>
                <c:pt idx="14">
                  <c:v>SI</c:v>
                </c:pt>
                <c:pt idx="15">
                  <c:v>IT</c:v>
                </c:pt>
                <c:pt idx="16">
                  <c:v>NL</c:v>
                </c:pt>
                <c:pt idx="17">
                  <c:v>CZ</c:v>
                </c:pt>
                <c:pt idx="18">
                  <c:v>EA19</c:v>
                </c:pt>
                <c:pt idx="19">
                  <c:v>IE</c:v>
                </c:pt>
                <c:pt idx="20">
                  <c:v>DK</c:v>
                </c:pt>
                <c:pt idx="21">
                  <c:v>AT</c:v>
                </c:pt>
                <c:pt idx="22">
                  <c:v>EE</c:v>
                </c:pt>
                <c:pt idx="23">
                  <c:v>SE</c:v>
                </c:pt>
                <c:pt idx="24">
                  <c:v>CY</c:v>
                </c:pt>
                <c:pt idx="25">
                  <c:v>FI</c:v>
                </c:pt>
                <c:pt idx="26">
                  <c:v>DE</c:v>
                </c:pt>
                <c:pt idx="27">
                  <c:v>BE</c:v>
                </c:pt>
                <c:pt idx="28">
                  <c:v>GR</c:v>
                </c:pt>
              </c:strCache>
            </c:strRef>
          </c:cat>
          <c:val>
            <c:numRef>
              <c:f>'G-34'!$E$3:$E$31</c:f>
              <c:numCache>
                <c:formatCode>#\ ##0.##########</c:formatCode>
                <c:ptCount val="29"/>
                <c:pt idx="0">
                  <c:v>22.6</c:v>
                </c:pt>
                <c:pt idx="1">
                  <c:v>67.2</c:v>
                </c:pt>
                <c:pt idx="2">
                  <c:v>56.6</c:v>
                </c:pt>
                <c:pt idx="3">
                  <c:v>67.7</c:v>
                </c:pt>
                <c:pt idx="4">
                  <c:v>69.400000000000006</c:v>
                </c:pt>
                <c:pt idx="5">
                  <c:v>76.8</c:v>
                </c:pt>
                <c:pt idx="6">
                  <c:v>65.599999999999994</c:v>
                </c:pt>
                <c:pt idx="7">
                  <c:v>76.3</c:v>
                </c:pt>
                <c:pt idx="8" formatCode="#\ ##0.0">
                  <c:v>73</c:v>
                </c:pt>
                <c:pt idx="9">
                  <c:v>85.5</c:v>
                </c:pt>
                <c:pt idx="10">
                  <c:v>79.7</c:v>
                </c:pt>
                <c:pt idx="11">
                  <c:v>91.8</c:v>
                </c:pt>
                <c:pt idx="12" formatCode="#\ ##0.0">
                  <c:v>83</c:v>
                </c:pt>
                <c:pt idx="13">
                  <c:v>83.3</c:v>
                </c:pt>
                <c:pt idx="14">
                  <c:v>91.8</c:v>
                </c:pt>
                <c:pt idx="15">
                  <c:v>79.400000000000006</c:v>
                </c:pt>
                <c:pt idx="16">
                  <c:v>72.900000000000006</c:v>
                </c:pt>
                <c:pt idx="17">
                  <c:v>83.3</c:v>
                </c:pt>
                <c:pt idx="18">
                  <c:v>84.7</c:v>
                </c:pt>
                <c:pt idx="19">
                  <c:v>83.1</c:v>
                </c:pt>
                <c:pt idx="20">
                  <c:v>74.900000000000006</c:v>
                </c:pt>
                <c:pt idx="21">
                  <c:v>89.1</c:v>
                </c:pt>
                <c:pt idx="22">
                  <c:v>92.6</c:v>
                </c:pt>
                <c:pt idx="23">
                  <c:v>87.2</c:v>
                </c:pt>
                <c:pt idx="24">
                  <c:v>83.3</c:v>
                </c:pt>
                <c:pt idx="25">
                  <c:v>86.7</c:v>
                </c:pt>
                <c:pt idx="26">
                  <c:v>92.5</c:v>
                </c:pt>
                <c:pt idx="27">
                  <c:v>90.6</c:v>
                </c:pt>
                <c:pt idx="28">
                  <c:v>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73-48D2-8056-5DD08EC68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4826217905253398"/>
          <c:w val="0.8837419072615923"/>
          <c:h val="0.14755153173685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65687007874015735"/>
        </c:manualLayout>
      </c:layout>
      <c:lineChart>
        <c:grouping val="standard"/>
        <c:varyColors val="0"/>
        <c:ser>
          <c:idx val="0"/>
          <c:order val="0"/>
          <c:tx>
            <c:strRef>
              <c:f>'G-35'!$A$3</c:f>
              <c:strCache>
                <c:ptCount val="1"/>
                <c:pt idx="0">
                  <c:v>EÚ 27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'G-35'!$B$2:$R$2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'G-35'!$B$3:$R$3</c:f>
              <c:numCache>
                <c:formatCode>0.0</c:formatCode>
                <c:ptCount val="17"/>
                <c:pt idx="0">
                  <c:v>1.1299999999999999</c:v>
                </c:pt>
                <c:pt idx="1">
                  <c:v>1.1499999999999999</c:v>
                </c:pt>
                <c:pt idx="2">
                  <c:v>1.1499999999999999</c:v>
                </c:pt>
                <c:pt idx="3">
                  <c:v>1.19</c:v>
                </c:pt>
                <c:pt idx="4">
                  <c:v>1.22</c:v>
                </c:pt>
                <c:pt idx="5">
                  <c:v>1.22</c:v>
                </c:pt>
                <c:pt idx="6">
                  <c:v>1.27</c:v>
                </c:pt>
                <c:pt idx="7">
                  <c:v>1.32</c:v>
                </c:pt>
                <c:pt idx="8">
                  <c:v>1.34</c:v>
                </c:pt>
                <c:pt idx="9">
                  <c:v>1.35</c:v>
                </c:pt>
                <c:pt idx="10">
                  <c:v>1.37</c:v>
                </c:pt>
                <c:pt idx="11">
                  <c:v>1.39</c:v>
                </c:pt>
                <c:pt idx="12">
                  <c:v>1.43</c:v>
                </c:pt>
                <c:pt idx="13">
                  <c:v>1.45</c:v>
                </c:pt>
                <c:pt idx="14">
                  <c:v>1.48</c:v>
                </c:pt>
                <c:pt idx="15">
                  <c:v>1.51</c:v>
                </c:pt>
                <c:pt idx="16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C3-4EC9-AF46-E7D855B235C8}"/>
            </c:ext>
          </c:extLst>
        </c:ser>
        <c:ser>
          <c:idx val="1"/>
          <c:order val="1"/>
          <c:tx>
            <c:strRef>
              <c:f>'G-35'!$A$4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'G-35'!$B$2:$R$2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'G-35'!$B$4:$R$4</c:f>
              <c:numCache>
                <c:formatCode>0.0</c:formatCode>
                <c:ptCount val="17"/>
                <c:pt idx="0">
                  <c:v>0.25</c:v>
                </c:pt>
                <c:pt idx="1">
                  <c:v>0.2</c:v>
                </c:pt>
                <c:pt idx="2">
                  <c:v>0.18</c:v>
                </c:pt>
                <c:pt idx="3">
                  <c:v>0.2</c:v>
                </c:pt>
                <c:pt idx="4">
                  <c:v>0.19</c:v>
                </c:pt>
                <c:pt idx="5">
                  <c:v>0.25</c:v>
                </c:pt>
                <c:pt idx="6">
                  <c:v>0.24</c:v>
                </c:pt>
                <c:pt idx="7">
                  <c:v>0.33</c:v>
                </c:pt>
                <c:pt idx="8">
                  <c:v>0.38</c:v>
                </c:pt>
                <c:pt idx="9">
                  <c:v>0.32</c:v>
                </c:pt>
                <c:pt idx="10">
                  <c:v>0.32</c:v>
                </c:pt>
                <c:pt idx="11">
                  <c:v>0.4</c:v>
                </c:pt>
                <c:pt idx="12">
                  <c:v>0.48</c:v>
                </c:pt>
                <c:pt idx="13">
                  <c:v>0.45</c:v>
                </c:pt>
                <c:pt idx="14">
                  <c:v>0.45</c:v>
                </c:pt>
                <c:pt idx="15">
                  <c:v>0.49</c:v>
                </c:pt>
                <c:pt idx="16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C3-4EC9-AF46-E7D855B235C8}"/>
            </c:ext>
          </c:extLst>
        </c:ser>
        <c:ser>
          <c:idx val="2"/>
          <c:order val="2"/>
          <c:tx>
            <c:strRef>
              <c:f>'G-35'!$A$5</c:f>
              <c:strCache>
                <c:ptCount val="1"/>
                <c:pt idx="0">
                  <c:v>CZ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'G-35'!$B$2:$R$2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'G-35'!$B$5:$R$5</c:f>
              <c:numCache>
                <c:formatCode>0.0</c:formatCode>
                <c:ptCount val="17"/>
                <c:pt idx="0">
                  <c:v>0.68</c:v>
                </c:pt>
                <c:pt idx="1">
                  <c:v>0.72</c:v>
                </c:pt>
                <c:pt idx="2">
                  <c:v>0.75</c:v>
                </c:pt>
                <c:pt idx="3">
                  <c:v>0.71</c:v>
                </c:pt>
                <c:pt idx="4">
                  <c:v>0.71</c:v>
                </c:pt>
                <c:pt idx="5">
                  <c:v>0.75</c:v>
                </c:pt>
                <c:pt idx="6">
                  <c:v>0.84</c:v>
                </c:pt>
                <c:pt idx="7">
                  <c:v>0.93</c:v>
                </c:pt>
                <c:pt idx="8">
                  <c:v>1</c:v>
                </c:pt>
                <c:pt idx="9">
                  <c:v>1.08</c:v>
                </c:pt>
                <c:pt idx="10">
                  <c:v>1.04</c:v>
                </c:pt>
                <c:pt idx="11">
                  <c:v>1.02</c:v>
                </c:pt>
                <c:pt idx="12">
                  <c:v>1.1100000000000001</c:v>
                </c:pt>
                <c:pt idx="13">
                  <c:v>1.18</c:v>
                </c:pt>
                <c:pt idx="14">
                  <c:v>1.19</c:v>
                </c:pt>
                <c:pt idx="15">
                  <c:v>1.21</c:v>
                </c:pt>
                <c:pt idx="16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C3-4EC9-AF46-E7D855B235C8}"/>
            </c:ext>
          </c:extLst>
        </c:ser>
        <c:ser>
          <c:idx val="3"/>
          <c:order val="3"/>
          <c:tx>
            <c:strRef>
              <c:f>'G-35'!$A$6</c:f>
              <c:strCache>
                <c:ptCount val="1"/>
                <c:pt idx="0">
                  <c:v>PL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'G-35'!$B$2:$R$2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'G-35'!$B$6:$R$6</c:f>
              <c:numCache>
                <c:formatCode>0.0</c:formatCode>
                <c:ptCount val="17"/>
                <c:pt idx="0">
                  <c:v>0.18</c:v>
                </c:pt>
                <c:pt idx="1">
                  <c:v>0.17</c:v>
                </c:pt>
                <c:pt idx="2">
                  <c:v>0.17</c:v>
                </c:pt>
                <c:pt idx="3">
                  <c:v>0.19</c:v>
                </c:pt>
                <c:pt idx="4">
                  <c:v>0.19</c:v>
                </c:pt>
                <c:pt idx="5">
                  <c:v>0.19</c:v>
                </c:pt>
                <c:pt idx="6">
                  <c:v>0.23</c:v>
                </c:pt>
                <c:pt idx="7">
                  <c:v>0.33</c:v>
                </c:pt>
                <c:pt idx="8">
                  <c:v>0.38</c:v>
                </c:pt>
                <c:pt idx="9">
                  <c:v>0.44</c:v>
                </c:pt>
                <c:pt idx="10">
                  <c:v>0.47</c:v>
                </c:pt>
                <c:pt idx="11">
                  <c:v>0.63</c:v>
                </c:pt>
                <c:pt idx="12">
                  <c:v>0.67</c:v>
                </c:pt>
                <c:pt idx="13">
                  <c:v>0.8</c:v>
                </c:pt>
                <c:pt idx="14">
                  <c:v>0.83</c:v>
                </c:pt>
                <c:pt idx="15">
                  <c:v>0.87</c:v>
                </c:pt>
                <c:pt idx="16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C3-4EC9-AF46-E7D855B235C8}"/>
            </c:ext>
          </c:extLst>
        </c:ser>
        <c:ser>
          <c:idx val="4"/>
          <c:order val="4"/>
          <c:tx>
            <c:strRef>
              <c:f>'G-35'!$A$7</c:f>
              <c:strCache>
                <c:ptCount val="1"/>
                <c:pt idx="0">
                  <c:v>HU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'G-35'!$B$2:$R$2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'G-35'!$B$7:$R$7</c:f>
              <c:numCache>
                <c:formatCode>0.0</c:formatCode>
                <c:ptCount val="17"/>
                <c:pt idx="0">
                  <c:v>0.4</c:v>
                </c:pt>
                <c:pt idx="1">
                  <c:v>0.47</c:v>
                </c:pt>
                <c:pt idx="2">
                  <c:v>0.48</c:v>
                </c:pt>
                <c:pt idx="3">
                  <c:v>0.51</c:v>
                </c:pt>
                <c:pt idx="4">
                  <c:v>0.65</c:v>
                </c:pt>
                <c:pt idx="5">
                  <c:v>0.67</c:v>
                </c:pt>
                <c:pt idx="6">
                  <c:v>0.74</c:v>
                </c:pt>
                <c:pt idx="7">
                  <c:v>0.82</c:v>
                </c:pt>
                <c:pt idx="8">
                  <c:v>0.96</c:v>
                </c:pt>
                <c:pt idx="9">
                  <c:v>0.96</c:v>
                </c:pt>
                <c:pt idx="10">
                  <c:v>0.98</c:v>
                </c:pt>
                <c:pt idx="11">
                  <c:v>0.87</c:v>
                </c:pt>
                <c:pt idx="12">
                  <c:v>0.96</c:v>
                </c:pt>
                <c:pt idx="13">
                  <c:v>1.1399999999999999</c:v>
                </c:pt>
                <c:pt idx="14">
                  <c:v>1.1100000000000001</c:v>
                </c:pt>
                <c:pt idx="15">
                  <c:v>1.22</c:v>
                </c:pt>
                <c:pt idx="16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C3-4EC9-AF46-E7D855B235C8}"/>
            </c:ext>
          </c:extLst>
        </c:ser>
        <c:ser>
          <c:idx val="5"/>
          <c:order val="5"/>
          <c:tx>
            <c:strRef>
              <c:f>'G-35'!$A$8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'G-35'!$B$2:$R$2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'G-35'!$B$8:$R$8</c:f>
              <c:numCache>
                <c:formatCode>0.0</c:formatCode>
                <c:ptCount val="17"/>
                <c:pt idx="0">
                  <c:v>2.4500000000000002</c:v>
                </c:pt>
                <c:pt idx="1">
                  <c:v>2.6</c:v>
                </c:pt>
                <c:pt idx="2">
                  <c:v>2.36</c:v>
                </c:pt>
                <c:pt idx="3">
                  <c:v>2.57</c:v>
                </c:pt>
                <c:pt idx="4">
                  <c:v>2.41</c:v>
                </c:pt>
                <c:pt idx="5">
                  <c:v>2.1800000000000002</c:v>
                </c:pt>
                <c:pt idx="6">
                  <c:v>2.2000000000000002</c:v>
                </c:pt>
                <c:pt idx="7">
                  <c:v>2.19</c:v>
                </c:pt>
                <c:pt idx="8">
                  <c:v>2.25</c:v>
                </c:pt>
                <c:pt idx="9">
                  <c:v>2.08</c:v>
                </c:pt>
                <c:pt idx="10">
                  <c:v>2.2400000000000002</c:v>
                </c:pt>
                <c:pt idx="11">
                  <c:v>2.2599999999999998</c:v>
                </c:pt>
                <c:pt idx="12">
                  <c:v>2.4</c:v>
                </c:pt>
                <c:pt idx="13">
                  <c:v>2.36</c:v>
                </c:pt>
                <c:pt idx="14">
                  <c:v>2.4300000000000002</c:v>
                </c:pt>
                <c:pt idx="15">
                  <c:v>2.52</c:v>
                </c:pt>
                <c:pt idx="16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C3-4EC9-AF46-E7D855B235C8}"/>
            </c:ext>
          </c:extLst>
        </c:ser>
        <c:ser>
          <c:idx val="6"/>
          <c:order val="6"/>
          <c:tx>
            <c:strRef>
              <c:f>'G-35'!$A$9</c:f>
              <c:strCache>
                <c:ptCount val="1"/>
                <c:pt idx="0">
                  <c:v>BE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'G-35'!$B$2:$R$2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'G-35'!$B$9:$R$9</c:f>
              <c:numCache>
                <c:formatCode>0.0</c:formatCode>
                <c:ptCount val="17"/>
                <c:pt idx="0">
                  <c:v>1.22</c:v>
                </c:pt>
                <c:pt idx="1">
                  <c:v>1.26</c:v>
                </c:pt>
                <c:pt idx="2">
                  <c:v>1.29</c:v>
                </c:pt>
                <c:pt idx="3">
                  <c:v>1.32</c:v>
                </c:pt>
                <c:pt idx="4">
                  <c:v>1.32</c:v>
                </c:pt>
                <c:pt idx="5">
                  <c:v>1.38</c:v>
                </c:pt>
                <c:pt idx="6">
                  <c:v>1.49</c:v>
                </c:pt>
                <c:pt idx="7">
                  <c:v>1.59</c:v>
                </c:pt>
                <c:pt idx="8">
                  <c:v>1.62</c:v>
                </c:pt>
                <c:pt idx="9">
                  <c:v>1.66</c:v>
                </c:pt>
                <c:pt idx="10">
                  <c:v>1.7</c:v>
                </c:pt>
                <c:pt idx="11">
                  <c:v>1.73</c:v>
                </c:pt>
                <c:pt idx="12">
                  <c:v>1.87</c:v>
                </c:pt>
                <c:pt idx="13">
                  <c:v>2.0499999999999998</c:v>
                </c:pt>
                <c:pt idx="14">
                  <c:v>2.33</c:v>
                </c:pt>
                <c:pt idx="15">
                  <c:v>2.48</c:v>
                </c:pt>
                <c:pt idx="16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C3-4EC9-AF46-E7D855B235C8}"/>
            </c:ext>
          </c:extLst>
        </c:ser>
        <c:ser>
          <c:idx val="7"/>
          <c:order val="7"/>
          <c:tx>
            <c:strRef>
              <c:f>'G-35'!$A$10</c:f>
              <c:strCache>
                <c:ptCount val="1"/>
                <c:pt idx="0">
                  <c:v>AT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'G-35'!$B$2:$R$2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'G-35'!$B$10:$R$10</c:f>
              <c:numCache>
                <c:formatCode>0.0</c:formatCode>
                <c:ptCount val="17"/>
                <c:pt idx="0">
                  <c:v>1.66</c:v>
                </c:pt>
                <c:pt idx="1">
                  <c:v>1.66</c:v>
                </c:pt>
                <c:pt idx="2">
                  <c:v>1.71</c:v>
                </c:pt>
                <c:pt idx="3">
                  <c:v>1.78</c:v>
                </c:pt>
                <c:pt idx="4">
                  <c:v>1.77</c:v>
                </c:pt>
                <c:pt idx="5">
                  <c:v>1.87</c:v>
                </c:pt>
                <c:pt idx="6">
                  <c:v>1.84</c:v>
                </c:pt>
                <c:pt idx="7">
                  <c:v>2.0499999999999998</c:v>
                </c:pt>
                <c:pt idx="8">
                  <c:v>2.09</c:v>
                </c:pt>
                <c:pt idx="9">
                  <c:v>2.2000000000000002</c:v>
                </c:pt>
                <c:pt idx="10">
                  <c:v>2.1800000000000002</c:v>
                </c:pt>
                <c:pt idx="11">
                  <c:v>2.19</c:v>
                </c:pt>
                <c:pt idx="12">
                  <c:v>2.14</c:v>
                </c:pt>
                <c:pt idx="13">
                  <c:v>2.16</c:v>
                </c:pt>
                <c:pt idx="14">
                  <c:v>2.2000000000000002</c:v>
                </c:pt>
                <c:pt idx="15">
                  <c:v>2.23</c:v>
                </c:pt>
                <c:pt idx="16">
                  <c:v>2.2200000000000002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C3-4EC9-AF46-E7D855B23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ax val="2.7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83038770293243203"/>
          <c:w val="0.93283617672790897"/>
          <c:h val="0.16961243505935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417188194855101E-2"/>
          <c:y val="3.3302569736922409E-2"/>
          <c:w val="0.90218263342082239"/>
          <c:h val="0.5980055308099890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'G-36'!$C$2</c:f>
              <c:strCache>
                <c:ptCount val="1"/>
                <c:pt idx="0">
                  <c:v>Priemer krajín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'G-36'!$A$3:$A$12</c:f>
              <c:strCache>
                <c:ptCount val="10"/>
                <c:pt idx="0">
                  <c:v>Vysoké náklady</c:v>
                </c:pt>
                <c:pt idx="1">
                  <c:v>Kvalifikovaní zamestnanci</c:v>
                </c:pt>
                <c:pt idx="2">
                  <c:v>Vysoká konkurencia</c:v>
                </c:pt>
                <c:pt idx="3">
                  <c:v>Iné priority </c:v>
                </c:pt>
                <c:pt idx="4">
                  <c:v>Interné financovanie</c:v>
                </c:pt>
                <c:pt idx="5">
                  <c:v>Neistý dopyt</c:v>
                </c:pt>
                <c:pt idx="6">
                  <c:v>Verejné granty a dotácie</c:v>
                </c:pt>
                <c:pt idx="7">
                  <c:v>Externé financovanie</c:v>
                </c:pt>
                <c:pt idx="8">
                  <c:v>Absencia partnerov</c:v>
                </c:pt>
                <c:pt idx="9">
                  <c:v>Externé poznatky</c:v>
                </c:pt>
              </c:strCache>
            </c:strRef>
          </c:cat>
          <c:val>
            <c:numRef>
              <c:f>'G-36'!$C$3:$C$12</c:f>
              <c:numCache>
                <c:formatCode>0.0</c:formatCode>
                <c:ptCount val="10"/>
                <c:pt idx="0">
                  <c:v>41.809523809523817</c:v>
                </c:pt>
                <c:pt idx="1">
                  <c:v>36.495238095238101</c:v>
                </c:pt>
                <c:pt idx="2">
                  <c:v>34.704761904761909</c:v>
                </c:pt>
                <c:pt idx="3">
                  <c:v>34.466666666666661</c:v>
                </c:pt>
                <c:pt idx="4">
                  <c:v>32.290476190476184</c:v>
                </c:pt>
                <c:pt idx="5">
                  <c:v>30.676190476190477</c:v>
                </c:pt>
                <c:pt idx="6">
                  <c:v>27.852380952380951</c:v>
                </c:pt>
                <c:pt idx="7">
                  <c:v>23.623809523809523</c:v>
                </c:pt>
                <c:pt idx="8">
                  <c:v>22.547619047619047</c:v>
                </c:pt>
                <c:pt idx="9">
                  <c:v>21.233333333333334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7-41F3-8CBA-DBF67D555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0"/>
          <c:order val="0"/>
          <c:tx>
            <c:strRef>
              <c:f>'G-36'!$B$2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'G-36'!$A$3:$A$12</c:f>
              <c:strCache>
                <c:ptCount val="10"/>
                <c:pt idx="0">
                  <c:v>Vysoké náklady</c:v>
                </c:pt>
                <c:pt idx="1">
                  <c:v>Kvalifikovaní zamestnanci</c:v>
                </c:pt>
                <c:pt idx="2">
                  <c:v>Vysoká konkurencia</c:v>
                </c:pt>
                <c:pt idx="3">
                  <c:v>Iné priority </c:v>
                </c:pt>
                <c:pt idx="4">
                  <c:v>Interné financovanie</c:v>
                </c:pt>
                <c:pt idx="5">
                  <c:v>Neistý dopyt</c:v>
                </c:pt>
                <c:pt idx="6">
                  <c:v>Verejné granty a dotácie</c:v>
                </c:pt>
                <c:pt idx="7">
                  <c:v>Externé financovanie</c:v>
                </c:pt>
                <c:pt idx="8">
                  <c:v>Absencia partnerov</c:v>
                </c:pt>
                <c:pt idx="9">
                  <c:v>Externé poznatky</c:v>
                </c:pt>
              </c:strCache>
            </c:strRef>
          </c:cat>
          <c:val>
            <c:numRef>
              <c:f>'G-36'!$B$3:$B$12</c:f>
              <c:numCache>
                <c:formatCode>0.0</c:formatCode>
                <c:ptCount val="10"/>
                <c:pt idx="0">
                  <c:v>24.700000000000003</c:v>
                </c:pt>
                <c:pt idx="1">
                  <c:v>23.5</c:v>
                </c:pt>
                <c:pt idx="2">
                  <c:v>17.7</c:v>
                </c:pt>
                <c:pt idx="3">
                  <c:v>0</c:v>
                </c:pt>
                <c:pt idx="4">
                  <c:v>18.2</c:v>
                </c:pt>
                <c:pt idx="5">
                  <c:v>19.2</c:v>
                </c:pt>
                <c:pt idx="6">
                  <c:v>13.399999999999999</c:v>
                </c:pt>
                <c:pt idx="7">
                  <c:v>9.8000000000000007</c:v>
                </c:pt>
                <c:pt idx="8">
                  <c:v>10.199999999999999</c:v>
                </c:pt>
                <c:pt idx="9">
                  <c:v>12.100000000000001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7-41F3-8CBA-DBF67D555D8D}"/>
            </c:ext>
          </c:extLst>
        </c:ser>
        <c:ser>
          <c:idx val="2"/>
          <c:order val="2"/>
          <c:tx>
            <c:strRef>
              <c:f>'G-36'!$D$2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'G-36'!$A$3:$A$12</c:f>
              <c:strCache>
                <c:ptCount val="10"/>
                <c:pt idx="0">
                  <c:v>Vysoké náklady</c:v>
                </c:pt>
                <c:pt idx="1">
                  <c:v>Kvalifikovaní zamestnanci</c:v>
                </c:pt>
                <c:pt idx="2">
                  <c:v>Vysoká konkurencia</c:v>
                </c:pt>
                <c:pt idx="3">
                  <c:v>Iné priority </c:v>
                </c:pt>
                <c:pt idx="4">
                  <c:v>Interné financovanie</c:v>
                </c:pt>
                <c:pt idx="5">
                  <c:v>Neistý dopyt</c:v>
                </c:pt>
                <c:pt idx="6">
                  <c:v>Verejné granty a dotácie</c:v>
                </c:pt>
                <c:pt idx="7">
                  <c:v>Externé financovanie</c:v>
                </c:pt>
                <c:pt idx="8">
                  <c:v>Absencia partnerov</c:v>
                </c:pt>
                <c:pt idx="9">
                  <c:v>Externé poznatky</c:v>
                </c:pt>
              </c:strCache>
            </c:strRef>
          </c:cat>
          <c:val>
            <c:numRef>
              <c:f>'G-36'!$D$3:$D$12</c:f>
              <c:numCache>
                <c:formatCode>0.0</c:formatCode>
                <c:ptCount val="10"/>
                <c:pt idx="0">
                  <c:v>59.9</c:v>
                </c:pt>
                <c:pt idx="1">
                  <c:v>46.2</c:v>
                </c:pt>
                <c:pt idx="2">
                  <c:v>49</c:v>
                </c:pt>
                <c:pt idx="3">
                  <c:v>38.4</c:v>
                </c:pt>
                <c:pt idx="4">
                  <c:v>52.8</c:v>
                </c:pt>
                <c:pt idx="5">
                  <c:v>40.6</c:v>
                </c:pt>
                <c:pt idx="6">
                  <c:v>40.5</c:v>
                </c:pt>
                <c:pt idx="7">
                  <c:v>31.700000000000003</c:v>
                </c:pt>
                <c:pt idx="8">
                  <c:v>31.8</c:v>
                </c:pt>
                <c:pt idx="9">
                  <c:v>33.1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67-41F3-8CBA-DBF67D555D8D}"/>
            </c:ext>
          </c:extLst>
        </c:ser>
        <c:ser>
          <c:idx val="3"/>
          <c:order val="3"/>
          <c:tx>
            <c:strRef>
              <c:f>'G-36'!$E$2</c:f>
              <c:strCache>
                <c:ptCount val="1"/>
                <c:pt idx="0">
                  <c:v>CZ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'G-36'!$A$3:$A$12</c:f>
              <c:strCache>
                <c:ptCount val="10"/>
                <c:pt idx="0">
                  <c:v>Vysoké náklady</c:v>
                </c:pt>
                <c:pt idx="1">
                  <c:v>Kvalifikovaní zamestnanci</c:v>
                </c:pt>
                <c:pt idx="2">
                  <c:v>Vysoká konkurencia</c:v>
                </c:pt>
                <c:pt idx="3">
                  <c:v>Iné priority </c:v>
                </c:pt>
                <c:pt idx="4">
                  <c:v>Interné financovanie</c:v>
                </c:pt>
                <c:pt idx="5">
                  <c:v>Neistý dopyt</c:v>
                </c:pt>
                <c:pt idx="6">
                  <c:v>Verejné granty a dotácie</c:v>
                </c:pt>
                <c:pt idx="7">
                  <c:v>Externé financovanie</c:v>
                </c:pt>
                <c:pt idx="8">
                  <c:v>Absencia partnerov</c:v>
                </c:pt>
                <c:pt idx="9">
                  <c:v>Externé poznatky</c:v>
                </c:pt>
              </c:strCache>
            </c:strRef>
          </c:cat>
          <c:val>
            <c:numRef>
              <c:f>'G-36'!$E$3:$E$12</c:f>
              <c:numCache>
                <c:formatCode>0.0</c:formatCode>
                <c:ptCount val="10"/>
                <c:pt idx="0">
                  <c:v>50.5</c:v>
                </c:pt>
                <c:pt idx="1">
                  <c:v>43.7</c:v>
                </c:pt>
                <c:pt idx="2">
                  <c:v>38.299999999999997</c:v>
                </c:pt>
                <c:pt idx="3">
                  <c:v>38.1</c:v>
                </c:pt>
                <c:pt idx="4">
                  <c:v>40.4</c:v>
                </c:pt>
                <c:pt idx="5">
                  <c:v>44.400000000000006</c:v>
                </c:pt>
                <c:pt idx="6">
                  <c:v>29.4</c:v>
                </c:pt>
                <c:pt idx="7">
                  <c:v>20</c:v>
                </c:pt>
                <c:pt idx="8">
                  <c:v>28.4</c:v>
                </c:pt>
                <c:pt idx="9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67-41F3-8CBA-DBF67D555D8D}"/>
            </c:ext>
          </c:extLst>
        </c:ser>
        <c:ser>
          <c:idx val="4"/>
          <c:order val="4"/>
          <c:tx>
            <c:strRef>
              <c:f>'G-36'!$F$2</c:f>
              <c:strCache>
                <c:ptCount val="1"/>
                <c:pt idx="0">
                  <c:v>HU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'G-36'!$A$3:$A$12</c:f>
              <c:strCache>
                <c:ptCount val="10"/>
                <c:pt idx="0">
                  <c:v>Vysoké náklady</c:v>
                </c:pt>
                <c:pt idx="1">
                  <c:v>Kvalifikovaní zamestnanci</c:v>
                </c:pt>
                <c:pt idx="2">
                  <c:v>Vysoká konkurencia</c:v>
                </c:pt>
                <c:pt idx="3">
                  <c:v>Iné priority </c:v>
                </c:pt>
                <c:pt idx="4">
                  <c:v>Interné financovanie</c:v>
                </c:pt>
                <c:pt idx="5">
                  <c:v>Neistý dopyt</c:v>
                </c:pt>
                <c:pt idx="6">
                  <c:v>Verejné granty a dotácie</c:v>
                </c:pt>
                <c:pt idx="7">
                  <c:v>Externé financovanie</c:v>
                </c:pt>
                <c:pt idx="8">
                  <c:v>Absencia partnerov</c:v>
                </c:pt>
                <c:pt idx="9">
                  <c:v>Externé poznatky</c:v>
                </c:pt>
              </c:strCache>
            </c:strRef>
          </c:cat>
          <c:val>
            <c:numRef>
              <c:f>'G-36'!$F$3:$F$12</c:f>
              <c:numCache>
                <c:formatCode>0.0</c:formatCode>
                <c:ptCount val="10"/>
                <c:pt idx="0">
                  <c:v>47.7</c:v>
                </c:pt>
                <c:pt idx="1">
                  <c:v>40.1</c:v>
                </c:pt>
                <c:pt idx="2">
                  <c:v>34.5</c:v>
                </c:pt>
                <c:pt idx="3">
                  <c:v>21.3</c:v>
                </c:pt>
                <c:pt idx="4">
                  <c:v>32.6</c:v>
                </c:pt>
                <c:pt idx="5">
                  <c:v>29.599999999999998</c:v>
                </c:pt>
                <c:pt idx="6">
                  <c:v>36.5</c:v>
                </c:pt>
                <c:pt idx="7">
                  <c:v>25.2</c:v>
                </c:pt>
                <c:pt idx="8">
                  <c:v>22.200000000000003</c:v>
                </c:pt>
                <c:pt idx="9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67-41F3-8CBA-DBF67D555D8D}"/>
            </c:ext>
          </c:extLst>
        </c:ser>
        <c:ser>
          <c:idx val="5"/>
          <c:order val="5"/>
          <c:tx>
            <c:strRef>
              <c:f>'G-36'!$G$2</c:f>
              <c:strCache>
                <c:ptCount val="1"/>
                <c:pt idx="0">
                  <c:v>PL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'G-36'!$A$3:$A$12</c:f>
              <c:strCache>
                <c:ptCount val="10"/>
                <c:pt idx="0">
                  <c:v>Vysoké náklady</c:v>
                </c:pt>
                <c:pt idx="1">
                  <c:v>Kvalifikovaní zamestnanci</c:v>
                </c:pt>
                <c:pt idx="2">
                  <c:v>Vysoká konkurencia</c:v>
                </c:pt>
                <c:pt idx="3">
                  <c:v>Iné priority </c:v>
                </c:pt>
                <c:pt idx="4">
                  <c:v>Interné financovanie</c:v>
                </c:pt>
                <c:pt idx="5">
                  <c:v>Neistý dopyt</c:v>
                </c:pt>
                <c:pt idx="6">
                  <c:v>Verejné granty a dotácie</c:v>
                </c:pt>
                <c:pt idx="7">
                  <c:v>Externé financovanie</c:v>
                </c:pt>
                <c:pt idx="8">
                  <c:v>Absencia partnerov</c:v>
                </c:pt>
                <c:pt idx="9">
                  <c:v>Externé poznatky</c:v>
                </c:pt>
              </c:strCache>
            </c:strRef>
          </c:cat>
          <c:val>
            <c:numRef>
              <c:f>'G-36'!$G$3:$G$12</c:f>
              <c:numCache>
                <c:formatCode>0.0</c:formatCode>
                <c:ptCount val="10"/>
                <c:pt idx="0">
                  <c:v>32.6</c:v>
                </c:pt>
                <c:pt idx="1">
                  <c:v>28.1</c:v>
                </c:pt>
                <c:pt idx="2">
                  <c:v>26.799999999999997</c:v>
                </c:pt>
                <c:pt idx="3">
                  <c:v>12.9</c:v>
                </c:pt>
                <c:pt idx="4">
                  <c:v>24.1</c:v>
                </c:pt>
                <c:pt idx="5">
                  <c:v>25.799999999999997</c:v>
                </c:pt>
                <c:pt idx="6">
                  <c:v>26.7</c:v>
                </c:pt>
                <c:pt idx="7">
                  <c:v>20.799999999999997</c:v>
                </c:pt>
                <c:pt idx="8">
                  <c:v>18.5</c:v>
                </c:pt>
                <c:pt idx="9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67-41F3-8CBA-DBF67D555D8D}"/>
            </c:ext>
          </c:extLst>
        </c:ser>
        <c:ser>
          <c:idx val="6"/>
          <c:order val="6"/>
          <c:tx>
            <c:strRef>
              <c:f>'G-36'!$H$2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'G-36'!$A$3:$A$12</c:f>
              <c:strCache>
                <c:ptCount val="10"/>
                <c:pt idx="0">
                  <c:v>Vysoké náklady</c:v>
                </c:pt>
                <c:pt idx="1">
                  <c:v>Kvalifikovaní zamestnanci</c:v>
                </c:pt>
                <c:pt idx="2">
                  <c:v>Vysoká konkurencia</c:v>
                </c:pt>
                <c:pt idx="3">
                  <c:v>Iné priority </c:v>
                </c:pt>
                <c:pt idx="4">
                  <c:v>Interné financovanie</c:v>
                </c:pt>
                <c:pt idx="5">
                  <c:v>Neistý dopyt</c:v>
                </c:pt>
                <c:pt idx="6">
                  <c:v>Verejné granty a dotácie</c:v>
                </c:pt>
                <c:pt idx="7">
                  <c:v>Externé financovanie</c:v>
                </c:pt>
                <c:pt idx="8">
                  <c:v>Absencia partnerov</c:v>
                </c:pt>
                <c:pt idx="9">
                  <c:v>Externé poznatky</c:v>
                </c:pt>
              </c:strCache>
            </c:strRef>
          </c:cat>
          <c:val>
            <c:numRef>
              <c:f>'G-36'!$H$3:$H$12</c:f>
              <c:numCache>
                <c:formatCode>0.0</c:formatCode>
                <c:ptCount val="10"/>
                <c:pt idx="0">
                  <c:v>59.9</c:v>
                </c:pt>
                <c:pt idx="1">
                  <c:v>53.6</c:v>
                </c:pt>
                <c:pt idx="2">
                  <c:v>49</c:v>
                </c:pt>
                <c:pt idx="3">
                  <c:v>67.900000000000006</c:v>
                </c:pt>
                <c:pt idx="4">
                  <c:v>52.8</c:v>
                </c:pt>
                <c:pt idx="5">
                  <c:v>44.7</c:v>
                </c:pt>
                <c:pt idx="6">
                  <c:v>40.5</c:v>
                </c:pt>
                <c:pt idx="7">
                  <c:v>37.1</c:v>
                </c:pt>
                <c:pt idx="8">
                  <c:v>31.8</c:v>
                </c:pt>
                <c:pt idx="9">
                  <c:v>33.1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67-41F3-8CBA-DBF67D555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4826217905253398"/>
          <c:w val="0.8837419072615923"/>
          <c:h val="0.14755153173685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70625546806649E-2"/>
          <c:y val="5.4421759737984444E-2"/>
          <c:w val="0.90218263342082239"/>
          <c:h val="0.522482319469050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'G-37'!$A$4</c:f>
              <c:strCache>
                <c:ptCount val="1"/>
                <c:pt idx="0">
                  <c:v>Celkovo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'G-37'!$B$2:$U$3</c:f>
              <c:multiLvlStrCache>
                <c:ptCount val="20"/>
                <c:lvl>
                  <c:pt idx="0">
                    <c:v>Inovátori</c:v>
                  </c:pt>
                  <c:pt idx="1">
                    <c:v>Neinovátori</c:v>
                  </c:pt>
                  <c:pt idx="2">
                    <c:v>Inovátori</c:v>
                  </c:pt>
                  <c:pt idx="3">
                    <c:v>Neinovátori</c:v>
                  </c:pt>
                  <c:pt idx="4">
                    <c:v>Inovátori</c:v>
                  </c:pt>
                  <c:pt idx="5">
                    <c:v>Neinovátori</c:v>
                  </c:pt>
                  <c:pt idx="6">
                    <c:v>Inovátori</c:v>
                  </c:pt>
                  <c:pt idx="7">
                    <c:v>Neinovátori</c:v>
                  </c:pt>
                  <c:pt idx="8">
                    <c:v>Inovátori</c:v>
                  </c:pt>
                  <c:pt idx="9">
                    <c:v>Neinovátori</c:v>
                  </c:pt>
                  <c:pt idx="10">
                    <c:v>Inovátori</c:v>
                  </c:pt>
                  <c:pt idx="11">
                    <c:v>Neinovátori</c:v>
                  </c:pt>
                  <c:pt idx="12">
                    <c:v>Inovátori</c:v>
                  </c:pt>
                  <c:pt idx="13">
                    <c:v>Neinovátori</c:v>
                  </c:pt>
                  <c:pt idx="14">
                    <c:v>Inovátori</c:v>
                  </c:pt>
                  <c:pt idx="15">
                    <c:v>Neinovátori</c:v>
                  </c:pt>
                  <c:pt idx="16">
                    <c:v>Inovátori</c:v>
                  </c:pt>
                  <c:pt idx="17">
                    <c:v>Neinovátori</c:v>
                  </c:pt>
                  <c:pt idx="18">
                    <c:v>Inovátori</c:v>
                  </c:pt>
                  <c:pt idx="19">
                    <c:v>Neinovátori</c:v>
                  </c:pt>
                </c:lvl>
                <c:lvl>
                  <c:pt idx="0">
                    <c:v>Vysoké náklady</c:v>
                  </c:pt>
                  <c:pt idx="2">
                    <c:v>Kvalifikovaní zamestnanci</c:v>
                  </c:pt>
                  <c:pt idx="4">
                    <c:v>Vysoká konkurencia</c:v>
                  </c:pt>
                  <c:pt idx="6">
                    <c:v>Iné priority </c:v>
                  </c:pt>
                  <c:pt idx="8">
                    <c:v>Interné financovanie</c:v>
                  </c:pt>
                  <c:pt idx="10">
                    <c:v>Neistý dopyt</c:v>
                  </c:pt>
                  <c:pt idx="12">
                    <c:v>Verejné granty a dotácie</c:v>
                  </c:pt>
                  <c:pt idx="14">
                    <c:v>Externé financovanie</c:v>
                  </c:pt>
                  <c:pt idx="16">
                    <c:v>Absencia partnerov</c:v>
                  </c:pt>
                  <c:pt idx="18">
                    <c:v>Externé poznatky</c:v>
                  </c:pt>
                </c:lvl>
              </c:multiLvlStrCache>
            </c:multiLvlStrRef>
          </c:cat>
          <c:val>
            <c:numRef>
              <c:f>'G-37'!$B$4:$U$4</c:f>
              <c:numCache>
                <c:formatCode>0.0</c:formatCode>
                <c:ptCount val="20"/>
                <c:pt idx="0">
                  <c:v>70.3</c:v>
                </c:pt>
                <c:pt idx="1">
                  <c:v>54.099999999999994</c:v>
                </c:pt>
                <c:pt idx="2">
                  <c:v>52.599999999999994</c:v>
                </c:pt>
                <c:pt idx="3">
                  <c:v>42.6</c:v>
                </c:pt>
                <c:pt idx="4">
                  <c:v>54.5</c:v>
                </c:pt>
                <c:pt idx="5">
                  <c:v>45.8</c:v>
                </c:pt>
                <c:pt idx="6">
                  <c:v>43.900000000000006</c:v>
                </c:pt>
                <c:pt idx="7">
                  <c:v>35.200000000000003</c:v>
                </c:pt>
                <c:pt idx="8">
                  <c:v>60</c:v>
                </c:pt>
                <c:pt idx="9">
                  <c:v>48.7</c:v>
                </c:pt>
                <c:pt idx="10">
                  <c:v>47.8</c:v>
                </c:pt>
                <c:pt idx="11">
                  <c:v>36.4</c:v>
                </c:pt>
                <c:pt idx="12">
                  <c:v>45.8</c:v>
                </c:pt>
                <c:pt idx="13">
                  <c:v>37.5</c:v>
                </c:pt>
                <c:pt idx="14">
                  <c:v>31.6</c:v>
                </c:pt>
                <c:pt idx="15">
                  <c:v>31.700000000000003</c:v>
                </c:pt>
                <c:pt idx="16">
                  <c:v>30.6</c:v>
                </c:pt>
                <c:pt idx="17">
                  <c:v>32.4</c:v>
                </c:pt>
                <c:pt idx="18">
                  <c:v>33.1</c:v>
                </c:pt>
                <c:pt idx="19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B-46AA-8149-F6AF5F5E6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498808"/>
        <c:axId val="596499136"/>
      </c:barChart>
      <c:lineChart>
        <c:grouping val="standard"/>
        <c:varyColors val="0"/>
        <c:ser>
          <c:idx val="1"/>
          <c:order val="1"/>
          <c:tx>
            <c:strRef>
              <c:f>'G-37'!$A$5</c:f>
              <c:strCache>
                <c:ptCount val="1"/>
                <c:pt idx="0">
                  <c:v>10 - 49 zamestnancov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'G-37'!$B$2:$U$3</c:f>
              <c:multiLvlStrCache>
                <c:ptCount val="20"/>
                <c:lvl>
                  <c:pt idx="0">
                    <c:v>Inovátori</c:v>
                  </c:pt>
                  <c:pt idx="1">
                    <c:v>Neinovátori</c:v>
                  </c:pt>
                  <c:pt idx="2">
                    <c:v>Inovátori</c:v>
                  </c:pt>
                  <c:pt idx="3">
                    <c:v>Neinovátori</c:v>
                  </c:pt>
                  <c:pt idx="4">
                    <c:v>Inovátori</c:v>
                  </c:pt>
                  <c:pt idx="5">
                    <c:v>Neinovátori</c:v>
                  </c:pt>
                  <c:pt idx="6">
                    <c:v>Inovátori</c:v>
                  </c:pt>
                  <c:pt idx="7">
                    <c:v>Neinovátori</c:v>
                  </c:pt>
                  <c:pt idx="8">
                    <c:v>Inovátori</c:v>
                  </c:pt>
                  <c:pt idx="9">
                    <c:v>Neinovátori</c:v>
                  </c:pt>
                  <c:pt idx="10">
                    <c:v>Inovátori</c:v>
                  </c:pt>
                  <c:pt idx="11">
                    <c:v>Neinovátori</c:v>
                  </c:pt>
                  <c:pt idx="12">
                    <c:v>Inovátori</c:v>
                  </c:pt>
                  <c:pt idx="13">
                    <c:v>Neinovátori</c:v>
                  </c:pt>
                  <c:pt idx="14">
                    <c:v>Inovátori</c:v>
                  </c:pt>
                  <c:pt idx="15">
                    <c:v>Neinovátori</c:v>
                  </c:pt>
                  <c:pt idx="16">
                    <c:v>Inovátori</c:v>
                  </c:pt>
                  <c:pt idx="17">
                    <c:v>Neinovátori</c:v>
                  </c:pt>
                  <c:pt idx="18">
                    <c:v>Inovátori</c:v>
                  </c:pt>
                  <c:pt idx="19">
                    <c:v>Neinovátori</c:v>
                  </c:pt>
                </c:lvl>
                <c:lvl>
                  <c:pt idx="0">
                    <c:v>Vysoké náklady</c:v>
                  </c:pt>
                  <c:pt idx="2">
                    <c:v>Kvalifikovaní zamestnanci</c:v>
                  </c:pt>
                  <c:pt idx="4">
                    <c:v>Vysoká konkurencia</c:v>
                  </c:pt>
                  <c:pt idx="6">
                    <c:v>Iné priority </c:v>
                  </c:pt>
                  <c:pt idx="8">
                    <c:v>Interné financovanie</c:v>
                  </c:pt>
                  <c:pt idx="10">
                    <c:v>Neistý dopyt</c:v>
                  </c:pt>
                  <c:pt idx="12">
                    <c:v>Verejné granty a dotácie</c:v>
                  </c:pt>
                  <c:pt idx="14">
                    <c:v>Externé financovanie</c:v>
                  </c:pt>
                  <c:pt idx="16">
                    <c:v>Absencia partnerov</c:v>
                  </c:pt>
                  <c:pt idx="18">
                    <c:v>Externé poznatky</c:v>
                  </c:pt>
                </c:lvl>
              </c:multiLvlStrCache>
            </c:multiLvlStrRef>
          </c:cat>
          <c:val>
            <c:numRef>
              <c:f>'G-37'!$B$5:$U$5</c:f>
              <c:numCache>
                <c:formatCode>0.0</c:formatCode>
                <c:ptCount val="20"/>
                <c:pt idx="0">
                  <c:v>71.8</c:v>
                </c:pt>
                <c:pt idx="1">
                  <c:v>55.7</c:v>
                </c:pt>
                <c:pt idx="2">
                  <c:v>51.3</c:v>
                </c:pt>
                <c:pt idx="3">
                  <c:v>43.1</c:v>
                </c:pt>
                <c:pt idx="4">
                  <c:v>55.4</c:v>
                </c:pt>
                <c:pt idx="5">
                  <c:v>47.5</c:v>
                </c:pt>
                <c:pt idx="6">
                  <c:v>43</c:v>
                </c:pt>
                <c:pt idx="7">
                  <c:v>34.700000000000003</c:v>
                </c:pt>
                <c:pt idx="8">
                  <c:v>63.1</c:v>
                </c:pt>
                <c:pt idx="9">
                  <c:v>50.5</c:v>
                </c:pt>
                <c:pt idx="10">
                  <c:v>47.9</c:v>
                </c:pt>
                <c:pt idx="11">
                  <c:v>36.799999999999997</c:v>
                </c:pt>
                <c:pt idx="12">
                  <c:v>47.9</c:v>
                </c:pt>
                <c:pt idx="13">
                  <c:v>38</c:v>
                </c:pt>
                <c:pt idx="14">
                  <c:v>31.8</c:v>
                </c:pt>
                <c:pt idx="15">
                  <c:v>32</c:v>
                </c:pt>
                <c:pt idx="16">
                  <c:v>30.1</c:v>
                </c:pt>
                <c:pt idx="17">
                  <c:v>33</c:v>
                </c:pt>
                <c:pt idx="18">
                  <c:v>34.4</c:v>
                </c:pt>
                <c:pt idx="19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B-46AA-8149-F6AF5F5E69C3}"/>
            </c:ext>
          </c:extLst>
        </c:ser>
        <c:ser>
          <c:idx val="2"/>
          <c:order val="2"/>
          <c:tx>
            <c:strRef>
              <c:f>'G-37'!$A$6</c:f>
              <c:strCache>
                <c:ptCount val="1"/>
                <c:pt idx="0">
                  <c:v>50 - 249 zamestnancov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'G-37'!$B$2:$U$3</c:f>
              <c:multiLvlStrCache>
                <c:ptCount val="20"/>
                <c:lvl>
                  <c:pt idx="0">
                    <c:v>Inovátori</c:v>
                  </c:pt>
                  <c:pt idx="1">
                    <c:v>Neinovátori</c:v>
                  </c:pt>
                  <c:pt idx="2">
                    <c:v>Inovátori</c:v>
                  </c:pt>
                  <c:pt idx="3">
                    <c:v>Neinovátori</c:v>
                  </c:pt>
                  <c:pt idx="4">
                    <c:v>Inovátori</c:v>
                  </c:pt>
                  <c:pt idx="5">
                    <c:v>Neinovátori</c:v>
                  </c:pt>
                  <c:pt idx="6">
                    <c:v>Inovátori</c:v>
                  </c:pt>
                  <c:pt idx="7">
                    <c:v>Neinovátori</c:v>
                  </c:pt>
                  <c:pt idx="8">
                    <c:v>Inovátori</c:v>
                  </c:pt>
                  <c:pt idx="9">
                    <c:v>Neinovátori</c:v>
                  </c:pt>
                  <c:pt idx="10">
                    <c:v>Inovátori</c:v>
                  </c:pt>
                  <c:pt idx="11">
                    <c:v>Neinovátori</c:v>
                  </c:pt>
                  <c:pt idx="12">
                    <c:v>Inovátori</c:v>
                  </c:pt>
                  <c:pt idx="13">
                    <c:v>Neinovátori</c:v>
                  </c:pt>
                  <c:pt idx="14">
                    <c:v>Inovátori</c:v>
                  </c:pt>
                  <c:pt idx="15">
                    <c:v>Neinovátori</c:v>
                  </c:pt>
                  <c:pt idx="16">
                    <c:v>Inovátori</c:v>
                  </c:pt>
                  <c:pt idx="17">
                    <c:v>Neinovátori</c:v>
                  </c:pt>
                  <c:pt idx="18">
                    <c:v>Inovátori</c:v>
                  </c:pt>
                  <c:pt idx="19">
                    <c:v>Neinovátori</c:v>
                  </c:pt>
                </c:lvl>
                <c:lvl>
                  <c:pt idx="0">
                    <c:v>Vysoké náklady</c:v>
                  </c:pt>
                  <c:pt idx="2">
                    <c:v>Kvalifikovaní zamestnanci</c:v>
                  </c:pt>
                  <c:pt idx="4">
                    <c:v>Vysoká konkurencia</c:v>
                  </c:pt>
                  <c:pt idx="6">
                    <c:v>Iné priority </c:v>
                  </c:pt>
                  <c:pt idx="8">
                    <c:v>Interné financovanie</c:v>
                  </c:pt>
                  <c:pt idx="10">
                    <c:v>Neistý dopyt</c:v>
                  </c:pt>
                  <c:pt idx="12">
                    <c:v>Verejné granty a dotácie</c:v>
                  </c:pt>
                  <c:pt idx="14">
                    <c:v>Externé financovanie</c:v>
                  </c:pt>
                  <c:pt idx="16">
                    <c:v>Absencia partnerov</c:v>
                  </c:pt>
                  <c:pt idx="18">
                    <c:v>Externé poznatky</c:v>
                  </c:pt>
                </c:lvl>
              </c:multiLvlStrCache>
            </c:multiLvlStrRef>
          </c:cat>
          <c:val>
            <c:numRef>
              <c:f>'G-37'!$B$6:$U$6</c:f>
              <c:numCache>
                <c:formatCode>0.0</c:formatCode>
                <c:ptCount val="20"/>
                <c:pt idx="0">
                  <c:v>67</c:v>
                </c:pt>
                <c:pt idx="1">
                  <c:v>47.599999999999994</c:v>
                </c:pt>
                <c:pt idx="2">
                  <c:v>54.9</c:v>
                </c:pt>
                <c:pt idx="3">
                  <c:v>40.5</c:v>
                </c:pt>
                <c:pt idx="4">
                  <c:v>52.8</c:v>
                </c:pt>
                <c:pt idx="5">
                  <c:v>39.700000000000003</c:v>
                </c:pt>
                <c:pt idx="6">
                  <c:v>43.4</c:v>
                </c:pt>
                <c:pt idx="7">
                  <c:v>35.4</c:v>
                </c:pt>
                <c:pt idx="8">
                  <c:v>55.2</c:v>
                </c:pt>
                <c:pt idx="9">
                  <c:v>40.799999999999997</c:v>
                </c:pt>
                <c:pt idx="10">
                  <c:v>49.2</c:v>
                </c:pt>
                <c:pt idx="11">
                  <c:v>34.700000000000003</c:v>
                </c:pt>
                <c:pt idx="12">
                  <c:v>42.3</c:v>
                </c:pt>
                <c:pt idx="13">
                  <c:v>35.700000000000003</c:v>
                </c:pt>
                <c:pt idx="14">
                  <c:v>31.7</c:v>
                </c:pt>
                <c:pt idx="15">
                  <c:v>30.2</c:v>
                </c:pt>
                <c:pt idx="16">
                  <c:v>31.5</c:v>
                </c:pt>
                <c:pt idx="17">
                  <c:v>29.7</c:v>
                </c:pt>
                <c:pt idx="18">
                  <c:v>31.700000000000003</c:v>
                </c:pt>
                <c:pt idx="19">
                  <c:v>25.700000000000003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3B-46AA-8149-F6AF5F5E69C3}"/>
            </c:ext>
          </c:extLst>
        </c:ser>
        <c:ser>
          <c:idx val="3"/>
          <c:order val="3"/>
          <c:tx>
            <c:strRef>
              <c:f>'G-37'!$A$7</c:f>
              <c:strCache>
                <c:ptCount val="1"/>
                <c:pt idx="0">
                  <c:v>250+ zamestnancov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'G-37'!$B$2:$U$3</c:f>
              <c:multiLvlStrCache>
                <c:ptCount val="20"/>
                <c:lvl>
                  <c:pt idx="0">
                    <c:v>Inovátori</c:v>
                  </c:pt>
                  <c:pt idx="1">
                    <c:v>Neinovátori</c:v>
                  </c:pt>
                  <c:pt idx="2">
                    <c:v>Inovátori</c:v>
                  </c:pt>
                  <c:pt idx="3">
                    <c:v>Neinovátori</c:v>
                  </c:pt>
                  <c:pt idx="4">
                    <c:v>Inovátori</c:v>
                  </c:pt>
                  <c:pt idx="5">
                    <c:v>Neinovátori</c:v>
                  </c:pt>
                  <c:pt idx="6">
                    <c:v>Inovátori</c:v>
                  </c:pt>
                  <c:pt idx="7">
                    <c:v>Neinovátori</c:v>
                  </c:pt>
                  <c:pt idx="8">
                    <c:v>Inovátori</c:v>
                  </c:pt>
                  <c:pt idx="9">
                    <c:v>Neinovátori</c:v>
                  </c:pt>
                  <c:pt idx="10">
                    <c:v>Inovátori</c:v>
                  </c:pt>
                  <c:pt idx="11">
                    <c:v>Neinovátori</c:v>
                  </c:pt>
                  <c:pt idx="12">
                    <c:v>Inovátori</c:v>
                  </c:pt>
                  <c:pt idx="13">
                    <c:v>Neinovátori</c:v>
                  </c:pt>
                  <c:pt idx="14">
                    <c:v>Inovátori</c:v>
                  </c:pt>
                  <c:pt idx="15">
                    <c:v>Neinovátori</c:v>
                  </c:pt>
                  <c:pt idx="16">
                    <c:v>Inovátori</c:v>
                  </c:pt>
                  <c:pt idx="17">
                    <c:v>Neinovátori</c:v>
                  </c:pt>
                  <c:pt idx="18">
                    <c:v>Inovátori</c:v>
                  </c:pt>
                  <c:pt idx="19">
                    <c:v>Neinovátori</c:v>
                  </c:pt>
                </c:lvl>
                <c:lvl>
                  <c:pt idx="0">
                    <c:v>Vysoké náklady</c:v>
                  </c:pt>
                  <c:pt idx="2">
                    <c:v>Kvalifikovaní zamestnanci</c:v>
                  </c:pt>
                  <c:pt idx="4">
                    <c:v>Vysoká konkurencia</c:v>
                  </c:pt>
                  <c:pt idx="6">
                    <c:v>Iné priority </c:v>
                  </c:pt>
                  <c:pt idx="8">
                    <c:v>Interné financovanie</c:v>
                  </c:pt>
                  <c:pt idx="10">
                    <c:v>Neistý dopyt</c:v>
                  </c:pt>
                  <c:pt idx="12">
                    <c:v>Verejné granty a dotácie</c:v>
                  </c:pt>
                  <c:pt idx="14">
                    <c:v>Externé financovanie</c:v>
                  </c:pt>
                  <c:pt idx="16">
                    <c:v>Absencia partnerov</c:v>
                  </c:pt>
                  <c:pt idx="18">
                    <c:v>Externé poznatky</c:v>
                  </c:pt>
                </c:lvl>
              </c:multiLvlStrCache>
            </c:multiLvlStrRef>
          </c:cat>
          <c:val>
            <c:numRef>
              <c:f>'G-37'!$B$7:$U$7</c:f>
              <c:numCache>
                <c:formatCode>0.0</c:formatCode>
                <c:ptCount val="20"/>
                <c:pt idx="0">
                  <c:v>69.3</c:v>
                </c:pt>
                <c:pt idx="1">
                  <c:v>47.2</c:v>
                </c:pt>
                <c:pt idx="2">
                  <c:v>54.3</c:v>
                </c:pt>
                <c:pt idx="3">
                  <c:v>40.5</c:v>
                </c:pt>
                <c:pt idx="4">
                  <c:v>53.5</c:v>
                </c:pt>
                <c:pt idx="5">
                  <c:v>38.200000000000003</c:v>
                </c:pt>
                <c:pt idx="6">
                  <c:v>51.400000000000006</c:v>
                </c:pt>
                <c:pt idx="7">
                  <c:v>48.2</c:v>
                </c:pt>
                <c:pt idx="8">
                  <c:v>53.2</c:v>
                </c:pt>
                <c:pt idx="9">
                  <c:v>43.5</c:v>
                </c:pt>
                <c:pt idx="10">
                  <c:v>43.199999999999996</c:v>
                </c:pt>
                <c:pt idx="11">
                  <c:v>35.299999999999997</c:v>
                </c:pt>
                <c:pt idx="12">
                  <c:v>42.1</c:v>
                </c:pt>
                <c:pt idx="13">
                  <c:v>33.200000000000003</c:v>
                </c:pt>
                <c:pt idx="14">
                  <c:v>30.5</c:v>
                </c:pt>
                <c:pt idx="15">
                  <c:v>33.1</c:v>
                </c:pt>
                <c:pt idx="16">
                  <c:v>31.7</c:v>
                </c:pt>
                <c:pt idx="17">
                  <c:v>31</c:v>
                </c:pt>
                <c:pt idx="18">
                  <c:v>29.3</c:v>
                </c:pt>
                <c:pt idx="19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3B-46AA-8149-F6AF5F5E6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75"/>
          <c:min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361329833770785E-2"/>
          <c:y val="0.82733073299946303"/>
          <c:w val="0.96114938757655288"/>
          <c:h val="0.148150797389205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2020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'G-38'!$B$5:$B$31</c:f>
              <c:strCache>
                <c:ptCount val="27"/>
                <c:pt idx="0">
                  <c:v>LU</c:v>
                </c:pt>
                <c:pt idx="1">
                  <c:v>CY</c:v>
                </c:pt>
                <c:pt idx="2">
                  <c:v>MT</c:v>
                </c:pt>
                <c:pt idx="3">
                  <c:v>SK</c:v>
                </c:pt>
                <c:pt idx="4">
                  <c:v>BG</c:v>
                </c:pt>
                <c:pt idx="5">
                  <c:v>NL</c:v>
                </c:pt>
                <c:pt idx="6">
                  <c:v>LV</c:v>
                </c:pt>
                <c:pt idx="7">
                  <c:v>BE</c:v>
                </c:pt>
                <c:pt idx="8">
                  <c:v>CZ</c:v>
                </c:pt>
                <c:pt idx="9">
                  <c:v>GR</c:v>
                </c:pt>
                <c:pt idx="10">
                  <c:v>IT</c:v>
                </c:pt>
                <c:pt idx="11">
                  <c:v>SE</c:v>
                </c:pt>
                <c:pt idx="12">
                  <c:v>EE</c:v>
                </c:pt>
                <c:pt idx="13">
                  <c:v>PL</c:v>
                </c:pt>
                <c:pt idx="14">
                  <c:v>LT</c:v>
                </c:pt>
                <c:pt idx="15">
                  <c:v>SI</c:v>
                </c:pt>
                <c:pt idx="16">
                  <c:v>HR</c:v>
                </c:pt>
                <c:pt idx="17">
                  <c:v>EÚ 27</c:v>
                </c:pt>
                <c:pt idx="18">
                  <c:v>ES</c:v>
                </c:pt>
                <c:pt idx="19">
                  <c:v>PT</c:v>
                </c:pt>
                <c:pt idx="20">
                  <c:v>DE</c:v>
                </c:pt>
                <c:pt idx="21">
                  <c:v>HU</c:v>
                </c:pt>
                <c:pt idx="22">
                  <c:v>DK</c:v>
                </c:pt>
                <c:pt idx="23">
                  <c:v>AT</c:v>
                </c:pt>
                <c:pt idx="24">
                  <c:v>FI</c:v>
                </c:pt>
                <c:pt idx="25">
                  <c:v>FR</c:v>
                </c:pt>
                <c:pt idx="26">
                  <c:v>IE</c:v>
                </c:pt>
              </c:strCache>
            </c:strRef>
          </c:cat>
          <c:val>
            <c:numRef>
              <c:f>'G-38'!$S$5:$S$31</c:f>
              <c:numCache>
                <c:formatCode>#\ ##0.##########</c:formatCode>
                <c:ptCount val="27"/>
                <c:pt idx="0">
                  <c:v>4.2</c:v>
                </c:pt>
                <c:pt idx="1">
                  <c:v>9.8000000000000007</c:v>
                </c:pt>
                <c:pt idx="2">
                  <c:v>10.1</c:v>
                </c:pt>
                <c:pt idx="3" formatCode="#\ ##0.0">
                  <c:v>13</c:v>
                </c:pt>
                <c:pt idx="4">
                  <c:v>13.1</c:v>
                </c:pt>
                <c:pt idx="5">
                  <c:v>13.8</c:v>
                </c:pt>
                <c:pt idx="6">
                  <c:v>14.1</c:v>
                </c:pt>
                <c:pt idx="7">
                  <c:v>15.7</c:v>
                </c:pt>
                <c:pt idx="8" formatCode="#\ ##0.0">
                  <c:v>16</c:v>
                </c:pt>
                <c:pt idx="9">
                  <c:v>16.8</c:v>
                </c:pt>
                <c:pt idx="10">
                  <c:v>16.899999999999999</c:v>
                </c:pt>
                <c:pt idx="11">
                  <c:v>17.2</c:v>
                </c:pt>
                <c:pt idx="12">
                  <c:v>17.3</c:v>
                </c:pt>
                <c:pt idx="13">
                  <c:v>17.7</c:v>
                </c:pt>
                <c:pt idx="14">
                  <c:v>18.7</c:v>
                </c:pt>
                <c:pt idx="15">
                  <c:v>20.5</c:v>
                </c:pt>
                <c:pt idx="16">
                  <c:v>20.6</c:v>
                </c:pt>
                <c:pt idx="17">
                  <c:v>20.9</c:v>
                </c:pt>
                <c:pt idx="18">
                  <c:v>20.9</c:v>
                </c:pt>
                <c:pt idx="19">
                  <c:v>21.7</c:v>
                </c:pt>
                <c:pt idx="20">
                  <c:v>22.3</c:v>
                </c:pt>
                <c:pt idx="21">
                  <c:v>23.5</c:v>
                </c:pt>
                <c:pt idx="22">
                  <c:v>23.9</c:v>
                </c:pt>
                <c:pt idx="23">
                  <c:v>24.4</c:v>
                </c:pt>
                <c:pt idx="24">
                  <c:v>26.5</c:v>
                </c:pt>
                <c:pt idx="25">
                  <c:v>29.2</c:v>
                </c:pt>
                <c:pt idx="26">
                  <c:v>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0D-4D87-9B17-93D178F2CEF9}"/>
            </c:ext>
          </c:extLst>
        </c:ser>
        <c:ser>
          <c:idx val="1"/>
          <c:order val="1"/>
          <c:tx>
            <c:v>2015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'G-38'!$B$5:$B$31</c:f>
              <c:strCache>
                <c:ptCount val="27"/>
                <c:pt idx="0">
                  <c:v>LU</c:v>
                </c:pt>
                <c:pt idx="1">
                  <c:v>CY</c:v>
                </c:pt>
                <c:pt idx="2">
                  <c:v>MT</c:v>
                </c:pt>
                <c:pt idx="3">
                  <c:v>SK</c:v>
                </c:pt>
                <c:pt idx="4">
                  <c:v>BG</c:v>
                </c:pt>
                <c:pt idx="5">
                  <c:v>NL</c:v>
                </c:pt>
                <c:pt idx="6">
                  <c:v>LV</c:v>
                </c:pt>
                <c:pt idx="7">
                  <c:v>BE</c:v>
                </c:pt>
                <c:pt idx="8">
                  <c:v>CZ</c:v>
                </c:pt>
                <c:pt idx="9">
                  <c:v>GR</c:v>
                </c:pt>
                <c:pt idx="10">
                  <c:v>IT</c:v>
                </c:pt>
                <c:pt idx="11">
                  <c:v>SE</c:v>
                </c:pt>
                <c:pt idx="12">
                  <c:v>EE</c:v>
                </c:pt>
                <c:pt idx="13">
                  <c:v>PL</c:v>
                </c:pt>
                <c:pt idx="14">
                  <c:v>LT</c:v>
                </c:pt>
                <c:pt idx="15">
                  <c:v>SI</c:v>
                </c:pt>
                <c:pt idx="16">
                  <c:v>HR</c:v>
                </c:pt>
                <c:pt idx="17">
                  <c:v>EÚ 27</c:v>
                </c:pt>
                <c:pt idx="18">
                  <c:v>ES</c:v>
                </c:pt>
                <c:pt idx="19">
                  <c:v>PT</c:v>
                </c:pt>
                <c:pt idx="20">
                  <c:v>DE</c:v>
                </c:pt>
                <c:pt idx="21">
                  <c:v>HU</c:v>
                </c:pt>
                <c:pt idx="22">
                  <c:v>DK</c:v>
                </c:pt>
                <c:pt idx="23">
                  <c:v>AT</c:v>
                </c:pt>
                <c:pt idx="24">
                  <c:v>FI</c:v>
                </c:pt>
                <c:pt idx="25">
                  <c:v>FR</c:v>
                </c:pt>
                <c:pt idx="26">
                  <c:v>IE</c:v>
                </c:pt>
              </c:strCache>
            </c:strRef>
          </c:cat>
          <c:val>
            <c:numRef>
              <c:f>'G-38'!$I$5:$I$31</c:f>
              <c:numCache>
                <c:formatCode>#\ ##0.0</c:formatCode>
                <c:ptCount val="27"/>
                <c:pt idx="0" formatCode="#\ ##0.##########">
                  <c:v>3.4</c:v>
                </c:pt>
                <c:pt idx="1">
                  <c:v>10</c:v>
                </c:pt>
                <c:pt idx="2" formatCode="#\ ##0.##########">
                  <c:v>15.3</c:v>
                </c:pt>
                <c:pt idx="3" formatCode="#\ ##0.##########">
                  <c:v>16.600000000000001</c:v>
                </c:pt>
                <c:pt idx="4" formatCode="#\ ##0.##########">
                  <c:v>14.6</c:v>
                </c:pt>
                <c:pt idx="6" formatCode="#\ ##0.##########">
                  <c:v>12.9</c:v>
                </c:pt>
                <c:pt idx="7" formatCode="#\ ##0.##########">
                  <c:v>13.3</c:v>
                </c:pt>
                <c:pt idx="8" formatCode="#\ ##0.##########">
                  <c:v>17.2</c:v>
                </c:pt>
                <c:pt idx="9" formatCode="#\ ##0.##########">
                  <c:v>17.100000000000001</c:v>
                </c:pt>
                <c:pt idx="10" formatCode="#\ ##0.##########">
                  <c:v>13.5</c:v>
                </c:pt>
                <c:pt idx="11" formatCode="#\ ##0.##########">
                  <c:v>15.3</c:v>
                </c:pt>
                <c:pt idx="12" formatCode="#\ ##0.##########">
                  <c:v>15.5</c:v>
                </c:pt>
                <c:pt idx="13" formatCode="#\ ##0.##########">
                  <c:v>21.4</c:v>
                </c:pt>
                <c:pt idx="14" formatCode="#\ ##0.##########">
                  <c:v>18.5</c:v>
                </c:pt>
                <c:pt idx="15" formatCode="#\ ##0.##########">
                  <c:v>19.899999999999999</c:v>
                </c:pt>
                <c:pt idx="16" formatCode="#\ ##0.##########">
                  <c:v>16.8</c:v>
                </c:pt>
                <c:pt idx="17" formatCode="#\ ##0.##########">
                  <c:v>19.399999999999999</c:v>
                </c:pt>
                <c:pt idx="18" formatCode="#\ ##0.##########">
                  <c:v>22.4</c:v>
                </c:pt>
                <c:pt idx="19" formatCode="#\ ##0.##########">
                  <c:v>18.600000000000001</c:v>
                </c:pt>
                <c:pt idx="20" formatCode="#\ ##0.##########">
                  <c:v>20.5</c:v>
                </c:pt>
                <c:pt idx="21" formatCode="#\ ##0.##########">
                  <c:v>12.2</c:v>
                </c:pt>
                <c:pt idx="22" formatCode="#\ ##0.##########">
                  <c:v>20.2</c:v>
                </c:pt>
                <c:pt idx="23" formatCode="#\ ##0.##########">
                  <c:v>21.9</c:v>
                </c:pt>
                <c:pt idx="24" formatCode="#\ ##0.##########">
                  <c:v>23.7</c:v>
                </c:pt>
                <c:pt idx="25" formatCode="#\ ##0.##########">
                  <c:v>24.7</c:v>
                </c:pt>
                <c:pt idx="26" formatCode="#\ ##0.##########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0D-4D87-9B17-93D178F2C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370927"/>
        <c:axId val="2124367183"/>
      </c:lineChart>
      <c:catAx>
        <c:axId val="2124370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24367183"/>
        <c:crosses val="autoZero"/>
        <c:auto val="1"/>
        <c:lblAlgn val="ctr"/>
        <c:lblOffset val="100"/>
        <c:noMultiLvlLbl val="0"/>
      </c:catAx>
      <c:valAx>
        <c:axId val="212436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24370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E34-4A3F-9139-1EFEC629C55C}"/>
              </c:ext>
            </c:extLst>
          </c:dPt>
          <c:cat>
            <c:strRef>
              <c:f>'[6]Sheet 1'!$G$15:$G$42</c:f>
              <c:strCache>
                <c:ptCount val="28"/>
                <c:pt idx="0">
                  <c:v>RO</c:v>
                </c:pt>
                <c:pt idx="1">
                  <c:v>IT</c:v>
                </c:pt>
                <c:pt idx="2">
                  <c:v>CZ</c:v>
                </c:pt>
                <c:pt idx="3">
                  <c:v>HR</c:v>
                </c:pt>
                <c:pt idx="4">
                  <c:v>HU</c:v>
                </c:pt>
                <c:pt idx="5">
                  <c:v>SK</c:v>
                </c:pt>
                <c:pt idx="6">
                  <c:v>DE</c:v>
                </c:pt>
                <c:pt idx="7">
                  <c:v>BG</c:v>
                </c:pt>
                <c:pt idx="8">
                  <c:v>MT</c:v>
                </c:pt>
                <c:pt idx="9">
                  <c:v>PT</c:v>
                </c:pt>
                <c:pt idx="10">
                  <c:v>EÚ 27</c:v>
                </c:pt>
                <c:pt idx="11">
                  <c:v>PL</c:v>
                </c:pt>
                <c:pt idx="12">
                  <c:v>AT</c:v>
                </c:pt>
                <c:pt idx="13">
                  <c:v>GR</c:v>
                </c:pt>
                <c:pt idx="14">
                  <c:v>DN</c:v>
                </c:pt>
                <c:pt idx="15">
                  <c:v>LV</c:v>
                </c:pt>
                <c:pt idx="16">
                  <c:v>NL</c:v>
                </c:pt>
                <c:pt idx="17">
                  <c:v>EE</c:v>
                </c:pt>
                <c:pt idx="18">
                  <c:v>FI</c:v>
                </c:pt>
                <c:pt idx="19">
                  <c:v>SI</c:v>
                </c:pt>
                <c:pt idx="20">
                  <c:v>FR</c:v>
                </c:pt>
                <c:pt idx="21">
                  <c:v>ES</c:v>
                </c:pt>
                <c:pt idx="22">
                  <c:v>SE</c:v>
                </c:pt>
                <c:pt idx="23">
                  <c:v>LT</c:v>
                </c:pt>
                <c:pt idx="24">
                  <c:v>CY</c:v>
                </c:pt>
                <c:pt idx="25">
                  <c:v>BE</c:v>
                </c:pt>
                <c:pt idx="26">
                  <c:v>IE</c:v>
                </c:pt>
                <c:pt idx="27">
                  <c:v>LU</c:v>
                </c:pt>
              </c:strCache>
            </c:strRef>
          </c:cat>
          <c:val>
            <c:numRef>
              <c:f>'[6]Sheet 1'!$H$15:$H$42</c:f>
              <c:numCache>
                <c:formatCode>General</c:formatCode>
                <c:ptCount val="28"/>
                <c:pt idx="0">
                  <c:v>0.24201959033681406</c:v>
                </c:pt>
                <c:pt idx="1">
                  <c:v>0.24261461238148357</c:v>
                </c:pt>
                <c:pt idx="2">
                  <c:v>0.26722026405400562</c:v>
                </c:pt>
                <c:pt idx="3">
                  <c:v>0.28987849404441252</c:v>
                </c:pt>
                <c:pt idx="4">
                  <c:v>0.3131500337963064</c:v>
                </c:pt>
                <c:pt idx="5">
                  <c:v>0.31692644243915774</c:v>
                </c:pt>
                <c:pt idx="6">
                  <c:v>0.32449996706698575</c:v>
                </c:pt>
                <c:pt idx="7">
                  <c:v>0.33245996135328987</c:v>
                </c:pt>
                <c:pt idx="8">
                  <c:v>0.3393632416787265</c:v>
                </c:pt>
                <c:pt idx="9">
                  <c:v>0.34849871257421317</c:v>
                </c:pt>
                <c:pt idx="10">
                  <c:v>0.37144079073866165</c:v>
                </c:pt>
                <c:pt idx="11">
                  <c:v>0.37504217506794019</c:v>
                </c:pt>
                <c:pt idx="12">
                  <c:v>0.37673276416047002</c:v>
                </c:pt>
                <c:pt idx="13">
                  <c:v>0.39434767505334722</c:v>
                </c:pt>
                <c:pt idx="14">
                  <c:v>0.40011172404161721</c:v>
                </c:pt>
                <c:pt idx="15">
                  <c:v>0.41869047619047617</c:v>
                </c:pt>
                <c:pt idx="16">
                  <c:v>0.41961684661952153</c:v>
                </c:pt>
                <c:pt idx="17">
                  <c:v>0.42293794186959938</c:v>
                </c:pt>
                <c:pt idx="18">
                  <c:v>0.42505938242280289</c:v>
                </c:pt>
                <c:pt idx="19">
                  <c:v>0.43016759776536312</c:v>
                </c:pt>
                <c:pt idx="20">
                  <c:v>0.45727382214952095</c:v>
                </c:pt>
                <c:pt idx="21">
                  <c:v>0.4643043874456611</c:v>
                </c:pt>
                <c:pt idx="22">
                  <c:v>0.47344281994792714</c:v>
                </c:pt>
                <c:pt idx="23">
                  <c:v>0.50214116952155929</c:v>
                </c:pt>
                <c:pt idx="24">
                  <c:v>0.50413793103448279</c:v>
                </c:pt>
                <c:pt idx="25">
                  <c:v>0.51382877115974723</c:v>
                </c:pt>
                <c:pt idx="26">
                  <c:v>0.53357049394831535</c:v>
                </c:pt>
                <c:pt idx="27">
                  <c:v>0.54907677356656948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D-480F-98B2-089BB8EEA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6705119"/>
        <c:axId val="1596697215"/>
      </c:barChart>
      <c:catAx>
        <c:axId val="159670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96697215"/>
        <c:crosses val="autoZero"/>
        <c:auto val="1"/>
        <c:lblAlgn val="ctr"/>
        <c:lblOffset val="100"/>
        <c:noMultiLvlLbl val="0"/>
      </c:catAx>
      <c:valAx>
        <c:axId val="159669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96705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664260717410327E-2"/>
          <c:y val="3.7037037037037035E-2"/>
          <c:w val="0.91232911777502268"/>
          <c:h val="0.63902085156022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'G-4'!$A$3</c:f>
              <c:strCache>
                <c:ptCount val="1"/>
                <c:pt idx="0">
                  <c:v>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'G-4'!$B$2:$H$2</c:f>
              <c:strCache>
                <c:ptCount val="7"/>
                <c:pt idx="0">
                  <c:v>1996 – 2007</c:v>
                </c:pt>
                <c:pt idx="1">
                  <c:v>2008 – 2010</c:v>
                </c:pt>
                <c:pt idx="2">
                  <c:v>2011 – 2014</c:v>
                </c:pt>
                <c:pt idx="3">
                  <c:v>2015 – 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'G-4'!$B$3:$H$3</c:f>
              <c:numCache>
                <c:formatCode>0.0</c:formatCode>
                <c:ptCount val="7"/>
                <c:pt idx="0">
                  <c:v>5.1583333333333323</c:v>
                </c:pt>
                <c:pt idx="1">
                  <c:v>2.0666666666666669</c:v>
                </c:pt>
                <c:pt idx="2">
                  <c:v>1.875</c:v>
                </c:pt>
                <c:pt idx="3">
                  <c:v>2.2000000000000002</c:v>
                </c:pt>
                <c:pt idx="4">
                  <c:v>6</c:v>
                </c:pt>
                <c:pt idx="5">
                  <c:v>4.7</c:v>
                </c:pt>
                <c:pt idx="6">
                  <c:v>-2.5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1-4D4C-9506-7549C8B40551}"/>
            </c:ext>
          </c:extLst>
        </c:ser>
        <c:ser>
          <c:idx val="1"/>
          <c:order val="1"/>
          <c:tx>
            <c:strRef>
              <c:f>'G-4'!$A$4</c:f>
              <c:strCache>
                <c:ptCount val="1"/>
                <c:pt idx="0">
                  <c:v>CZ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'G-4'!$B$2:$H$2</c:f>
              <c:strCache>
                <c:ptCount val="7"/>
                <c:pt idx="0">
                  <c:v>1996 – 2007</c:v>
                </c:pt>
                <c:pt idx="1">
                  <c:v>2008 – 2010</c:v>
                </c:pt>
                <c:pt idx="2">
                  <c:v>2011 – 2014</c:v>
                </c:pt>
                <c:pt idx="3">
                  <c:v>2015 – 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'G-4'!$B$4:$H$4</c:f>
              <c:numCache>
                <c:formatCode>0.0</c:formatCode>
                <c:ptCount val="7"/>
                <c:pt idx="0">
                  <c:v>3.7000000000000006</c:v>
                </c:pt>
                <c:pt idx="1">
                  <c:v>-9.9999999999999936E-2</c:v>
                </c:pt>
                <c:pt idx="2">
                  <c:v>0.89999999999999991</c:v>
                </c:pt>
                <c:pt idx="3">
                  <c:v>2.46</c:v>
                </c:pt>
                <c:pt idx="4">
                  <c:v>2.4</c:v>
                </c:pt>
                <c:pt idx="5">
                  <c:v>0.4</c:v>
                </c:pt>
                <c:pt idx="6">
                  <c:v>-1.1000000000000001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1-4D4C-9506-7549C8B40551}"/>
            </c:ext>
          </c:extLst>
        </c:ser>
        <c:ser>
          <c:idx val="2"/>
          <c:order val="2"/>
          <c:tx>
            <c:strRef>
              <c:f>'G-4'!$A$5</c:f>
              <c:strCache>
                <c:ptCount val="1"/>
                <c:pt idx="0">
                  <c:v>HU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'G-4'!$B$2:$H$2</c:f>
              <c:strCache>
                <c:ptCount val="7"/>
                <c:pt idx="0">
                  <c:v>1996 – 2007</c:v>
                </c:pt>
                <c:pt idx="1">
                  <c:v>2008 – 2010</c:v>
                </c:pt>
                <c:pt idx="2">
                  <c:v>2011 – 2014</c:v>
                </c:pt>
                <c:pt idx="3">
                  <c:v>2015 – 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'G-4'!$B$5:$H$5</c:f>
              <c:numCache>
                <c:formatCode>0.0</c:formatCode>
                <c:ptCount val="7"/>
                <c:pt idx="0">
                  <c:v>3.7999999999999994</c:v>
                </c:pt>
                <c:pt idx="1">
                  <c:v>0.30000000000000004</c:v>
                </c:pt>
                <c:pt idx="2">
                  <c:v>0.22500000000000003</c:v>
                </c:pt>
                <c:pt idx="3">
                  <c:v>2.1399999999999997</c:v>
                </c:pt>
                <c:pt idx="4">
                  <c:v>0.3</c:v>
                </c:pt>
                <c:pt idx="5">
                  <c:v>4.0999999999999996</c:v>
                </c:pt>
                <c:pt idx="6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1-4D4C-9506-7549C8B40551}"/>
            </c:ext>
          </c:extLst>
        </c:ser>
        <c:ser>
          <c:idx val="3"/>
          <c:order val="3"/>
          <c:tx>
            <c:strRef>
              <c:f>'G-4'!$A$6</c:f>
              <c:strCache>
                <c:ptCount val="1"/>
                <c:pt idx="0">
                  <c:v>PL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'G-4'!$B$2:$H$2</c:f>
              <c:strCache>
                <c:ptCount val="7"/>
                <c:pt idx="0">
                  <c:v>1996 – 2007</c:v>
                </c:pt>
                <c:pt idx="1">
                  <c:v>2008 – 2010</c:v>
                </c:pt>
                <c:pt idx="2">
                  <c:v>2011 – 2014</c:v>
                </c:pt>
                <c:pt idx="3">
                  <c:v>2015 – 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'G-4'!$B$6:$H$6</c:f>
              <c:numCache>
                <c:formatCode>0.0</c:formatCode>
                <c:ptCount val="7"/>
                <c:pt idx="0">
                  <c:v>4.3833333333333329</c:v>
                </c:pt>
                <c:pt idx="1">
                  <c:v>3.3333333333333335</c:v>
                </c:pt>
                <c:pt idx="2">
                  <c:v>2.2999999999999998</c:v>
                </c:pt>
                <c:pt idx="3">
                  <c:v>4.1800000000000006</c:v>
                </c:pt>
                <c:pt idx="4">
                  <c:v>-1.3</c:v>
                </c:pt>
                <c:pt idx="5">
                  <c:v>0.9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41-4D4C-9506-7549C8B40551}"/>
            </c:ext>
          </c:extLst>
        </c:ser>
        <c:ser>
          <c:idx val="4"/>
          <c:order val="4"/>
          <c:tx>
            <c:strRef>
              <c:f>'G-4'!$A$7</c:f>
              <c:strCache>
                <c:ptCount val="1"/>
                <c:pt idx="0">
                  <c:v>EÚ 27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'G-4'!$B$2:$H$2</c:f>
              <c:strCache>
                <c:ptCount val="7"/>
                <c:pt idx="0">
                  <c:v>1996 – 2007</c:v>
                </c:pt>
                <c:pt idx="1">
                  <c:v>2008 – 2010</c:v>
                </c:pt>
                <c:pt idx="2">
                  <c:v>2011 – 2014</c:v>
                </c:pt>
                <c:pt idx="3">
                  <c:v>2015 – 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'G-4'!$B$7:$H$7</c:f>
              <c:numCache>
                <c:formatCode>0.0</c:formatCode>
                <c:ptCount val="7"/>
                <c:pt idx="0">
                  <c:v>1.7083333333333333</c:v>
                </c:pt>
                <c:pt idx="1">
                  <c:v>0.5</c:v>
                </c:pt>
                <c:pt idx="2">
                  <c:v>1</c:v>
                </c:pt>
                <c:pt idx="3">
                  <c:v>1.06</c:v>
                </c:pt>
                <c:pt idx="4">
                  <c:v>1.2</c:v>
                </c:pt>
                <c:pt idx="5">
                  <c:v>0.2</c:v>
                </c:pt>
                <c:pt idx="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41-4D4C-9506-7549C8B40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579960"/>
        <c:axId val="598577664"/>
      </c:barChart>
      <c:catAx>
        <c:axId val="59857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7664"/>
        <c:crosses val="autoZero"/>
        <c:auto val="1"/>
        <c:lblAlgn val="ctr"/>
        <c:lblOffset val="100"/>
        <c:noMultiLvlLbl val="0"/>
      </c:catAx>
      <c:valAx>
        <c:axId val="5985776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26397398697378E-2"/>
          <c:y val="0.82080854476523768"/>
          <c:w val="0.92993525809273836"/>
          <c:h val="0.15604330708661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632-406F-AE84-4507E2406C15}"/>
              </c:ext>
            </c:extLst>
          </c:dPt>
          <c:cat>
            <c:strRef>
              <c:f>'[7]OECD.Stat export'!$T$8:$T$27</c:f>
              <c:strCache>
                <c:ptCount val="20"/>
                <c:pt idx="0">
                  <c:v>IT</c:v>
                </c:pt>
                <c:pt idx="1">
                  <c:v>PL</c:v>
                </c:pt>
                <c:pt idx="2">
                  <c:v>SK</c:v>
                </c:pt>
                <c:pt idx="3">
                  <c:v>LT</c:v>
                </c:pt>
                <c:pt idx="4">
                  <c:v>ES</c:v>
                </c:pt>
                <c:pt idx="5">
                  <c:v>LV</c:v>
                </c:pt>
                <c:pt idx="6">
                  <c:v>DE</c:v>
                </c:pt>
                <c:pt idx="7">
                  <c:v>HU</c:v>
                </c:pt>
                <c:pt idx="8">
                  <c:v>PT</c:v>
                </c:pt>
                <c:pt idx="9">
                  <c:v>CZ</c:v>
                </c:pt>
                <c:pt idx="10">
                  <c:v>FI</c:v>
                </c:pt>
                <c:pt idx="11">
                  <c:v>EE</c:v>
                </c:pt>
                <c:pt idx="12">
                  <c:v>SE</c:v>
                </c:pt>
                <c:pt idx="13">
                  <c:v>BE</c:v>
                </c:pt>
                <c:pt idx="14">
                  <c:v>AT</c:v>
                </c:pt>
                <c:pt idx="15">
                  <c:v>FR</c:v>
                </c:pt>
                <c:pt idx="16">
                  <c:v>NL</c:v>
                </c:pt>
                <c:pt idx="17">
                  <c:v>LU</c:v>
                </c:pt>
                <c:pt idx="18">
                  <c:v>DN</c:v>
                </c:pt>
                <c:pt idx="19">
                  <c:v>IE</c:v>
                </c:pt>
              </c:strCache>
            </c:strRef>
          </c:cat>
          <c:val>
            <c:numRef>
              <c:f>'[7]OECD.Stat export'!$U$8:$U$27</c:f>
              <c:numCache>
                <c:formatCode>General</c:formatCode>
                <c:ptCount val="20"/>
                <c:pt idx="0">
                  <c:v>112.50557665496206</c:v>
                </c:pt>
                <c:pt idx="1">
                  <c:v>147.24115287214562</c:v>
                </c:pt>
                <c:pt idx="2">
                  <c:v>233.97393087013933</c:v>
                </c:pt>
                <c:pt idx="3">
                  <c:v>284.88702940850152</c:v>
                </c:pt>
                <c:pt idx="4">
                  <c:v>357.87163582387404</c:v>
                </c:pt>
                <c:pt idx="5">
                  <c:v>363.2694248234107</c:v>
                </c:pt>
                <c:pt idx="6">
                  <c:v>367.92365156775287</c:v>
                </c:pt>
                <c:pt idx="7">
                  <c:v>372.07536987976692</c:v>
                </c:pt>
                <c:pt idx="8">
                  <c:v>407.15200571411424</c:v>
                </c:pt>
                <c:pt idx="9">
                  <c:v>449.69398086149545</c:v>
                </c:pt>
                <c:pt idx="10">
                  <c:v>454.09364790132361</c:v>
                </c:pt>
                <c:pt idx="11">
                  <c:v>641.09509878282222</c:v>
                </c:pt>
                <c:pt idx="12">
                  <c:v>649.61918991935102</c:v>
                </c:pt>
                <c:pt idx="13">
                  <c:v>649.86235554274958</c:v>
                </c:pt>
                <c:pt idx="14">
                  <c:v>749.68565555758278</c:v>
                </c:pt>
                <c:pt idx="15">
                  <c:v>785.09849106841853</c:v>
                </c:pt>
                <c:pt idx="16">
                  <c:v>875.07830638195935</c:v>
                </c:pt>
                <c:pt idx="17">
                  <c:v>883.23420240597466</c:v>
                </c:pt>
                <c:pt idx="18">
                  <c:v>884.97505393916936</c:v>
                </c:pt>
                <c:pt idx="19">
                  <c:v>1345.9725568241331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A-4BC6-8807-1694524A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8971823"/>
        <c:axId val="1858985551"/>
      </c:barChart>
      <c:catAx>
        <c:axId val="185897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58985551"/>
        <c:crosses val="autoZero"/>
        <c:auto val="1"/>
        <c:lblAlgn val="ctr"/>
        <c:lblOffset val="100"/>
        <c:noMultiLvlLbl val="0"/>
      </c:catAx>
      <c:valAx>
        <c:axId val="185898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58971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'G-39'!#REF!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A7D-47C6-972D-49692068A28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'G-39'!#REF!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A7D-47C6-972D-49692068A28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'G-39'!#REF!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A7D-47C6-972D-49692068A28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'G-39'!#REF!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5A7D-47C6-972D-49692068A289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'G-39'!#REF!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5A7D-47C6-972D-49692068A289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'G-39'!#REF!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5A7D-47C6-972D-49692068A289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'G-39'!#REF!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5A7D-47C6-972D-49692068A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92608"/>
        <c:axId val="129189696"/>
      </c:barChart>
      <c:catAx>
        <c:axId val="129192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9189696"/>
        <c:crosses val="autoZero"/>
        <c:auto val="1"/>
        <c:lblAlgn val="ctr"/>
        <c:lblOffset val="100"/>
        <c:noMultiLvlLbl val="0"/>
      </c:catAx>
      <c:valAx>
        <c:axId val="1291896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\ 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2919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862023977248442"/>
          <c:y val="8.3049896090195086E-2"/>
          <c:w val="0.49467838531680841"/>
          <c:h val="0.88588068044734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'G-38'!#REF!</c:f>
          <c:strCache>
            <c:ptCount val="1"/>
            <c:pt idx="0">
              <c:v>#REF!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16-4DED-A538-2ADCC106B3B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416-4DED-A538-2ADCC106B3B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416-4DED-A538-2ADCC106B3B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416-4DED-A538-2ADCC106B3B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9416-4DED-A538-2ADCC106B3B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9416-4DED-A538-2ADCC106B3BF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9416-4DED-A538-2ADCC106B3BF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9416-4DED-A538-2ADCC106B3BF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9416-4DED-A538-2ADCC106B3BF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9416-4DED-A538-2ADCC106B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53344"/>
        <c:axId val="138247520"/>
      </c:barChart>
      <c:catAx>
        <c:axId val="138253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247520"/>
        <c:crosses val="autoZero"/>
        <c:auto val="1"/>
        <c:lblAlgn val="ctr"/>
        <c:lblOffset val="100"/>
        <c:noMultiLvlLbl val="0"/>
      </c:catAx>
      <c:valAx>
        <c:axId val="138247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3825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105631287233675"/>
          <c:y val="0.25538630274532453"/>
          <c:w val="0.49138264406623416"/>
          <c:h val="0.68290213926291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'G-41'!$B$3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'G-41'!$A$4:$A$30</c:f>
              <c:strCache>
                <c:ptCount val="27"/>
                <c:pt idx="0">
                  <c:v>MT</c:v>
                </c:pt>
                <c:pt idx="1">
                  <c:v>LU</c:v>
                </c:pt>
                <c:pt idx="2">
                  <c:v>CY</c:v>
                </c:pt>
                <c:pt idx="3">
                  <c:v>EE</c:v>
                </c:pt>
                <c:pt idx="4">
                  <c:v>LV</c:v>
                </c:pt>
                <c:pt idx="5">
                  <c:v>BG</c:v>
                </c:pt>
                <c:pt idx="6">
                  <c:v>FI</c:v>
                </c:pt>
                <c:pt idx="7">
                  <c:v>HR</c:v>
                </c:pt>
                <c:pt idx="8">
                  <c:v>DK</c:v>
                </c:pt>
                <c:pt idx="9">
                  <c:v>RO</c:v>
                </c:pt>
                <c:pt idx="10">
                  <c:v>SE</c:v>
                </c:pt>
                <c:pt idx="11">
                  <c:v>BE</c:v>
                </c:pt>
                <c:pt idx="12">
                  <c:v>HU</c:v>
                </c:pt>
                <c:pt idx="13">
                  <c:v>AT</c:v>
                </c:pt>
                <c:pt idx="14">
                  <c:v>DE</c:v>
                </c:pt>
                <c:pt idx="15">
                  <c:v>IT</c:v>
                </c:pt>
                <c:pt idx="16">
                  <c:v>CZ</c:v>
                </c:pt>
                <c:pt idx="17">
                  <c:v>SI</c:v>
                </c:pt>
                <c:pt idx="18">
                  <c:v>EL</c:v>
                </c:pt>
                <c:pt idx="19">
                  <c:v>IE</c:v>
                </c:pt>
                <c:pt idx="20">
                  <c:v>SK</c:v>
                </c:pt>
                <c:pt idx="21">
                  <c:v>LT</c:v>
                </c:pt>
                <c:pt idx="22">
                  <c:v>NL</c:v>
                </c:pt>
                <c:pt idx="23">
                  <c:v>ES</c:v>
                </c:pt>
                <c:pt idx="24">
                  <c:v>FR</c:v>
                </c:pt>
                <c:pt idx="25">
                  <c:v>PL</c:v>
                </c:pt>
                <c:pt idx="26">
                  <c:v>PT</c:v>
                </c:pt>
              </c:strCache>
            </c:strRef>
          </c:cat>
          <c:val>
            <c:numRef>
              <c:f>'G-41'!$B$4:$B$30</c:f>
              <c:numCache>
                <c:formatCode>General</c:formatCode>
                <c:ptCount val="27"/>
                <c:pt idx="0">
                  <c:v>0.22</c:v>
                </c:pt>
                <c:pt idx="1">
                  <c:v>-0.01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-0.01</c:v>
                </c:pt>
                <c:pt idx="7">
                  <c:v>0</c:v>
                </c:pt>
                <c:pt idx="8">
                  <c:v>-0.01</c:v>
                </c:pt>
                <c:pt idx="9">
                  <c:v>0.08</c:v>
                </c:pt>
                <c:pt idx="10">
                  <c:v>-0.01</c:v>
                </c:pt>
                <c:pt idx="11">
                  <c:v>0.15</c:v>
                </c:pt>
                <c:pt idx="12">
                  <c:v>0.11</c:v>
                </c:pt>
                <c:pt idx="13">
                  <c:v>0.12</c:v>
                </c:pt>
                <c:pt idx="14">
                  <c:v>-0.02</c:v>
                </c:pt>
                <c:pt idx="15">
                  <c:v>-0.02</c:v>
                </c:pt>
                <c:pt idx="16">
                  <c:v>0.2</c:v>
                </c:pt>
                <c:pt idx="17">
                  <c:v>0.08</c:v>
                </c:pt>
                <c:pt idx="18">
                  <c:v>0.01</c:v>
                </c:pt>
                <c:pt idx="19">
                  <c:v>0.25</c:v>
                </c:pt>
                <c:pt idx="20">
                  <c:v>-0.01</c:v>
                </c:pt>
                <c:pt idx="21">
                  <c:v>0.31</c:v>
                </c:pt>
                <c:pt idx="22">
                  <c:v>0.28999999999999998</c:v>
                </c:pt>
                <c:pt idx="23">
                  <c:v>0.35</c:v>
                </c:pt>
                <c:pt idx="24">
                  <c:v>0.44</c:v>
                </c:pt>
                <c:pt idx="25">
                  <c:v>-0.01</c:v>
                </c:pt>
                <c:pt idx="2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8-41C3-A008-4E92CA3FC2A9}"/>
            </c:ext>
          </c:extLst>
        </c:ser>
        <c:ser>
          <c:idx val="1"/>
          <c:order val="1"/>
          <c:tx>
            <c:strRef>
              <c:f>'G-41'!$C$3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'G-41'!$A$4:$A$30</c:f>
              <c:strCache>
                <c:ptCount val="27"/>
                <c:pt idx="0">
                  <c:v>MT</c:v>
                </c:pt>
                <c:pt idx="1">
                  <c:v>LU</c:v>
                </c:pt>
                <c:pt idx="2">
                  <c:v>CY</c:v>
                </c:pt>
                <c:pt idx="3">
                  <c:v>EE</c:v>
                </c:pt>
                <c:pt idx="4">
                  <c:v>LV</c:v>
                </c:pt>
                <c:pt idx="5">
                  <c:v>BG</c:v>
                </c:pt>
                <c:pt idx="6">
                  <c:v>FI</c:v>
                </c:pt>
                <c:pt idx="7">
                  <c:v>HR</c:v>
                </c:pt>
                <c:pt idx="8">
                  <c:v>DK</c:v>
                </c:pt>
                <c:pt idx="9">
                  <c:v>RO</c:v>
                </c:pt>
                <c:pt idx="10">
                  <c:v>SE</c:v>
                </c:pt>
                <c:pt idx="11">
                  <c:v>BE</c:v>
                </c:pt>
                <c:pt idx="12">
                  <c:v>HU</c:v>
                </c:pt>
                <c:pt idx="13">
                  <c:v>AT</c:v>
                </c:pt>
                <c:pt idx="14">
                  <c:v>DE</c:v>
                </c:pt>
                <c:pt idx="15">
                  <c:v>IT</c:v>
                </c:pt>
                <c:pt idx="16">
                  <c:v>CZ</c:v>
                </c:pt>
                <c:pt idx="17">
                  <c:v>SI</c:v>
                </c:pt>
                <c:pt idx="18">
                  <c:v>EL</c:v>
                </c:pt>
                <c:pt idx="19">
                  <c:v>IE</c:v>
                </c:pt>
                <c:pt idx="20">
                  <c:v>SK</c:v>
                </c:pt>
                <c:pt idx="21">
                  <c:v>LT</c:v>
                </c:pt>
                <c:pt idx="22">
                  <c:v>NL</c:v>
                </c:pt>
                <c:pt idx="23">
                  <c:v>ES</c:v>
                </c:pt>
                <c:pt idx="24">
                  <c:v>FR</c:v>
                </c:pt>
                <c:pt idx="25">
                  <c:v>PL</c:v>
                </c:pt>
                <c:pt idx="26">
                  <c:v>PT</c:v>
                </c:pt>
              </c:strCache>
            </c:strRef>
          </c:cat>
          <c:val>
            <c:numRef>
              <c:f>'G-41'!$C$4:$C$30</c:f>
              <c:numCache>
                <c:formatCode>General</c:formatCode>
                <c:ptCount val="27"/>
                <c:pt idx="0">
                  <c:v>-0.02</c:v>
                </c:pt>
                <c:pt idx="1">
                  <c:v>-0.01</c:v>
                </c:pt>
                <c:pt idx="2">
                  <c:v>-0.01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0.04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0.11</c:v>
                </c:pt>
                <c:pt idx="11">
                  <c:v>0.16</c:v>
                </c:pt>
                <c:pt idx="12">
                  <c:v>0.16</c:v>
                </c:pt>
                <c:pt idx="13">
                  <c:v>0.17</c:v>
                </c:pt>
                <c:pt idx="14">
                  <c:v>0.19</c:v>
                </c:pt>
                <c:pt idx="15">
                  <c:v>0.2</c:v>
                </c:pt>
                <c:pt idx="16">
                  <c:v>0.21</c:v>
                </c:pt>
                <c:pt idx="17">
                  <c:v>0.21</c:v>
                </c:pt>
                <c:pt idx="18">
                  <c:v>0.26</c:v>
                </c:pt>
                <c:pt idx="19">
                  <c:v>0.27</c:v>
                </c:pt>
                <c:pt idx="20">
                  <c:v>0.28000000000000003</c:v>
                </c:pt>
                <c:pt idx="21">
                  <c:v>0.31</c:v>
                </c:pt>
                <c:pt idx="22">
                  <c:v>0.31</c:v>
                </c:pt>
                <c:pt idx="23">
                  <c:v>0.33</c:v>
                </c:pt>
                <c:pt idx="24">
                  <c:v>0.36</c:v>
                </c:pt>
                <c:pt idx="25">
                  <c:v>0.36</c:v>
                </c:pt>
                <c:pt idx="2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8-41C3-A008-4E92CA3FC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256063"/>
        <c:axId val="602255647"/>
      </c:barChart>
      <c:catAx>
        <c:axId val="60225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2255647"/>
        <c:crosses val="autoZero"/>
        <c:auto val="1"/>
        <c:lblAlgn val="ctr"/>
        <c:lblOffset val="100"/>
        <c:noMultiLvlLbl val="0"/>
      </c:catAx>
      <c:valAx>
        <c:axId val="60225564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2256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838038786818314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'G-42'!$C$2</c:f>
              <c:strCache>
                <c:ptCount val="1"/>
                <c:pt idx="0">
                  <c:v>% alokácie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'G-42'!$B$3:$B$25</c:f>
              <c:strCache>
                <c:ptCount val="23"/>
                <c:pt idx="0">
                  <c:v>SE</c:v>
                </c:pt>
                <c:pt idx="1">
                  <c:v>NL</c:v>
                </c:pt>
                <c:pt idx="2">
                  <c:v>AT</c:v>
                </c:pt>
                <c:pt idx="3">
                  <c:v>CZ</c:v>
                </c:pt>
                <c:pt idx="4">
                  <c:v>BE</c:v>
                </c:pt>
                <c:pt idx="5">
                  <c:v>SI</c:v>
                </c:pt>
                <c:pt idx="6">
                  <c:v>CY</c:v>
                </c:pt>
                <c:pt idx="7">
                  <c:v>GR</c:v>
                </c:pt>
                <c:pt idx="8">
                  <c:v>HU</c:v>
                </c:pt>
                <c:pt idx="9">
                  <c:v>PT</c:v>
                </c:pt>
                <c:pt idx="10">
                  <c:v>MT</c:v>
                </c:pt>
                <c:pt idx="11">
                  <c:v>HR</c:v>
                </c:pt>
                <c:pt idx="12">
                  <c:v>EE</c:v>
                </c:pt>
                <c:pt idx="13">
                  <c:v>SK</c:v>
                </c:pt>
                <c:pt idx="14">
                  <c:v>LT</c:v>
                </c:pt>
                <c:pt idx="15">
                  <c:v>BG</c:v>
                </c:pt>
                <c:pt idx="16">
                  <c:v>RO</c:v>
                </c:pt>
                <c:pt idx="17">
                  <c:v>LV</c:v>
                </c:pt>
                <c:pt idx="18">
                  <c:v>DK</c:v>
                </c:pt>
                <c:pt idx="19">
                  <c:v>IE</c:v>
                </c:pt>
                <c:pt idx="20">
                  <c:v>FR</c:v>
                </c:pt>
                <c:pt idx="21">
                  <c:v>LU</c:v>
                </c:pt>
                <c:pt idx="22">
                  <c:v>FI</c:v>
                </c:pt>
              </c:strCache>
            </c:strRef>
          </c:cat>
          <c:val>
            <c:numRef>
              <c:f>'G-42'!$C$3:$C$25</c:f>
              <c:numCache>
                <c:formatCode>0</c:formatCode>
                <c:ptCount val="23"/>
                <c:pt idx="0">
                  <c:v>45.657414086750023</c:v>
                </c:pt>
                <c:pt idx="1">
                  <c:v>29.875450266155497</c:v>
                </c:pt>
                <c:pt idx="2">
                  <c:v>27.876801541873171</c:v>
                </c:pt>
                <c:pt idx="3">
                  <c:v>16.919734586116284</c:v>
                </c:pt>
                <c:pt idx="4">
                  <c:v>14.846031917089132</c:v>
                </c:pt>
                <c:pt idx="5">
                  <c:v>10.253118160292889</c:v>
                </c:pt>
                <c:pt idx="6">
                  <c:v>7.8164997909105454</c:v>
                </c:pt>
                <c:pt idx="7">
                  <c:v>7.0818601882005217</c:v>
                </c:pt>
                <c:pt idx="8">
                  <c:v>6.0010557195554952</c:v>
                </c:pt>
                <c:pt idx="9">
                  <c:v>5.4285701177109615</c:v>
                </c:pt>
                <c:pt idx="10">
                  <c:v>5.3444536541549468</c:v>
                </c:pt>
                <c:pt idx="11">
                  <c:v>4.8107167617219684</c:v>
                </c:pt>
                <c:pt idx="12">
                  <c:v>2.3207793689012801</c:v>
                </c:pt>
                <c:pt idx="13">
                  <c:v>0.90293881264928177</c:v>
                </c:pt>
                <c:pt idx="14">
                  <c:v>0.78622163103870424</c:v>
                </c:pt>
                <c:pt idx="15">
                  <c:v>0.54817723126111484</c:v>
                </c:pt>
                <c:pt idx="16">
                  <c:v>0.3592537845325125</c:v>
                </c:pt>
                <c:pt idx="17">
                  <c:v>0.35892714665871689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4-49A0-BF4C-75A2CA5F3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70625546806649E-2"/>
          <c:y val="5.4421759737984444E-2"/>
          <c:w val="0.90218263342082239"/>
          <c:h val="0.65733277999599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'Box 1 G-A'!$C$2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'Box 1 G-A'!$B$3:$B$6</c:f>
              <c:strCache>
                <c:ptCount val="4"/>
                <c:pt idx="0">
                  <c:v>Bývanie v podnájme Bratislava</c:v>
                </c:pt>
                <c:pt idx="1">
                  <c:v>Bývanie v podnájme Banská Bystrica</c:v>
                </c:pt>
                <c:pt idx="2">
                  <c:v>Vlastné bývanie</c:v>
                </c:pt>
                <c:pt idx="3">
                  <c:v>Životné minimum</c:v>
                </c:pt>
              </c:strCache>
            </c:strRef>
          </c:cat>
          <c:val>
            <c:numRef>
              <c:f>'Box 1 G-A'!$C$3:$C$6</c:f>
              <c:numCache>
                <c:formatCode>#,##0</c:formatCode>
                <c:ptCount val="4"/>
                <c:pt idx="0">
                  <c:v>693</c:v>
                </c:pt>
                <c:pt idx="1">
                  <c:v>596</c:v>
                </c:pt>
                <c:pt idx="2">
                  <c:v>335</c:v>
                </c:pt>
                <c:pt idx="3">
                  <c:v>218.06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1-481A-BBDA-5E1151E484AC}"/>
            </c:ext>
          </c:extLst>
        </c:ser>
        <c:ser>
          <c:idx val="1"/>
          <c:order val="1"/>
          <c:tx>
            <c:strRef>
              <c:f>'Box 1 G-A'!$D$2</c:f>
              <c:strCache>
                <c:ptCount val="1"/>
                <c:pt idx="0">
                  <c:v>Nárast v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'Box 1 G-A'!$B$3:$B$6</c:f>
              <c:strCache>
                <c:ptCount val="4"/>
                <c:pt idx="0">
                  <c:v>Bývanie v podnájme Bratislava</c:v>
                </c:pt>
                <c:pt idx="1">
                  <c:v>Bývanie v podnájme Banská Bystrica</c:v>
                </c:pt>
                <c:pt idx="2">
                  <c:v>Vlastné bývanie</c:v>
                </c:pt>
                <c:pt idx="3">
                  <c:v>Životné minimum</c:v>
                </c:pt>
              </c:strCache>
            </c:strRef>
          </c:cat>
          <c:val>
            <c:numRef>
              <c:f>'Box 1 G-A'!$D$3:$D$6</c:f>
              <c:numCache>
                <c:formatCode>#,##0</c:formatCode>
                <c:ptCount val="4"/>
                <c:pt idx="0">
                  <c:v>126</c:v>
                </c:pt>
                <c:pt idx="1">
                  <c:v>100</c:v>
                </c:pt>
                <c:pt idx="2">
                  <c:v>60</c:v>
                </c:pt>
                <c:pt idx="3">
                  <c:v>16.359999999999985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C1-481A-BBDA-5E1151E48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498808"/>
        <c:axId val="596499136"/>
      </c:bar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361329833770785E-2"/>
          <c:y val="0.82733073299946303"/>
          <c:w val="0.96114938757655288"/>
          <c:h val="0.148150797389205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'Box 2 G-A'!$A$2:$G$2</c:f>
              <c:strCache>
                <c:ptCount val="7"/>
                <c:pt idx="0">
                  <c:v> Celkom </c:v>
                </c:pt>
                <c:pt idx="1">
                  <c:v> malé podniky </c:v>
                </c:pt>
                <c:pt idx="2">
                  <c:v> stredné podniky </c:v>
                </c:pt>
                <c:pt idx="3">
                  <c:v> veľké podniky </c:v>
                </c:pt>
                <c:pt idx="4">
                  <c:v> 2018 (SO 100%) </c:v>
                </c:pt>
                <c:pt idx="5">
                  <c:v> 2019 (SO 150%) </c:v>
                </c:pt>
                <c:pt idx="6">
                  <c:v> 2020-2021 (SO 200%) </c:v>
                </c:pt>
              </c:strCache>
            </c:strRef>
          </c:cat>
          <c:val>
            <c:numRef>
              <c:f>'Box 2 G-A'!$A$3:$G$3</c:f>
              <c:numCache>
                <c:formatCode>_(* #,##0.00_);_(* \(#,##0.00\);_(* "-"??_);_(@_)</c:formatCode>
                <c:ptCount val="7"/>
                <c:pt idx="0">
                  <c:v>1.1259999999999999</c:v>
                </c:pt>
                <c:pt idx="1">
                  <c:v>0.71299999999999997</c:v>
                </c:pt>
                <c:pt idx="2">
                  <c:v>1.4410000000000001</c:v>
                </c:pt>
                <c:pt idx="3">
                  <c:v>1.159</c:v>
                </c:pt>
                <c:pt idx="4">
                  <c:v>1.3919999999999999</c:v>
                </c:pt>
                <c:pt idx="5">
                  <c:v>1.5760000000000001</c:v>
                </c:pt>
                <c:pt idx="6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19-4F8B-A475-6A52D8739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29235599"/>
        <c:axId val="1729232687"/>
      </c:barChart>
      <c:catAx>
        <c:axId val="172923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29232687"/>
        <c:crosses val="autoZero"/>
        <c:auto val="1"/>
        <c:lblAlgn val="ctr"/>
        <c:lblOffset val="100"/>
        <c:noMultiLvlLbl val="0"/>
      </c:catAx>
      <c:valAx>
        <c:axId val="172923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2923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'Box 2 G-B'!$A$2:$H$2</c:f>
              <c:strCache>
                <c:ptCount val="8"/>
                <c:pt idx="0">
                  <c:v> BE </c:v>
                </c:pt>
                <c:pt idx="1">
                  <c:v> PT </c:v>
                </c:pt>
                <c:pt idx="2">
                  <c:v> SE </c:v>
                </c:pt>
                <c:pt idx="3">
                  <c:v> NO </c:v>
                </c:pt>
                <c:pt idx="4">
                  <c:v> AUS </c:v>
                </c:pt>
                <c:pt idx="5">
                  <c:v> SK </c:v>
                </c:pt>
                <c:pt idx="6">
                  <c:v> CZ </c:v>
                </c:pt>
                <c:pt idx="7">
                  <c:v> FR </c:v>
                </c:pt>
              </c:strCache>
            </c:strRef>
          </c:cat>
          <c:val>
            <c:numRef>
              <c:f>'Box 2 G-B'!$A$3:$H$3</c:f>
              <c:numCache>
                <c:formatCode>_(* #,##0.00_);_(* \(#,##0.00\);_(* "-"??_);_(@_)</c:formatCode>
                <c:ptCount val="8"/>
                <c:pt idx="0">
                  <c:v>3.5</c:v>
                </c:pt>
                <c:pt idx="1">
                  <c:v>3.23</c:v>
                </c:pt>
                <c:pt idx="2">
                  <c:v>2.62</c:v>
                </c:pt>
                <c:pt idx="3">
                  <c:v>1.9</c:v>
                </c:pt>
                <c:pt idx="4">
                  <c:v>1.41</c:v>
                </c:pt>
                <c:pt idx="5">
                  <c:v>1.1259999999999999</c:v>
                </c:pt>
                <c:pt idx="6">
                  <c:v>1.01</c:v>
                </c:pt>
                <c:pt idx="7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8-4972-9B0F-5D3FB5405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29235599"/>
        <c:axId val="1729232687"/>
      </c:barChart>
      <c:catAx>
        <c:axId val="172923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29232687"/>
        <c:crosses val="autoZero"/>
        <c:auto val="1"/>
        <c:lblAlgn val="ctr"/>
        <c:lblOffset val="100"/>
        <c:noMultiLvlLbl val="0"/>
      </c:catAx>
      <c:valAx>
        <c:axId val="172923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2923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94690649882886E-2"/>
          <c:y val="5.0001098699871821E-2"/>
          <c:w val="0.91889061168328423"/>
          <c:h val="0.544601668966881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'G-5'!$A$3</c:f>
              <c:strCache>
                <c:ptCount val="1"/>
                <c:pt idx="0">
                  <c:v>Celková populácia</c:v>
                </c:pt>
              </c:strCache>
            </c:strRef>
          </c:tx>
          <c:invertIfNegative val="0"/>
          <c:cat>
            <c:strRef>
              <c:f>'G-5'!$B$2:$F$2</c:f>
              <c:strCache>
                <c:ptCount val="5"/>
                <c:pt idx="0">
                  <c:v>2014-2018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'G-5'!$B$3:$F$3</c:f>
              <c:numCache>
                <c:formatCode>0.0</c:formatCode>
                <c:ptCount val="5"/>
                <c:pt idx="0">
                  <c:v>0.12159525290207363</c:v>
                </c:pt>
                <c:pt idx="1">
                  <c:v>0.13266969856595701</c:v>
                </c:pt>
                <c:pt idx="2">
                  <c:v>0.13322645424920229</c:v>
                </c:pt>
                <c:pt idx="3">
                  <c:v>-0.36418149499373159</c:v>
                </c:pt>
                <c:pt idx="4">
                  <c:v>1.094952819896533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6-48BA-88DB-986A80A39573}"/>
            </c:ext>
          </c:extLst>
        </c:ser>
        <c:ser>
          <c:idx val="1"/>
          <c:order val="1"/>
          <c:tx>
            <c:strRef>
              <c:f>'G-5'!$A$4</c:f>
              <c:strCache>
                <c:ptCount val="1"/>
                <c:pt idx="0">
                  <c:v>Podiel populácie v produktívnom veku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'G-5'!$B$2:$F$2</c:f>
              <c:strCache>
                <c:ptCount val="5"/>
                <c:pt idx="0">
                  <c:v>2014-2018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'G-5'!$B$4:$F$4</c:f>
              <c:numCache>
                <c:formatCode>0.0</c:formatCode>
                <c:ptCount val="5"/>
                <c:pt idx="0">
                  <c:v>-0.74082543360697861</c:v>
                </c:pt>
                <c:pt idx="1">
                  <c:v>-1.0211613170196481</c:v>
                </c:pt>
                <c:pt idx="2">
                  <c:v>-0.88365818004981778</c:v>
                </c:pt>
                <c:pt idx="3">
                  <c:v>-0.89153636579522022</c:v>
                </c:pt>
                <c:pt idx="4">
                  <c:v>-0.59880418446227601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6-48BA-88DB-986A80A39573}"/>
            </c:ext>
          </c:extLst>
        </c:ser>
        <c:ser>
          <c:idx val="2"/>
          <c:order val="2"/>
          <c:tx>
            <c:strRef>
              <c:f>'G-5'!$A$5</c:f>
              <c:strCache>
                <c:ptCount val="1"/>
                <c:pt idx="0">
                  <c:v>Zamestnaní (ESA) na populácii v produktívnom veku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'G-5'!$B$2:$F$2</c:f>
              <c:strCache>
                <c:ptCount val="5"/>
                <c:pt idx="0">
                  <c:v>2014-2018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'G-5'!$B$5:$F$5</c:f>
              <c:numCache>
                <c:formatCode>0.0</c:formatCode>
                <c:ptCount val="5"/>
                <c:pt idx="0">
                  <c:v>2.5951862471734524</c:v>
                </c:pt>
                <c:pt idx="1">
                  <c:v>1.9281528702833619</c:v>
                </c:pt>
                <c:pt idx="2">
                  <c:v>-1.1537350004671709</c:v>
                </c:pt>
                <c:pt idx="3">
                  <c:v>0.67254538914983675</c:v>
                </c:pt>
                <c:pt idx="4">
                  <c:v>1.256860460544112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6-48BA-88DB-986A80A39573}"/>
            </c:ext>
          </c:extLst>
        </c:ser>
        <c:ser>
          <c:idx val="3"/>
          <c:order val="3"/>
          <c:tx>
            <c:strRef>
              <c:f>'G-5'!$A$6</c:f>
              <c:strCache>
                <c:ptCount val="1"/>
                <c:pt idx="0">
                  <c:v>Odpracované hodiny na zamestnanca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'G-5'!$B$2:$F$2</c:f>
              <c:strCache>
                <c:ptCount val="5"/>
                <c:pt idx="0">
                  <c:v>2014-2018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'G-5'!$B$6:$F$6</c:f>
              <c:numCache>
                <c:formatCode>0.0</c:formatCode>
                <c:ptCount val="5"/>
                <c:pt idx="0">
                  <c:v>-0.77912838751339919</c:v>
                </c:pt>
                <c:pt idx="1">
                  <c:v>-0.70314609634305469</c:v>
                </c:pt>
                <c:pt idx="2">
                  <c:v>-7.356694793933638</c:v>
                </c:pt>
                <c:pt idx="3">
                  <c:v>0.70854160949416212</c:v>
                </c:pt>
                <c:pt idx="4">
                  <c:v>2.4278296758097011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D6-48BA-88DB-986A80A39573}"/>
            </c:ext>
          </c:extLst>
        </c:ser>
        <c:ser>
          <c:idx val="4"/>
          <c:order val="4"/>
          <c:tx>
            <c:strRef>
              <c:f>'G-5'!$A$7</c:f>
              <c:strCache>
                <c:ptCount val="1"/>
                <c:pt idx="0">
                  <c:v>Hodinová produktivita práce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'G-5'!$B$2:$F$2</c:f>
              <c:strCache>
                <c:ptCount val="5"/>
                <c:pt idx="0">
                  <c:v>2014-2018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'G-5'!$B$7:$F$7</c:f>
              <c:numCache>
                <c:formatCode>0.0</c:formatCode>
                <c:ptCount val="5"/>
                <c:pt idx="0">
                  <c:v>2.0975593285247385</c:v>
                </c:pt>
                <c:pt idx="1">
                  <c:v>2.142212045301362</c:v>
                </c:pt>
                <c:pt idx="2">
                  <c:v>5.8677374959397621</c:v>
                </c:pt>
                <c:pt idx="3">
                  <c:v>4.6233406277521372</c:v>
                </c:pt>
                <c:pt idx="4">
                  <c:v>-2.5259173937116408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D6-48BA-88DB-986A80A39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198976"/>
        <c:axId val="265201152"/>
      </c:barChart>
      <c:lineChart>
        <c:grouping val="standard"/>
        <c:varyColors val="0"/>
        <c:ser>
          <c:idx val="5"/>
          <c:order val="5"/>
          <c:tx>
            <c:strRef>
              <c:f>'G-5'!$A$8</c:f>
              <c:strCache>
                <c:ptCount val="1"/>
                <c:pt idx="0">
                  <c:v>Hrubý domáci produkt (%)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'G-5'!$B$2:$F$2</c:f>
              <c:strCache>
                <c:ptCount val="5"/>
                <c:pt idx="0">
                  <c:v>2014-2018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'G-5'!$B$8:$F$8</c:f>
              <c:numCache>
                <c:formatCode>0.0</c:formatCode>
                <c:ptCount val="5"/>
                <c:pt idx="0">
                  <c:v>3.2943870074798909</c:v>
                </c:pt>
                <c:pt idx="1">
                  <c:v>2.478727200787922</c:v>
                </c:pt>
                <c:pt idx="2">
                  <c:v>-3.3931240242615961</c:v>
                </c:pt>
                <c:pt idx="3">
                  <c:v>4.7487097656070176</c:v>
                </c:pt>
                <c:pt idx="4">
                  <c:v>1.654921378076502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D6-48BA-88DB-986A80A39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198976"/>
        <c:axId val="265201152"/>
      </c:lineChart>
      <c:catAx>
        <c:axId val="26519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65201152"/>
        <c:crosses val="autoZero"/>
        <c:auto val="1"/>
        <c:lblAlgn val="ctr"/>
        <c:lblOffset val="100"/>
        <c:noMultiLvlLbl val="0"/>
      </c:catAx>
      <c:valAx>
        <c:axId val="265201152"/>
        <c:scaling>
          <c:orientation val="minMax"/>
          <c:max val="8"/>
          <c:min val="-10"/>
        </c:scaling>
        <c:delete val="0"/>
        <c:axPos val="l"/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5198976"/>
        <c:crosses val="autoZero"/>
        <c:crossBetween val="between"/>
      </c:valAx>
      <c:spPr>
        <a:solidFill>
          <a:srgbClr val="FFFFFF"/>
        </a:solidFill>
        <a:ln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1.7042868242964151E-2"/>
          <c:y val="0.80938885595331223"/>
          <c:w val="0.95219919037871426"/>
          <c:h val="0.16914040398803498"/>
        </c:manualLayout>
      </c:layout>
      <c:overlay val="0"/>
      <c:spPr>
        <a:ln w="25400">
          <a:noFill/>
        </a:ln>
      </c:spPr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7592025092836E-2"/>
          <c:y val="0.14595432876769929"/>
          <c:w val="0.91889061168328423"/>
          <c:h val="0.505844242190910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'G-6'!$A$3</c:f>
              <c:strCache>
                <c:ptCount val="1"/>
                <c:pt idx="0">
                  <c:v>Celková populácia</c:v>
                </c:pt>
              </c:strCache>
            </c:strRef>
          </c:tx>
          <c:invertIfNegative val="0"/>
          <c:cat>
            <c:strRef>
              <c:f>'G-6'!$B$2:$F$2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'G-6'!$B$3:$F$3</c:f>
              <c:numCache>
                <c:formatCode>0.0</c:formatCode>
                <c:ptCount val="5"/>
                <c:pt idx="0">
                  <c:v>0.28799925971733459</c:v>
                </c:pt>
                <c:pt idx="1">
                  <c:v>6.5793642874956162E-2</c:v>
                </c:pt>
                <c:pt idx="2">
                  <c:v>-0.4889892141495859</c:v>
                </c:pt>
                <c:pt idx="3">
                  <c:v>-0.30042782819682162</c:v>
                </c:pt>
                <c:pt idx="4">
                  <c:v>8.3198548918872475E-2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D-4EA5-9B05-E64E4B1B99AE}"/>
            </c:ext>
          </c:extLst>
        </c:ser>
        <c:ser>
          <c:idx val="1"/>
          <c:order val="1"/>
          <c:tx>
            <c:strRef>
              <c:f>'G-6'!$A$4</c:f>
              <c:strCache>
                <c:ptCount val="1"/>
                <c:pt idx="0">
                  <c:v>Podiel populácie v produktívnom veku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'G-6'!$B$2:$F$2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'G-6'!$B$4:$F$4</c:f>
              <c:numCache>
                <c:formatCode>0.0</c:formatCode>
                <c:ptCount val="5"/>
                <c:pt idx="0">
                  <c:v>-0.791332910102438</c:v>
                </c:pt>
                <c:pt idx="1">
                  <c:v>-0.67763605461418353</c:v>
                </c:pt>
                <c:pt idx="2">
                  <c:v>-0.80567869759376853</c:v>
                </c:pt>
                <c:pt idx="3">
                  <c:v>-0.56023727721270877</c:v>
                </c:pt>
                <c:pt idx="4">
                  <c:v>-0.41537401459372791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D-4EA5-9B05-E64E4B1B99AE}"/>
            </c:ext>
          </c:extLst>
        </c:ser>
        <c:ser>
          <c:idx val="2"/>
          <c:order val="2"/>
          <c:tx>
            <c:strRef>
              <c:f>'G-6'!$A$5</c:f>
              <c:strCache>
                <c:ptCount val="1"/>
                <c:pt idx="0">
                  <c:v>Zamestnaní (ESA) na populácii v produktívnom veku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'G-6'!$B$2:$F$2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'G-6'!$B$5:$F$5</c:f>
              <c:numCache>
                <c:formatCode>0.0</c:formatCode>
                <c:ptCount val="5"/>
                <c:pt idx="0">
                  <c:v>0.25855694974225929</c:v>
                </c:pt>
                <c:pt idx="1">
                  <c:v>0.73450622682575306</c:v>
                </c:pt>
                <c:pt idx="2">
                  <c:v>2.2660703896870484</c:v>
                </c:pt>
                <c:pt idx="3">
                  <c:v>1.4412211331994904</c:v>
                </c:pt>
                <c:pt idx="4">
                  <c:v>1.0574157066071515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8D-4EA5-9B05-E64E4B1B99AE}"/>
            </c:ext>
          </c:extLst>
        </c:ser>
        <c:ser>
          <c:idx val="3"/>
          <c:order val="3"/>
          <c:tx>
            <c:strRef>
              <c:f>'G-6'!$A$6</c:f>
              <c:strCache>
                <c:ptCount val="1"/>
                <c:pt idx="0">
                  <c:v>Odpracované hodiny na zamestnanca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'G-6'!$B$2:$F$2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'G-6'!$B$6:$F$6</c:f>
              <c:numCache>
                <c:formatCode>0.0</c:formatCode>
                <c:ptCount val="5"/>
                <c:pt idx="0">
                  <c:v>-1.4067745028765917</c:v>
                </c:pt>
                <c:pt idx="1">
                  <c:v>-0.60235135616937985</c:v>
                </c:pt>
                <c:pt idx="2">
                  <c:v>0.59617715954270623</c:v>
                </c:pt>
                <c:pt idx="3">
                  <c:v>-0.44234799004980729</c:v>
                </c:pt>
                <c:pt idx="4">
                  <c:v>-0.44957550463289336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8D-4EA5-9B05-E64E4B1B99AE}"/>
            </c:ext>
          </c:extLst>
        </c:ser>
        <c:ser>
          <c:idx val="4"/>
          <c:order val="4"/>
          <c:tx>
            <c:strRef>
              <c:f>'G-6'!$A$7</c:f>
              <c:strCache>
                <c:ptCount val="1"/>
                <c:pt idx="0">
                  <c:v>Hodinová produktivita práce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'G-6'!$B$2:$F$2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'G-6'!$B$7:$F$7</c:f>
              <c:numCache>
                <c:formatCode>0.0</c:formatCode>
                <c:ptCount val="5"/>
                <c:pt idx="0">
                  <c:v>2.655053576660086</c:v>
                </c:pt>
                <c:pt idx="1">
                  <c:v>0.56702734618202866</c:v>
                </c:pt>
                <c:pt idx="2">
                  <c:v>1.6561427936634843</c:v>
                </c:pt>
                <c:pt idx="3">
                  <c:v>2.124189144121047</c:v>
                </c:pt>
                <c:pt idx="4">
                  <c:v>0.71003230869578127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8D-4EA5-9B05-E64E4B1B9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198976"/>
        <c:axId val="265201152"/>
      </c:barChart>
      <c:lineChart>
        <c:grouping val="standard"/>
        <c:varyColors val="0"/>
        <c:ser>
          <c:idx val="5"/>
          <c:order val="5"/>
          <c:tx>
            <c:strRef>
              <c:f>'G-6'!$A$8</c:f>
              <c:strCache>
                <c:ptCount val="1"/>
                <c:pt idx="0">
                  <c:v>Hrubý domáci produkt (%)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'G-6'!$B$2:$F$2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'G-6'!$B$8:$F$8</c:f>
              <c:numCache>
                <c:formatCode>0.0</c:formatCode>
                <c:ptCount val="5"/>
                <c:pt idx="0">
                  <c:v>1.0035023731406412</c:v>
                </c:pt>
                <c:pt idx="1">
                  <c:v>8.7339805099162504E-2</c:v>
                </c:pt>
                <c:pt idx="2">
                  <c:v>3.223722431149826</c:v>
                </c:pt>
                <c:pt idx="3">
                  <c:v>2.2623971818611941</c:v>
                </c:pt>
                <c:pt idx="4">
                  <c:v>0.98569704499524813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8D-4EA5-9B05-E64E4B1B9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198976"/>
        <c:axId val="265201152"/>
      </c:lineChart>
      <c:catAx>
        <c:axId val="26519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65201152"/>
        <c:crosses val="autoZero"/>
        <c:auto val="1"/>
        <c:lblAlgn val="ctr"/>
        <c:lblOffset val="100"/>
        <c:noMultiLvlLbl val="0"/>
      </c:catAx>
      <c:valAx>
        <c:axId val="265201152"/>
        <c:scaling>
          <c:orientation val="minMax"/>
          <c:max val="4"/>
          <c:min val="-2.5"/>
        </c:scaling>
        <c:delete val="0"/>
        <c:axPos val="l"/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5198976"/>
        <c:crosses val="autoZero"/>
        <c:crossBetween val="between"/>
      </c:valAx>
      <c:spPr>
        <a:solidFill>
          <a:srgbClr val="FFFFFF"/>
        </a:solidFill>
        <a:ln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76604892201280339"/>
          <c:w val="0.97732329302797039"/>
          <c:h val="0.20866653614489489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700"/>
          </a:pPr>
          <a:endParaRPr lang="sk-SK"/>
        </a:p>
      </c:txPr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Zamestnanosť 15 - 64 rokov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5.7016196146213428E-2"/>
          <c:y val="0.1324142755102472"/>
          <c:w val="0.91397462817147856"/>
          <c:h val="0.79402432787688981"/>
        </c:manualLayout>
      </c:layout>
      <c:lineChart>
        <c:grouping val="standard"/>
        <c:varyColors val="0"/>
        <c:ser>
          <c:idx val="0"/>
          <c:order val="0"/>
          <c:tx>
            <c:strRef>
              <c:f>'G-7'!$B$3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'[2]G-EMPL'!$A$3:$A$30</c:f>
              <c:strCache>
                <c:ptCount val="28"/>
                <c:pt idx="0">
                  <c:v>IT</c:v>
                </c:pt>
                <c:pt idx="1">
                  <c:v>GR</c:v>
                </c:pt>
                <c:pt idx="2">
                  <c:v>RO</c:v>
                </c:pt>
                <c:pt idx="3">
                  <c:v>ES</c:v>
                </c:pt>
                <c:pt idx="4">
                  <c:v>HR</c:v>
                </c:pt>
                <c:pt idx="5">
                  <c:v>BE</c:v>
                </c:pt>
                <c:pt idx="6">
                  <c:v>FR</c:v>
                </c:pt>
                <c:pt idx="7">
                  <c:v>LU</c:v>
                </c:pt>
                <c:pt idx="8">
                  <c:v>BG</c:v>
                </c:pt>
                <c:pt idx="9">
                  <c:v>LV</c:v>
                </c:pt>
                <c:pt idx="10">
                  <c:v>PL</c:v>
                </c:pt>
                <c:pt idx="11">
                  <c:v>SK</c:v>
                </c:pt>
                <c:pt idx="12">
                  <c:v>PT</c:v>
                </c:pt>
                <c:pt idx="13">
                  <c:v>CY</c:v>
                </c:pt>
                <c:pt idx="14">
                  <c:v>SI</c:v>
                </c:pt>
                <c:pt idx="15">
                  <c:v>IE</c:v>
                </c:pt>
                <c:pt idx="16">
                  <c:v>LT</c:v>
                </c:pt>
                <c:pt idx="17">
                  <c:v>AT</c:v>
                </c:pt>
                <c:pt idx="18">
                  <c:v>FI</c:v>
                </c:pt>
                <c:pt idx="19">
                  <c:v>HU</c:v>
                </c:pt>
                <c:pt idx="20">
                  <c:v>CZ</c:v>
                </c:pt>
                <c:pt idx="21">
                  <c:v>EE</c:v>
                </c:pt>
                <c:pt idx="22">
                  <c:v>DK</c:v>
                </c:pt>
                <c:pt idx="23">
                  <c:v>DE</c:v>
                </c:pt>
                <c:pt idx="24">
                  <c:v>SE</c:v>
                </c:pt>
                <c:pt idx="25">
                  <c:v>MT</c:v>
                </c:pt>
                <c:pt idx="26">
                  <c:v>NL</c:v>
                </c:pt>
              </c:strCache>
            </c:strRef>
          </c:cat>
          <c:val>
            <c:numRef>
              <c:f>'G-7'!$B$4:$B$30</c:f>
              <c:numCache>
                <c:formatCode>_-* #\ ##0_-;\-* #\ ##0_-;_-* "-"??_-;_-@_-</c:formatCode>
                <c:ptCount val="27"/>
                <c:pt idx="0">
                  <c:v>57.5</c:v>
                </c:pt>
                <c:pt idx="1">
                  <c:v>53.7</c:v>
                </c:pt>
                <c:pt idx="2">
                  <c:v>60.2</c:v>
                </c:pt>
                <c:pt idx="3">
                  <c:v>60.9</c:v>
                </c:pt>
                <c:pt idx="4">
                  <c:v>62</c:v>
                </c:pt>
                <c:pt idx="5">
                  <c:v>64.400000000000006</c:v>
                </c:pt>
                <c:pt idx="6">
                  <c:v>66.099999999999994</c:v>
                </c:pt>
                <c:pt idx="7">
                  <c:v>67.2</c:v>
                </c:pt>
                <c:pt idx="8">
                  <c:v>67.599999999999994</c:v>
                </c:pt>
                <c:pt idx="9">
                  <c:v>71.5</c:v>
                </c:pt>
                <c:pt idx="10">
                  <c:v>67.8</c:v>
                </c:pt>
                <c:pt idx="11">
                  <c:v>69.5</c:v>
                </c:pt>
                <c:pt idx="12">
                  <c:v>68.5</c:v>
                </c:pt>
                <c:pt idx="13">
                  <c:v>69.900000000000006</c:v>
                </c:pt>
                <c:pt idx="14">
                  <c:v>70.099999999999994</c:v>
                </c:pt>
                <c:pt idx="15">
                  <c:v>66.5</c:v>
                </c:pt>
                <c:pt idx="16">
                  <c:v>71.599999999999994</c:v>
                </c:pt>
                <c:pt idx="17">
                  <c:v>71.7</c:v>
                </c:pt>
                <c:pt idx="18">
                  <c:v>71.2</c:v>
                </c:pt>
                <c:pt idx="19">
                  <c:v>71.900000000000006</c:v>
                </c:pt>
                <c:pt idx="20">
                  <c:v>74.400000000000006</c:v>
                </c:pt>
                <c:pt idx="21">
                  <c:v>74</c:v>
                </c:pt>
                <c:pt idx="22">
                  <c:v>74.400000000000006</c:v>
                </c:pt>
                <c:pt idx="23">
                  <c:v>74.400000000000006</c:v>
                </c:pt>
                <c:pt idx="24">
                  <c:v>74.900000000000006</c:v>
                </c:pt>
                <c:pt idx="25">
                  <c:v>73.7</c:v>
                </c:pt>
                <c:pt idx="26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1-4E1E-8503-15F5B4B19A9F}"/>
            </c:ext>
          </c:extLst>
        </c:ser>
        <c:ser>
          <c:idx val="1"/>
          <c:order val="1"/>
          <c:tx>
            <c:strRef>
              <c:f>'G-7'!$C$3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'[2]G-EMPL'!$A$3:$A$30</c:f>
              <c:strCache>
                <c:ptCount val="28"/>
                <c:pt idx="0">
                  <c:v>IT</c:v>
                </c:pt>
                <c:pt idx="1">
                  <c:v>GR</c:v>
                </c:pt>
                <c:pt idx="2">
                  <c:v>RO</c:v>
                </c:pt>
                <c:pt idx="3">
                  <c:v>ES</c:v>
                </c:pt>
                <c:pt idx="4">
                  <c:v>HR</c:v>
                </c:pt>
                <c:pt idx="5">
                  <c:v>BE</c:v>
                </c:pt>
                <c:pt idx="6">
                  <c:v>FR</c:v>
                </c:pt>
                <c:pt idx="7">
                  <c:v>LU</c:v>
                </c:pt>
                <c:pt idx="8">
                  <c:v>BG</c:v>
                </c:pt>
                <c:pt idx="9">
                  <c:v>LV</c:v>
                </c:pt>
                <c:pt idx="10">
                  <c:v>PL</c:v>
                </c:pt>
                <c:pt idx="11">
                  <c:v>SK</c:v>
                </c:pt>
                <c:pt idx="12">
                  <c:v>PT</c:v>
                </c:pt>
                <c:pt idx="13">
                  <c:v>CY</c:v>
                </c:pt>
                <c:pt idx="14">
                  <c:v>SI</c:v>
                </c:pt>
                <c:pt idx="15">
                  <c:v>IE</c:v>
                </c:pt>
                <c:pt idx="16">
                  <c:v>LT</c:v>
                </c:pt>
                <c:pt idx="17">
                  <c:v>AT</c:v>
                </c:pt>
                <c:pt idx="18">
                  <c:v>FI</c:v>
                </c:pt>
                <c:pt idx="19">
                  <c:v>HU</c:v>
                </c:pt>
                <c:pt idx="20">
                  <c:v>CZ</c:v>
                </c:pt>
                <c:pt idx="21">
                  <c:v>EE</c:v>
                </c:pt>
                <c:pt idx="22">
                  <c:v>DK</c:v>
                </c:pt>
                <c:pt idx="23">
                  <c:v>DE</c:v>
                </c:pt>
                <c:pt idx="24">
                  <c:v>SE</c:v>
                </c:pt>
                <c:pt idx="25">
                  <c:v>MT</c:v>
                </c:pt>
                <c:pt idx="26">
                  <c:v>NL</c:v>
                </c:pt>
              </c:strCache>
            </c:strRef>
          </c:cat>
          <c:val>
            <c:numRef>
              <c:f>'G-7'!$C$4:$C$30</c:f>
              <c:numCache>
                <c:formatCode>_-* #\ ##0_-;\-* #\ ##0_-;_-* "-"??_-;_-@_-</c:formatCode>
                <c:ptCount val="27"/>
                <c:pt idx="0">
                  <c:v>58.2</c:v>
                </c:pt>
                <c:pt idx="1">
                  <c:v>57.2</c:v>
                </c:pt>
                <c:pt idx="2">
                  <c:v>61.9</c:v>
                </c:pt>
                <c:pt idx="3">
                  <c:v>62.7</c:v>
                </c:pt>
                <c:pt idx="4">
                  <c:v>63.4</c:v>
                </c:pt>
                <c:pt idx="5">
                  <c:v>65.3</c:v>
                </c:pt>
                <c:pt idx="6">
                  <c:v>67.2</c:v>
                </c:pt>
                <c:pt idx="7">
                  <c:v>69.400000000000006</c:v>
                </c:pt>
                <c:pt idx="8">
                  <c:v>68.099999999999994</c:v>
                </c:pt>
                <c:pt idx="9">
                  <c:v>69.900000000000006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70.099999999999994</c:v>
                </c:pt>
                <c:pt idx="13">
                  <c:v>70.8</c:v>
                </c:pt>
                <c:pt idx="14">
                  <c:v>71.400000000000006</c:v>
                </c:pt>
                <c:pt idx="15">
                  <c:v>69.8</c:v>
                </c:pt>
                <c:pt idx="16">
                  <c:v>72.400000000000006</c:v>
                </c:pt>
                <c:pt idx="17">
                  <c:v>72.400000000000006</c:v>
                </c:pt>
                <c:pt idx="18">
                  <c:v>72.7</c:v>
                </c:pt>
                <c:pt idx="19">
                  <c:v>73.099999999999994</c:v>
                </c:pt>
                <c:pt idx="20">
                  <c:v>74.400000000000006</c:v>
                </c:pt>
                <c:pt idx="21">
                  <c:v>74</c:v>
                </c:pt>
                <c:pt idx="22">
                  <c:v>75.5</c:v>
                </c:pt>
                <c:pt idx="23">
                  <c:v>75.599999999999994</c:v>
                </c:pt>
                <c:pt idx="24">
                  <c:v>75.400000000000006</c:v>
                </c:pt>
                <c:pt idx="25">
                  <c:v>75.5</c:v>
                </c:pt>
                <c:pt idx="26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1-4E1E-8503-15F5B4B19A9F}"/>
            </c:ext>
          </c:extLst>
        </c:ser>
        <c:ser>
          <c:idx val="2"/>
          <c:order val="2"/>
          <c:tx>
            <c:strRef>
              <c:f>'G-7'!$D$3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'[2]G-EMPL'!$A$3:$A$30</c:f>
              <c:strCache>
                <c:ptCount val="28"/>
                <c:pt idx="0">
                  <c:v>IT</c:v>
                </c:pt>
                <c:pt idx="1">
                  <c:v>GR</c:v>
                </c:pt>
                <c:pt idx="2">
                  <c:v>RO</c:v>
                </c:pt>
                <c:pt idx="3">
                  <c:v>ES</c:v>
                </c:pt>
                <c:pt idx="4">
                  <c:v>HR</c:v>
                </c:pt>
                <c:pt idx="5">
                  <c:v>BE</c:v>
                </c:pt>
                <c:pt idx="6">
                  <c:v>FR</c:v>
                </c:pt>
                <c:pt idx="7">
                  <c:v>LU</c:v>
                </c:pt>
                <c:pt idx="8">
                  <c:v>BG</c:v>
                </c:pt>
                <c:pt idx="9">
                  <c:v>LV</c:v>
                </c:pt>
                <c:pt idx="10">
                  <c:v>PL</c:v>
                </c:pt>
                <c:pt idx="11">
                  <c:v>SK</c:v>
                </c:pt>
                <c:pt idx="12">
                  <c:v>PT</c:v>
                </c:pt>
                <c:pt idx="13">
                  <c:v>CY</c:v>
                </c:pt>
                <c:pt idx="14">
                  <c:v>SI</c:v>
                </c:pt>
                <c:pt idx="15">
                  <c:v>IE</c:v>
                </c:pt>
                <c:pt idx="16">
                  <c:v>LT</c:v>
                </c:pt>
                <c:pt idx="17">
                  <c:v>AT</c:v>
                </c:pt>
                <c:pt idx="18">
                  <c:v>FI</c:v>
                </c:pt>
                <c:pt idx="19">
                  <c:v>HU</c:v>
                </c:pt>
                <c:pt idx="20">
                  <c:v>CZ</c:v>
                </c:pt>
                <c:pt idx="21">
                  <c:v>EE</c:v>
                </c:pt>
                <c:pt idx="22">
                  <c:v>DK</c:v>
                </c:pt>
                <c:pt idx="23">
                  <c:v>DE</c:v>
                </c:pt>
                <c:pt idx="24">
                  <c:v>SE</c:v>
                </c:pt>
                <c:pt idx="25">
                  <c:v>MT</c:v>
                </c:pt>
                <c:pt idx="26">
                  <c:v>NL</c:v>
                </c:pt>
              </c:strCache>
            </c:strRef>
          </c:cat>
          <c:val>
            <c:numRef>
              <c:f>'G-7'!$D$4:$D$30</c:f>
              <c:numCache>
                <c:formatCode>_-* #\ ##0_-;\-* #\ ##0_-;_-* "-"??_-;_-@_-</c:formatCode>
                <c:ptCount val="27"/>
                <c:pt idx="0">
                  <c:v>60.1</c:v>
                </c:pt>
                <c:pt idx="1">
                  <c:v>60.7</c:v>
                </c:pt>
                <c:pt idx="2">
                  <c:v>63.1</c:v>
                </c:pt>
                <c:pt idx="3">
                  <c:v>64.400000000000006</c:v>
                </c:pt>
                <c:pt idx="4">
                  <c:v>64.900000000000006</c:v>
                </c:pt>
                <c:pt idx="5">
                  <c:v>66.5</c:v>
                </c:pt>
                <c:pt idx="6">
                  <c:v>68.099999999999994</c:v>
                </c:pt>
                <c:pt idx="7">
                  <c:v>70.099999999999994</c:v>
                </c:pt>
                <c:pt idx="8">
                  <c:v>70.400000000000006</c:v>
                </c:pt>
                <c:pt idx="9">
                  <c:v>71.3</c:v>
                </c:pt>
                <c:pt idx="10">
                  <c:v>71.3</c:v>
                </c:pt>
                <c:pt idx="11">
                  <c:v>71.3</c:v>
                </c:pt>
                <c:pt idx="12">
                  <c:v>71.7</c:v>
                </c:pt>
                <c:pt idx="13">
                  <c:v>72.7</c:v>
                </c:pt>
                <c:pt idx="14">
                  <c:v>73.099999999999994</c:v>
                </c:pt>
                <c:pt idx="15">
                  <c:v>73.2</c:v>
                </c:pt>
                <c:pt idx="16">
                  <c:v>73.8</c:v>
                </c:pt>
                <c:pt idx="17">
                  <c:v>74</c:v>
                </c:pt>
                <c:pt idx="18">
                  <c:v>74.3</c:v>
                </c:pt>
                <c:pt idx="19">
                  <c:v>74.400000000000006</c:v>
                </c:pt>
                <c:pt idx="20">
                  <c:v>75.5</c:v>
                </c:pt>
                <c:pt idx="21">
                  <c:v>76.400000000000006</c:v>
                </c:pt>
                <c:pt idx="22">
                  <c:v>76.8</c:v>
                </c:pt>
                <c:pt idx="23">
                  <c:v>76.900000000000006</c:v>
                </c:pt>
                <c:pt idx="24">
                  <c:v>77.099999999999994</c:v>
                </c:pt>
                <c:pt idx="25">
                  <c:v>77.599999999999994</c:v>
                </c:pt>
                <c:pt idx="26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D1-4E1E-8503-15F5B4B19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278879"/>
        <c:axId val="1484200479"/>
      </c:lineChart>
      <c:catAx>
        <c:axId val="154627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484200479"/>
        <c:crosses val="autoZero"/>
        <c:auto val="1"/>
        <c:lblAlgn val="ctr"/>
        <c:lblOffset val="100"/>
        <c:noMultiLvlLbl val="0"/>
      </c:catAx>
      <c:valAx>
        <c:axId val="1484200479"/>
        <c:scaling>
          <c:orientation val="minMax"/>
          <c:min val="55"/>
        </c:scaling>
        <c:delete val="0"/>
        <c:axPos val="l"/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46278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92279090113736"/>
          <c:y val="0.15450457652184341"/>
          <c:w val="0.29432597086253687"/>
          <c:h val="4.3470165147440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108730000359835E-2"/>
          <c:y val="5.0925925925925923E-2"/>
          <c:w val="0.91232911777502268"/>
          <c:h val="0.63902085156022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'G-8'!$A$4</c:f>
              <c:strCache>
                <c:ptCount val="1"/>
                <c:pt idx="0">
                  <c:v>Strednodobá predikcia NBS z decembra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'G-8'!$B$3:$G$3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'G-8'!$B$4:$G$4</c:f>
              <c:numCache>
                <c:formatCode>0.0</c:formatCode>
                <c:ptCount val="6"/>
                <c:pt idx="0">
                  <c:v>100</c:v>
                </c:pt>
                <c:pt idx="1">
                  <c:v>102.77454278555001</c:v>
                </c:pt>
                <c:pt idx="2">
                  <c:v>105.47797910348051</c:v>
                </c:pt>
                <c:pt idx="3">
                  <c:v>108.17322135074667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2-4FE4-B65C-D7F858B79AA6}"/>
            </c:ext>
          </c:extLst>
        </c:ser>
        <c:ser>
          <c:idx val="1"/>
          <c:order val="1"/>
          <c:tx>
            <c:strRef>
              <c:f>'G-8'!$A$5</c:f>
              <c:strCache>
                <c:ptCount val="1"/>
                <c:pt idx="0">
                  <c:v>Ekonomický a menový vývoj NBS – zima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'G-8'!$B$3:$G$3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'G-8'!$B$5:$G$5</c:f>
              <c:numCache>
                <c:formatCode>0.0</c:formatCode>
                <c:ptCount val="6"/>
                <c:pt idx="0">
                  <c:v>100</c:v>
                </c:pt>
                <c:pt idx="1">
                  <c:v>101.97176384560996</c:v>
                </c:pt>
                <c:pt idx="2">
                  <c:v>102.52417201003996</c:v>
                </c:pt>
                <c:pt idx="3">
                  <c:v>105.88044017917697</c:v>
                </c:pt>
                <c:pt idx="4">
                  <c:v>110.12324840092633</c:v>
                </c:pt>
                <c:pt idx="5">
                  <c:v>113.503371952777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2-4FE4-B65C-D7F858B79AA6}"/>
            </c:ext>
          </c:extLst>
        </c:ser>
        <c:ser>
          <c:idx val="2"/>
          <c:order val="2"/>
          <c:tx>
            <c:strRef>
              <c:f>'G-8'!$A$6</c:f>
              <c:strCache>
                <c:ptCount val="1"/>
                <c:pt idx="0">
                  <c:v>Ekonomický a menový vývoj NBS – leto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'G-8'!$B$3:$G$3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'G-8'!$B$6:$G$6</c:f>
              <c:numCache>
                <c:formatCode>0.0</c:formatCode>
                <c:ptCount val="6"/>
                <c:pt idx="0">
                  <c:v>100</c:v>
                </c:pt>
                <c:pt idx="1">
                  <c:v>101.20169436106316</c:v>
                </c:pt>
                <c:pt idx="2">
                  <c:v>101.63332749135361</c:v>
                </c:pt>
                <c:pt idx="3">
                  <c:v>103.1294396829131</c:v>
                </c:pt>
                <c:pt idx="4">
                  <c:v>105.68959979933258</c:v>
                </c:pt>
                <c:pt idx="5">
                  <c:v>109.48679527472329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2-4FE4-B65C-D7F858B79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579960"/>
        <c:axId val="598577664"/>
      </c:barChart>
      <c:catAx>
        <c:axId val="59857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7664"/>
        <c:crosses val="autoZero"/>
        <c:auto val="1"/>
        <c:lblAlgn val="ctr"/>
        <c:lblOffset val="100"/>
        <c:noMultiLvlLbl val="0"/>
      </c:catAx>
      <c:valAx>
        <c:axId val="598577664"/>
        <c:scaling>
          <c:orientation val="minMax"/>
          <c:max val="1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26397398697378E-2"/>
          <c:y val="0.76981189242860637"/>
          <c:w val="0.92993525809273836"/>
          <c:h val="0.20703988844231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108730000359835E-2"/>
          <c:y val="5.0925925925925923E-2"/>
          <c:w val="0.91232911777502268"/>
          <c:h val="0.6390208515602215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'G-9'!$A$6</c:f>
              <c:strCache>
                <c:ptCount val="1"/>
                <c:pt idx="0">
                  <c:v>produkčná medzera (p. b. HDP, pravá os)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'G-9'!$B$3:$I$3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'G-9'!$B$6:$I$6</c:f>
              <c:numCache>
                <c:formatCode>0.0_ ;\-0.0\ </c:formatCode>
                <c:ptCount val="8"/>
                <c:pt idx="0">
                  <c:v>1.5840042499999993</c:v>
                </c:pt>
                <c:pt idx="1">
                  <c:v>1.2677622499999981</c:v>
                </c:pt>
                <c:pt idx="2">
                  <c:v>-3.2687669999999849</c:v>
                </c:pt>
                <c:pt idx="3">
                  <c:v>0.99743492500001452</c:v>
                </c:pt>
                <c:pt idx="4">
                  <c:v>1.1966836749999943</c:v>
                </c:pt>
                <c:pt idx="5">
                  <c:v>0.16535958913387275</c:v>
                </c:pt>
                <c:pt idx="6">
                  <c:v>-0.11664380892588889</c:v>
                </c:pt>
                <c:pt idx="7">
                  <c:v>0.31553757504392704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1-4D02-B8C4-122C8264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6065824"/>
        <c:axId val="746065408"/>
      </c:barChart>
      <c:lineChart>
        <c:grouping val="standard"/>
        <c:varyColors val="0"/>
        <c:ser>
          <c:idx val="0"/>
          <c:order val="0"/>
          <c:tx>
            <c:strRef>
              <c:f>'G-9'!$A$4</c:f>
              <c:strCache>
                <c:ptCount val="1"/>
                <c:pt idx="0">
                  <c:v>skutočný HDP (mld. eur)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'G-9'!$B$3:$I$3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'G-9'!$B$4:$I$4</c:f>
              <c:numCache>
                <c:formatCode>0_ ;\-0\ </c:formatCode>
                <c:ptCount val="8"/>
                <c:pt idx="0">
                  <c:v>87.472477000000012</c:v>
                </c:pt>
                <c:pt idx="1">
                  <c:v>89.667794000000015</c:v>
                </c:pt>
                <c:pt idx="2">
                  <c:v>86.676256999999993</c:v>
                </c:pt>
                <c:pt idx="3">
                  <c:v>90.89155199999999</c:v>
                </c:pt>
                <c:pt idx="4">
                  <c:v>92.408262000000022</c:v>
                </c:pt>
                <c:pt idx="5">
                  <c:v>93.736885490579681</c:v>
                </c:pt>
                <c:pt idx="6">
                  <c:v>96.83360701931214</c:v>
                </c:pt>
                <c:pt idx="7">
                  <c:v>99.94748596015242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1-4D02-B8C4-122C826433FA}"/>
            </c:ext>
          </c:extLst>
        </c:ser>
        <c:ser>
          <c:idx val="1"/>
          <c:order val="1"/>
          <c:tx>
            <c:strRef>
              <c:f>'G-9'!$A$5</c:f>
              <c:strCache>
                <c:ptCount val="1"/>
                <c:pt idx="0">
                  <c:v>potenciálny HDP (mld. eur)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'G-9'!$B$3:$I$3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'G-9'!$B$5:$I$5</c:f>
              <c:numCache>
                <c:formatCode>0_ ;\-0\ </c:formatCode>
                <c:ptCount val="8"/>
                <c:pt idx="0">
                  <c:v>86.107293723866221</c:v>
                </c:pt>
                <c:pt idx="1">
                  <c:v>88.546191554234099</c:v>
                </c:pt>
                <c:pt idx="2">
                  <c:v>89.610246145077511</c:v>
                </c:pt>
                <c:pt idx="3">
                  <c:v>89.992440843436043</c:v>
                </c:pt>
                <c:pt idx="4">
                  <c:v>91.317191210440569</c:v>
                </c:pt>
                <c:pt idx="5">
                  <c:v>93.584115491220444</c:v>
                </c:pt>
                <c:pt idx="6">
                  <c:v>96.946387470548615</c:v>
                </c:pt>
                <c:pt idx="7">
                  <c:v>99.632839038760594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11-4D02-B8C4-122C8264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579960"/>
        <c:axId val="598577664"/>
      </c:lineChart>
      <c:catAx>
        <c:axId val="59857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7664"/>
        <c:crosses val="autoZero"/>
        <c:auto val="1"/>
        <c:lblAlgn val="ctr"/>
        <c:lblOffset val="100"/>
        <c:noMultiLvlLbl val="0"/>
      </c:catAx>
      <c:valAx>
        <c:axId val="598577664"/>
        <c:scaling>
          <c:orientation val="minMax"/>
          <c:max val="100"/>
          <c:min val="8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9960"/>
        <c:crosses val="autoZero"/>
        <c:crossBetween val="between"/>
      </c:valAx>
      <c:valAx>
        <c:axId val="746065408"/>
        <c:scaling>
          <c:orientation val="minMax"/>
          <c:min val="-3.5"/>
        </c:scaling>
        <c:delete val="0"/>
        <c:axPos val="r"/>
        <c:numFmt formatCode="0.0_ ;\-0.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746065824"/>
        <c:crosses val="max"/>
        <c:crossBetween val="between"/>
      </c:valAx>
      <c:catAx>
        <c:axId val="74606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06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26397398697378E-2"/>
          <c:y val="0.82080854476523768"/>
          <c:w val="0.92993525809273836"/>
          <c:h val="0.15604330708661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BF33A46-BD4E-4488-AFA2-9AF1CF6CBFB9}" type="doc">
      <dgm:prSet loTypeId="urn:microsoft.com/office/officeart/2005/8/layout/hierarchy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sk-SK"/>
        </a:p>
      </dgm:t>
    </dgm:pt>
    <dgm:pt modelId="{907F26F2-E01D-482B-9E38-141BF8179A0E}">
      <dgm:prSet phldrT="[Text]" custT="1"/>
      <dgm:spPr/>
      <dgm:t>
        <a:bodyPr/>
        <a:lstStyle/>
        <a:p>
          <a:r>
            <a:rPr lang="sk-SK" sz="800" b="1"/>
            <a:t>Nízka návratnosť  investícií do inovácií</a:t>
          </a:r>
        </a:p>
      </dgm:t>
    </dgm:pt>
    <dgm:pt modelId="{830D3E3F-CABB-4BD8-876D-D850D4E3C082}" type="parTrans" cxnId="{935FB436-621E-4358-95A0-604269C062EF}">
      <dgm:prSet/>
      <dgm:spPr/>
      <dgm:t>
        <a:bodyPr/>
        <a:lstStyle/>
        <a:p>
          <a:endParaRPr lang="sk-SK"/>
        </a:p>
      </dgm:t>
    </dgm:pt>
    <dgm:pt modelId="{40996AB4-442D-4BA7-98C9-83FCF8479BAE}" type="sibTrans" cxnId="{935FB436-621E-4358-95A0-604269C062EF}">
      <dgm:prSet/>
      <dgm:spPr/>
      <dgm:t>
        <a:bodyPr/>
        <a:lstStyle/>
        <a:p>
          <a:endParaRPr lang="sk-SK"/>
        </a:p>
      </dgm:t>
    </dgm:pt>
    <dgm:pt modelId="{75D6DB0D-8990-4E31-9C60-0B335C3E5096}">
      <dgm:prSet phldrT="[Text]" custT="1"/>
      <dgm:spPr/>
      <dgm:t>
        <a:bodyPr/>
        <a:lstStyle/>
        <a:p>
          <a:r>
            <a:rPr lang="sk-SK" sz="800" b="1"/>
            <a:t>Nízke ekonomické výnosy</a:t>
          </a:r>
        </a:p>
      </dgm:t>
    </dgm:pt>
    <dgm:pt modelId="{A106531F-B649-49AD-A377-BA0BF58C57CC}" type="parTrans" cxnId="{BCF2EE1E-8E82-41D7-BBCC-A94685E1C2E2}">
      <dgm:prSet/>
      <dgm:spPr/>
      <dgm:t>
        <a:bodyPr/>
        <a:lstStyle/>
        <a:p>
          <a:endParaRPr lang="sk-SK"/>
        </a:p>
      </dgm:t>
    </dgm:pt>
    <dgm:pt modelId="{56A90F4C-9D20-4D98-BE95-8FFED868A463}" type="sibTrans" cxnId="{BCF2EE1E-8E82-41D7-BBCC-A94685E1C2E2}">
      <dgm:prSet/>
      <dgm:spPr/>
      <dgm:t>
        <a:bodyPr/>
        <a:lstStyle/>
        <a:p>
          <a:endParaRPr lang="sk-SK"/>
        </a:p>
      </dgm:t>
    </dgm:pt>
    <dgm:pt modelId="{1E1E66FB-A2C3-4B91-8D6D-3A371B6DF5AE}">
      <dgm:prSet phldrT="[Text]" custT="1"/>
      <dgm:spPr/>
      <dgm:t>
        <a:bodyPr/>
        <a:lstStyle/>
        <a:p>
          <a:r>
            <a:rPr lang="sk-SK" sz="800"/>
            <a:t>Zotrvačnosť a systémové bariéry</a:t>
          </a:r>
        </a:p>
      </dgm:t>
    </dgm:pt>
    <dgm:pt modelId="{1BFDF89C-5DBC-46EC-A8D2-E0C8A05AA9ED}" type="parTrans" cxnId="{9A07AF95-315B-4F6E-9AB3-948D34C84222}">
      <dgm:prSet/>
      <dgm:spPr/>
      <dgm:t>
        <a:bodyPr/>
        <a:lstStyle/>
        <a:p>
          <a:endParaRPr lang="sk-SK"/>
        </a:p>
      </dgm:t>
    </dgm:pt>
    <dgm:pt modelId="{138A73E2-D0CF-4838-92C1-B96F3654BDF7}" type="sibTrans" cxnId="{9A07AF95-315B-4F6E-9AB3-948D34C84222}">
      <dgm:prSet/>
      <dgm:spPr/>
      <dgm:t>
        <a:bodyPr/>
        <a:lstStyle/>
        <a:p>
          <a:endParaRPr lang="sk-SK"/>
        </a:p>
      </dgm:t>
    </dgm:pt>
    <dgm:pt modelId="{A7B25971-9CB0-4D22-B8C0-2FD93EEBA797}">
      <dgm:prSet phldrT="[Text]" custT="1"/>
      <dgm:spPr/>
      <dgm:t>
        <a:bodyPr/>
        <a:lstStyle/>
        <a:p>
          <a:r>
            <a:rPr lang="sk-SK" sz="800"/>
            <a:t>Nízka sociálna návratnosť a nízke zručnosti</a:t>
          </a:r>
        </a:p>
      </dgm:t>
    </dgm:pt>
    <dgm:pt modelId="{BA39408D-85A3-4F0C-90DE-302BCDFAAA3A}" type="parTrans" cxnId="{870D7E8E-1C90-4F29-A7AE-32425CF4C6DA}">
      <dgm:prSet/>
      <dgm:spPr/>
      <dgm:t>
        <a:bodyPr/>
        <a:lstStyle/>
        <a:p>
          <a:endParaRPr lang="sk-SK"/>
        </a:p>
      </dgm:t>
    </dgm:pt>
    <dgm:pt modelId="{E395E6DF-289D-48C1-A454-B012A95C876C}" type="sibTrans" cxnId="{870D7E8E-1C90-4F29-A7AE-32425CF4C6DA}">
      <dgm:prSet/>
      <dgm:spPr/>
      <dgm:t>
        <a:bodyPr/>
        <a:lstStyle/>
        <a:p>
          <a:endParaRPr lang="sk-SK"/>
        </a:p>
      </dgm:t>
    </dgm:pt>
    <dgm:pt modelId="{525EEBEF-F7E4-4820-8746-65B4BC1B9211}">
      <dgm:prSet phldrT="[Text]" custT="1"/>
      <dgm:spPr/>
      <dgm:t>
        <a:bodyPr/>
        <a:lstStyle/>
        <a:p>
          <a:r>
            <a:rPr lang="sk-SK" sz="800" b="1"/>
            <a:t>Nízka prisvojiteľnosť výnosov</a:t>
          </a:r>
        </a:p>
      </dgm:t>
    </dgm:pt>
    <dgm:pt modelId="{BA03E471-4E85-4E80-A567-45086FE0B99C}" type="parTrans" cxnId="{05A9EE9A-9CA9-480C-B6A2-7B7B95923621}">
      <dgm:prSet/>
      <dgm:spPr/>
      <dgm:t>
        <a:bodyPr/>
        <a:lstStyle/>
        <a:p>
          <a:endParaRPr lang="sk-SK"/>
        </a:p>
      </dgm:t>
    </dgm:pt>
    <dgm:pt modelId="{DF95B49F-3534-4A03-85DA-D12958D0B8F7}" type="sibTrans" cxnId="{05A9EE9A-9CA9-480C-B6A2-7B7B95923621}">
      <dgm:prSet/>
      <dgm:spPr/>
      <dgm:t>
        <a:bodyPr/>
        <a:lstStyle/>
        <a:p>
          <a:endParaRPr lang="sk-SK"/>
        </a:p>
      </dgm:t>
    </dgm:pt>
    <dgm:pt modelId="{0A2F1CB7-FA06-4307-BB17-84A9CD51147C}">
      <dgm:prSet phldrT="[Text]" custT="1"/>
      <dgm:spPr/>
      <dgm:t>
        <a:bodyPr/>
        <a:lstStyle/>
        <a:p>
          <a:r>
            <a:rPr lang="sk-SK" sz="800"/>
            <a:t>Vládne zlyhania</a:t>
          </a:r>
        </a:p>
      </dgm:t>
    </dgm:pt>
    <dgm:pt modelId="{CAF2EC97-E995-4DB3-88AC-62238EFF2EA6}" type="parTrans" cxnId="{EC26803A-96E6-4105-9DA3-3F47C29617D7}">
      <dgm:prSet/>
      <dgm:spPr/>
      <dgm:t>
        <a:bodyPr/>
        <a:lstStyle/>
        <a:p>
          <a:endParaRPr lang="sk-SK"/>
        </a:p>
      </dgm:t>
    </dgm:pt>
    <dgm:pt modelId="{F11AA2BB-2A83-4F11-988A-69ABFF1BD06E}" type="sibTrans" cxnId="{EC26803A-96E6-4105-9DA3-3F47C29617D7}">
      <dgm:prSet/>
      <dgm:spPr/>
      <dgm:t>
        <a:bodyPr/>
        <a:lstStyle/>
        <a:p>
          <a:endParaRPr lang="sk-SK"/>
        </a:p>
      </dgm:t>
    </dgm:pt>
    <dgm:pt modelId="{86C196CD-980A-4A35-9051-161DE48E40D3}">
      <dgm:prSet custT="1"/>
      <dgm:spPr/>
      <dgm:t>
        <a:bodyPr/>
        <a:lstStyle/>
        <a:p>
          <a:r>
            <a:rPr lang="sk-SK" sz="800"/>
            <a:t>Trhové zlyhania</a:t>
          </a:r>
        </a:p>
      </dgm:t>
    </dgm:pt>
    <dgm:pt modelId="{ADCDE010-E192-425F-98AD-6EBF06E161BE}" type="parTrans" cxnId="{E9502F2C-79A3-4767-9095-AC18695858EB}">
      <dgm:prSet/>
      <dgm:spPr/>
      <dgm:t>
        <a:bodyPr/>
        <a:lstStyle/>
        <a:p>
          <a:endParaRPr lang="sk-SK"/>
        </a:p>
      </dgm:t>
    </dgm:pt>
    <dgm:pt modelId="{5508E99D-1D1D-49DD-81CA-347FC2EDB47B}" type="sibTrans" cxnId="{E9502F2C-79A3-4767-9095-AC18695858EB}">
      <dgm:prSet/>
      <dgm:spPr/>
      <dgm:t>
        <a:bodyPr/>
        <a:lstStyle/>
        <a:p>
          <a:endParaRPr lang="sk-SK"/>
        </a:p>
      </dgm:t>
    </dgm:pt>
    <dgm:pt modelId="{64111219-72C1-4B0A-99F4-A19AB899E768}">
      <dgm:prSet custT="1"/>
      <dgm:spPr/>
      <dgm:t>
        <a:bodyPr/>
        <a:lstStyle/>
        <a:p>
          <a:r>
            <a:rPr lang="sk-SK" sz="600"/>
            <a:t>Sieťové efekty a nízka spolupráca </a:t>
          </a:r>
        </a:p>
        <a:p>
          <a:r>
            <a:rPr lang="sk-SK" sz="600"/>
            <a:t>Bariéry konkurencie a nízka otvorenosť </a:t>
          </a:r>
        </a:p>
        <a:p>
          <a:r>
            <a:rPr lang="sk-SK" sz="600"/>
            <a:t>Uzamknuté technológie </a:t>
          </a:r>
        </a:p>
        <a:p>
          <a:r>
            <a:rPr lang="sk-SK" sz="600"/>
            <a:t>Normy a zvyky</a:t>
          </a:r>
        </a:p>
      </dgm:t>
    </dgm:pt>
    <dgm:pt modelId="{581E873A-097E-4A1C-A93D-46219C4097CA}" type="parTrans" cxnId="{C217C88A-6A66-45DB-8EC6-5734B1D73B47}">
      <dgm:prSet/>
      <dgm:spPr/>
      <dgm:t>
        <a:bodyPr/>
        <a:lstStyle/>
        <a:p>
          <a:endParaRPr lang="sk-SK"/>
        </a:p>
      </dgm:t>
    </dgm:pt>
    <dgm:pt modelId="{84970042-3F35-4774-96BC-5D0B35B75A19}" type="sibTrans" cxnId="{C217C88A-6A66-45DB-8EC6-5734B1D73B47}">
      <dgm:prSet/>
      <dgm:spPr/>
      <dgm:t>
        <a:bodyPr/>
        <a:lstStyle/>
        <a:p>
          <a:endParaRPr lang="sk-SK"/>
        </a:p>
      </dgm:t>
    </dgm:pt>
    <dgm:pt modelId="{7589D38D-0092-4414-95C7-90A053A9AD96}">
      <dgm:prSet custT="1"/>
      <dgm:spPr/>
      <dgm:t>
        <a:bodyPr/>
        <a:lstStyle/>
        <a:p>
          <a:r>
            <a:rPr lang="sk-SK" sz="600"/>
            <a:t>Nedostatočné znalosti, zručnosti a chýbajúci talent</a:t>
          </a:r>
        </a:p>
        <a:p>
          <a:r>
            <a:rPr lang="sk-SK" sz="600"/>
            <a:t>Nízky sociálny kapitál a slabé inštitúcie </a:t>
          </a:r>
        </a:p>
      </dgm:t>
    </dgm:pt>
    <dgm:pt modelId="{53B264E3-9C77-4783-8E44-BA73162CC58C}" type="parTrans" cxnId="{E7820C3F-9859-4319-AFDA-9D9EBD4AED68}">
      <dgm:prSet/>
      <dgm:spPr/>
      <dgm:t>
        <a:bodyPr/>
        <a:lstStyle/>
        <a:p>
          <a:endParaRPr lang="sk-SK"/>
        </a:p>
      </dgm:t>
    </dgm:pt>
    <dgm:pt modelId="{924EFC19-D8FA-4AAD-8EEA-8620D3C08B87}" type="sibTrans" cxnId="{E7820C3F-9859-4319-AFDA-9D9EBD4AED68}">
      <dgm:prSet/>
      <dgm:spPr/>
      <dgm:t>
        <a:bodyPr/>
        <a:lstStyle/>
        <a:p>
          <a:endParaRPr lang="sk-SK"/>
        </a:p>
      </dgm:t>
    </dgm:pt>
    <dgm:pt modelId="{788B9F2E-3024-4FB4-98A3-1A19E5214EA6}">
      <dgm:prSet custT="1"/>
      <dgm:spPr/>
      <dgm:t>
        <a:bodyPr/>
        <a:lstStyle/>
        <a:p>
          <a:r>
            <a:rPr lang="sk-SK" sz="600"/>
            <a:t>Nedostatočné vlastnícke práva a preferencia etablovaných firiem</a:t>
          </a:r>
        </a:p>
        <a:p>
          <a:r>
            <a:rPr lang="sk-SK" sz="600"/>
            <a:t>Nepredvídavosť politík a neistota</a:t>
          </a:r>
        </a:p>
        <a:p>
          <a:r>
            <a:rPr lang="sk-SK" sz="600"/>
            <a:t>Pravidlá a regulácie obmedzujúce inovácie</a:t>
          </a:r>
        </a:p>
        <a:p>
          <a:endParaRPr lang="sk-SK" sz="500"/>
        </a:p>
        <a:p>
          <a:endParaRPr lang="sk-SK" sz="500"/>
        </a:p>
      </dgm:t>
    </dgm:pt>
    <dgm:pt modelId="{613F8FBE-7358-407D-8229-0B1868B6F444}" type="parTrans" cxnId="{230FDD5C-EDB1-418F-98EC-EF2E5653117D}">
      <dgm:prSet/>
      <dgm:spPr/>
      <dgm:t>
        <a:bodyPr/>
        <a:lstStyle/>
        <a:p>
          <a:endParaRPr lang="sk-SK"/>
        </a:p>
      </dgm:t>
    </dgm:pt>
    <dgm:pt modelId="{3453E4FC-6A10-4E4C-A364-0597A839140D}" type="sibTrans" cxnId="{230FDD5C-EDB1-418F-98EC-EF2E5653117D}">
      <dgm:prSet/>
      <dgm:spPr/>
      <dgm:t>
        <a:bodyPr/>
        <a:lstStyle/>
        <a:p>
          <a:endParaRPr lang="sk-SK"/>
        </a:p>
      </dgm:t>
    </dgm:pt>
    <dgm:pt modelId="{F7FF922F-9B4A-4F0B-9067-517BFACC3CEC}">
      <dgm:prSet custT="1"/>
      <dgm:spPr/>
      <dgm:t>
        <a:bodyPr/>
        <a:lstStyle/>
        <a:p>
          <a:r>
            <a:rPr lang="sk-SK" sz="600"/>
            <a:t>Znalostné a informačné externality</a:t>
          </a:r>
        </a:p>
        <a:p>
          <a:r>
            <a:rPr lang="sk-SK" sz="600"/>
            <a:t>Negatívne environmentálne externality</a:t>
          </a:r>
        </a:p>
      </dgm:t>
    </dgm:pt>
    <dgm:pt modelId="{D79410D5-F59A-4EA1-9502-E6027F58D93F}" type="parTrans" cxnId="{D53E915D-3E33-44CC-A63B-DBDBAFB27E2E}">
      <dgm:prSet/>
      <dgm:spPr/>
      <dgm:t>
        <a:bodyPr/>
        <a:lstStyle/>
        <a:p>
          <a:endParaRPr lang="sk-SK"/>
        </a:p>
      </dgm:t>
    </dgm:pt>
    <dgm:pt modelId="{CBA8C666-72AD-4F81-891C-789C58C41CB1}" type="sibTrans" cxnId="{D53E915D-3E33-44CC-A63B-DBDBAFB27E2E}">
      <dgm:prSet/>
      <dgm:spPr/>
      <dgm:t>
        <a:bodyPr/>
        <a:lstStyle/>
        <a:p>
          <a:endParaRPr lang="sk-SK"/>
        </a:p>
      </dgm:t>
    </dgm:pt>
    <dgm:pt modelId="{A48C27A0-854F-4031-AA2B-7C5F3BB95CAD}" type="pres">
      <dgm:prSet presAssocID="{0BF33A46-BD4E-4488-AFA2-9AF1CF6CBFB9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EC370834-62CA-4EA8-B2F6-DE192E7452E9}" type="pres">
      <dgm:prSet presAssocID="{907F26F2-E01D-482B-9E38-141BF8179A0E}" presName="hierRoot1" presStyleCnt="0"/>
      <dgm:spPr/>
    </dgm:pt>
    <dgm:pt modelId="{FD391D0B-1224-4DFA-84F4-F5E5362F6DD1}" type="pres">
      <dgm:prSet presAssocID="{907F26F2-E01D-482B-9E38-141BF8179A0E}" presName="composite" presStyleCnt="0"/>
      <dgm:spPr/>
    </dgm:pt>
    <dgm:pt modelId="{81A834C5-DA0F-4884-BD7D-5E9ADA416659}" type="pres">
      <dgm:prSet presAssocID="{907F26F2-E01D-482B-9E38-141BF8179A0E}" presName="background" presStyleLbl="node0" presStyleIdx="0" presStyleCnt="1"/>
      <dgm:spPr/>
    </dgm:pt>
    <dgm:pt modelId="{009459E1-46BC-4FBE-BE44-939A8D15A619}" type="pres">
      <dgm:prSet presAssocID="{907F26F2-E01D-482B-9E38-141BF8179A0E}" presName="text" presStyleLbl="fgAcc0" presStyleIdx="0" presStyleCnt="1">
        <dgm:presLayoutVars>
          <dgm:chPref val="3"/>
        </dgm:presLayoutVars>
      </dgm:prSet>
      <dgm:spPr/>
    </dgm:pt>
    <dgm:pt modelId="{022D1207-C827-4E0B-9CA8-A3986BE147D4}" type="pres">
      <dgm:prSet presAssocID="{907F26F2-E01D-482B-9E38-141BF8179A0E}" presName="hierChild2" presStyleCnt="0"/>
      <dgm:spPr/>
    </dgm:pt>
    <dgm:pt modelId="{6EA92536-A9D0-4108-A0FD-107B621C55AF}" type="pres">
      <dgm:prSet presAssocID="{A106531F-B649-49AD-A377-BA0BF58C57CC}" presName="Name10" presStyleLbl="parChTrans1D2" presStyleIdx="0" presStyleCnt="2"/>
      <dgm:spPr/>
    </dgm:pt>
    <dgm:pt modelId="{0AF5D1F7-9D98-4808-8594-A1E551CF398C}" type="pres">
      <dgm:prSet presAssocID="{75D6DB0D-8990-4E31-9C60-0B335C3E5096}" presName="hierRoot2" presStyleCnt="0"/>
      <dgm:spPr/>
    </dgm:pt>
    <dgm:pt modelId="{E15F4023-181B-4601-9BC2-8E92672D2DFC}" type="pres">
      <dgm:prSet presAssocID="{75D6DB0D-8990-4E31-9C60-0B335C3E5096}" presName="composite2" presStyleCnt="0"/>
      <dgm:spPr/>
    </dgm:pt>
    <dgm:pt modelId="{40D5AF48-49A2-4BCC-935B-4E73C019EE3F}" type="pres">
      <dgm:prSet presAssocID="{75D6DB0D-8990-4E31-9C60-0B335C3E5096}" presName="background2" presStyleLbl="node2" presStyleIdx="0" presStyleCnt="2"/>
      <dgm:spPr/>
    </dgm:pt>
    <dgm:pt modelId="{5F9F9D90-2A52-4D91-906E-3426EB9C6F78}" type="pres">
      <dgm:prSet presAssocID="{75D6DB0D-8990-4E31-9C60-0B335C3E5096}" presName="text2" presStyleLbl="fgAcc2" presStyleIdx="0" presStyleCnt="2">
        <dgm:presLayoutVars>
          <dgm:chPref val="3"/>
        </dgm:presLayoutVars>
      </dgm:prSet>
      <dgm:spPr/>
    </dgm:pt>
    <dgm:pt modelId="{C4D83FF7-6441-420F-AE6B-ED1412E1F122}" type="pres">
      <dgm:prSet presAssocID="{75D6DB0D-8990-4E31-9C60-0B335C3E5096}" presName="hierChild3" presStyleCnt="0"/>
      <dgm:spPr/>
    </dgm:pt>
    <dgm:pt modelId="{9E026FAD-3C20-4486-AA81-42266D0AC3D3}" type="pres">
      <dgm:prSet presAssocID="{1BFDF89C-5DBC-46EC-A8D2-E0C8A05AA9ED}" presName="Name17" presStyleLbl="parChTrans1D3" presStyleIdx="0" presStyleCnt="4"/>
      <dgm:spPr/>
    </dgm:pt>
    <dgm:pt modelId="{451B3EF3-0952-476B-BA2B-3EBCEC082C09}" type="pres">
      <dgm:prSet presAssocID="{1E1E66FB-A2C3-4B91-8D6D-3A371B6DF5AE}" presName="hierRoot3" presStyleCnt="0"/>
      <dgm:spPr/>
    </dgm:pt>
    <dgm:pt modelId="{5CCAF45F-FF6F-49DC-98FE-70AC1C95BF08}" type="pres">
      <dgm:prSet presAssocID="{1E1E66FB-A2C3-4B91-8D6D-3A371B6DF5AE}" presName="composite3" presStyleCnt="0"/>
      <dgm:spPr/>
    </dgm:pt>
    <dgm:pt modelId="{3442F430-8C2D-4616-B38A-07D07EBF3284}" type="pres">
      <dgm:prSet presAssocID="{1E1E66FB-A2C3-4B91-8D6D-3A371B6DF5AE}" presName="background3" presStyleLbl="node3" presStyleIdx="0" presStyleCnt="4"/>
      <dgm:spPr/>
    </dgm:pt>
    <dgm:pt modelId="{F4E34B12-CB6B-4D03-B5C0-DB9D32F32E45}" type="pres">
      <dgm:prSet presAssocID="{1E1E66FB-A2C3-4B91-8D6D-3A371B6DF5AE}" presName="text3" presStyleLbl="fgAcc3" presStyleIdx="0" presStyleCnt="4">
        <dgm:presLayoutVars>
          <dgm:chPref val="3"/>
        </dgm:presLayoutVars>
      </dgm:prSet>
      <dgm:spPr/>
    </dgm:pt>
    <dgm:pt modelId="{C17FD51A-D08B-4BDC-9189-14CA035992ED}" type="pres">
      <dgm:prSet presAssocID="{1E1E66FB-A2C3-4B91-8D6D-3A371B6DF5AE}" presName="hierChild4" presStyleCnt="0"/>
      <dgm:spPr/>
    </dgm:pt>
    <dgm:pt modelId="{387DD93D-5AEB-47F4-8AE5-1126F468C79F}" type="pres">
      <dgm:prSet presAssocID="{581E873A-097E-4A1C-A93D-46219C4097CA}" presName="Name23" presStyleLbl="parChTrans1D4" presStyleIdx="0" presStyleCnt="4"/>
      <dgm:spPr/>
    </dgm:pt>
    <dgm:pt modelId="{357B7626-75B1-49B6-829C-E0C3637A29F9}" type="pres">
      <dgm:prSet presAssocID="{64111219-72C1-4B0A-99F4-A19AB899E768}" presName="hierRoot4" presStyleCnt="0"/>
      <dgm:spPr/>
    </dgm:pt>
    <dgm:pt modelId="{6F803812-F40F-443D-9339-F5C6B273BB7A}" type="pres">
      <dgm:prSet presAssocID="{64111219-72C1-4B0A-99F4-A19AB899E768}" presName="composite4" presStyleCnt="0"/>
      <dgm:spPr/>
    </dgm:pt>
    <dgm:pt modelId="{37498BB8-99DD-4FD0-A483-7B3CC9DAA77E}" type="pres">
      <dgm:prSet presAssocID="{64111219-72C1-4B0A-99F4-A19AB899E768}" presName="background4" presStyleLbl="node4" presStyleIdx="0" presStyleCnt="4"/>
      <dgm:spPr/>
    </dgm:pt>
    <dgm:pt modelId="{BA2A8469-2101-40FB-839D-669C8B223035}" type="pres">
      <dgm:prSet presAssocID="{64111219-72C1-4B0A-99F4-A19AB899E768}" presName="text4" presStyleLbl="fgAcc4" presStyleIdx="0" presStyleCnt="4">
        <dgm:presLayoutVars>
          <dgm:chPref val="3"/>
        </dgm:presLayoutVars>
      </dgm:prSet>
      <dgm:spPr/>
    </dgm:pt>
    <dgm:pt modelId="{663957F2-40D6-46BA-8943-9AAE23D50C4B}" type="pres">
      <dgm:prSet presAssocID="{64111219-72C1-4B0A-99F4-A19AB899E768}" presName="hierChild5" presStyleCnt="0"/>
      <dgm:spPr/>
    </dgm:pt>
    <dgm:pt modelId="{5E203EF8-9131-42E5-8B1B-1055425B9447}" type="pres">
      <dgm:prSet presAssocID="{BA39408D-85A3-4F0C-90DE-302BCDFAAA3A}" presName="Name17" presStyleLbl="parChTrans1D3" presStyleIdx="1" presStyleCnt="4"/>
      <dgm:spPr/>
    </dgm:pt>
    <dgm:pt modelId="{35C35952-8213-489A-8245-9C73CDA933EE}" type="pres">
      <dgm:prSet presAssocID="{A7B25971-9CB0-4D22-B8C0-2FD93EEBA797}" presName="hierRoot3" presStyleCnt="0"/>
      <dgm:spPr/>
    </dgm:pt>
    <dgm:pt modelId="{2BCCD5E1-FB5F-4D34-BE4F-DC8FF8E1B899}" type="pres">
      <dgm:prSet presAssocID="{A7B25971-9CB0-4D22-B8C0-2FD93EEBA797}" presName="composite3" presStyleCnt="0"/>
      <dgm:spPr/>
    </dgm:pt>
    <dgm:pt modelId="{85428535-C650-4F0F-9EC0-761D2EC2C69A}" type="pres">
      <dgm:prSet presAssocID="{A7B25971-9CB0-4D22-B8C0-2FD93EEBA797}" presName="background3" presStyleLbl="node3" presStyleIdx="1" presStyleCnt="4"/>
      <dgm:spPr/>
    </dgm:pt>
    <dgm:pt modelId="{38684A56-BE86-4731-8CBF-916D9072D159}" type="pres">
      <dgm:prSet presAssocID="{A7B25971-9CB0-4D22-B8C0-2FD93EEBA797}" presName="text3" presStyleLbl="fgAcc3" presStyleIdx="1" presStyleCnt="4">
        <dgm:presLayoutVars>
          <dgm:chPref val="3"/>
        </dgm:presLayoutVars>
      </dgm:prSet>
      <dgm:spPr/>
    </dgm:pt>
    <dgm:pt modelId="{403246F4-7FB2-4F16-AEEA-04B154988920}" type="pres">
      <dgm:prSet presAssocID="{A7B25971-9CB0-4D22-B8C0-2FD93EEBA797}" presName="hierChild4" presStyleCnt="0"/>
      <dgm:spPr/>
    </dgm:pt>
    <dgm:pt modelId="{9770B2B9-CBD0-4085-90B0-6C679BFC67A4}" type="pres">
      <dgm:prSet presAssocID="{53B264E3-9C77-4783-8E44-BA73162CC58C}" presName="Name23" presStyleLbl="parChTrans1D4" presStyleIdx="1" presStyleCnt="4"/>
      <dgm:spPr/>
    </dgm:pt>
    <dgm:pt modelId="{41166E61-61A0-4A96-909F-03F62BDE6564}" type="pres">
      <dgm:prSet presAssocID="{7589D38D-0092-4414-95C7-90A053A9AD96}" presName="hierRoot4" presStyleCnt="0"/>
      <dgm:spPr/>
    </dgm:pt>
    <dgm:pt modelId="{2D3B64E5-1B8A-44B2-B007-4748B5722AE5}" type="pres">
      <dgm:prSet presAssocID="{7589D38D-0092-4414-95C7-90A053A9AD96}" presName="composite4" presStyleCnt="0"/>
      <dgm:spPr/>
    </dgm:pt>
    <dgm:pt modelId="{CFFF58FA-566B-47C7-B4B1-FC22F0BF9BDC}" type="pres">
      <dgm:prSet presAssocID="{7589D38D-0092-4414-95C7-90A053A9AD96}" presName="background4" presStyleLbl="node4" presStyleIdx="1" presStyleCnt="4"/>
      <dgm:spPr/>
    </dgm:pt>
    <dgm:pt modelId="{5E3D5B37-4E9D-4E32-AC1C-D43E19F95D31}" type="pres">
      <dgm:prSet presAssocID="{7589D38D-0092-4414-95C7-90A053A9AD96}" presName="text4" presStyleLbl="fgAcc4" presStyleIdx="1" presStyleCnt="4">
        <dgm:presLayoutVars>
          <dgm:chPref val="3"/>
        </dgm:presLayoutVars>
      </dgm:prSet>
      <dgm:spPr/>
    </dgm:pt>
    <dgm:pt modelId="{03C661A6-B9E2-4FBD-A1E2-9E2A804AA7A6}" type="pres">
      <dgm:prSet presAssocID="{7589D38D-0092-4414-95C7-90A053A9AD96}" presName="hierChild5" presStyleCnt="0"/>
      <dgm:spPr/>
    </dgm:pt>
    <dgm:pt modelId="{A64425A6-BCB1-4D5E-A705-83486BED34A6}" type="pres">
      <dgm:prSet presAssocID="{BA03E471-4E85-4E80-A567-45086FE0B99C}" presName="Name10" presStyleLbl="parChTrans1D2" presStyleIdx="1" presStyleCnt="2"/>
      <dgm:spPr/>
    </dgm:pt>
    <dgm:pt modelId="{3F42ECE1-6945-45A9-9A15-8E1C37B865A0}" type="pres">
      <dgm:prSet presAssocID="{525EEBEF-F7E4-4820-8746-65B4BC1B9211}" presName="hierRoot2" presStyleCnt="0"/>
      <dgm:spPr/>
    </dgm:pt>
    <dgm:pt modelId="{73F8800F-9A5E-448C-A1BF-CAB2DD5ADAB6}" type="pres">
      <dgm:prSet presAssocID="{525EEBEF-F7E4-4820-8746-65B4BC1B9211}" presName="composite2" presStyleCnt="0"/>
      <dgm:spPr/>
    </dgm:pt>
    <dgm:pt modelId="{FD116304-A3F8-47BC-9B56-A0B6702DFC5F}" type="pres">
      <dgm:prSet presAssocID="{525EEBEF-F7E4-4820-8746-65B4BC1B9211}" presName="background2" presStyleLbl="node2" presStyleIdx="1" presStyleCnt="2"/>
      <dgm:spPr/>
    </dgm:pt>
    <dgm:pt modelId="{2C6FF233-5F31-4C2F-9C08-27461C44A750}" type="pres">
      <dgm:prSet presAssocID="{525EEBEF-F7E4-4820-8746-65B4BC1B9211}" presName="text2" presStyleLbl="fgAcc2" presStyleIdx="1" presStyleCnt="2">
        <dgm:presLayoutVars>
          <dgm:chPref val="3"/>
        </dgm:presLayoutVars>
      </dgm:prSet>
      <dgm:spPr/>
    </dgm:pt>
    <dgm:pt modelId="{AB243F3E-9C73-4D05-94A6-EF39D467DA2D}" type="pres">
      <dgm:prSet presAssocID="{525EEBEF-F7E4-4820-8746-65B4BC1B9211}" presName="hierChild3" presStyleCnt="0"/>
      <dgm:spPr/>
    </dgm:pt>
    <dgm:pt modelId="{B4E6FADF-1F9C-4963-83F4-EA254BADBBC4}" type="pres">
      <dgm:prSet presAssocID="{CAF2EC97-E995-4DB3-88AC-62238EFF2EA6}" presName="Name17" presStyleLbl="parChTrans1D3" presStyleIdx="2" presStyleCnt="4"/>
      <dgm:spPr/>
    </dgm:pt>
    <dgm:pt modelId="{7CE710E9-E343-4513-861A-3C011DC8A799}" type="pres">
      <dgm:prSet presAssocID="{0A2F1CB7-FA06-4307-BB17-84A9CD51147C}" presName="hierRoot3" presStyleCnt="0"/>
      <dgm:spPr/>
    </dgm:pt>
    <dgm:pt modelId="{5D56DCE5-7054-49D7-A613-6AF7EBFA107E}" type="pres">
      <dgm:prSet presAssocID="{0A2F1CB7-FA06-4307-BB17-84A9CD51147C}" presName="composite3" presStyleCnt="0"/>
      <dgm:spPr/>
    </dgm:pt>
    <dgm:pt modelId="{5FB5575F-DB30-47A0-92EB-C12D4FF8159D}" type="pres">
      <dgm:prSet presAssocID="{0A2F1CB7-FA06-4307-BB17-84A9CD51147C}" presName="background3" presStyleLbl="node3" presStyleIdx="2" presStyleCnt="4"/>
      <dgm:spPr/>
    </dgm:pt>
    <dgm:pt modelId="{AEAF672E-E65F-4A73-B0BB-549056F77FB9}" type="pres">
      <dgm:prSet presAssocID="{0A2F1CB7-FA06-4307-BB17-84A9CD51147C}" presName="text3" presStyleLbl="fgAcc3" presStyleIdx="2" presStyleCnt="4" custLinFactNeighborX="-2213">
        <dgm:presLayoutVars>
          <dgm:chPref val="3"/>
        </dgm:presLayoutVars>
      </dgm:prSet>
      <dgm:spPr/>
    </dgm:pt>
    <dgm:pt modelId="{4873A9BF-C963-42D4-BA04-982EC5AB5235}" type="pres">
      <dgm:prSet presAssocID="{0A2F1CB7-FA06-4307-BB17-84A9CD51147C}" presName="hierChild4" presStyleCnt="0"/>
      <dgm:spPr/>
    </dgm:pt>
    <dgm:pt modelId="{B1F511E0-87C4-4B75-8F0B-2959369B4FBF}" type="pres">
      <dgm:prSet presAssocID="{613F8FBE-7358-407D-8229-0B1868B6F444}" presName="Name23" presStyleLbl="parChTrans1D4" presStyleIdx="2" presStyleCnt="4"/>
      <dgm:spPr/>
    </dgm:pt>
    <dgm:pt modelId="{002E0E86-CB8E-4D5B-9A35-60C85DC7A195}" type="pres">
      <dgm:prSet presAssocID="{788B9F2E-3024-4FB4-98A3-1A19E5214EA6}" presName="hierRoot4" presStyleCnt="0"/>
      <dgm:spPr/>
    </dgm:pt>
    <dgm:pt modelId="{3B096099-6B7A-460E-82AF-348F9A4A3C7B}" type="pres">
      <dgm:prSet presAssocID="{788B9F2E-3024-4FB4-98A3-1A19E5214EA6}" presName="composite4" presStyleCnt="0"/>
      <dgm:spPr/>
    </dgm:pt>
    <dgm:pt modelId="{B72E43AF-348F-4577-92D6-D987EB585CF7}" type="pres">
      <dgm:prSet presAssocID="{788B9F2E-3024-4FB4-98A3-1A19E5214EA6}" presName="background4" presStyleLbl="node4" presStyleIdx="2" presStyleCnt="4"/>
      <dgm:spPr/>
    </dgm:pt>
    <dgm:pt modelId="{56D0BC3F-E45B-4E60-8C97-E9A3F0C4F46D}" type="pres">
      <dgm:prSet presAssocID="{788B9F2E-3024-4FB4-98A3-1A19E5214EA6}" presName="text4" presStyleLbl="fgAcc4" presStyleIdx="2" presStyleCnt="4">
        <dgm:presLayoutVars>
          <dgm:chPref val="3"/>
        </dgm:presLayoutVars>
      </dgm:prSet>
      <dgm:spPr/>
    </dgm:pt>
    <dgm:pt modelId="{1CEA5D81-B1FA-4C7A-84CD-CA4D624B7D4E}" type="pres">
      <dgm:prSet presAssocID="{788B9F2E-3024-4FB4-98A3-1A19E5214EA6}" presName="hierChild5" presStyleCnt="0"/>
      <dgm:spPr/>
    </dgm:pt>
    <dgm:pt modelId="{2F700D39-899A-4CE7-97A1-AEE0D5988F07}" type="pres">
      <dgm:prSet presAssocID="{ADCDE010-E192-425F-98AD-6EBF06E161BE}" presName="Name17" presStyleLbl="parChTrans1D3" presStyleIdx="3" presStyleCnt="4"/>
      <dgm:spPr/>
    </dgm:pt>
    <dgm:pt modelId="{FE5CE79B-9EFD-4833-8CBB-F466BBE8336D}" type="pres">
      <dgm:prSet presAssocID="{86C196CD-980A-4A35-9051-161DE48E40D3}" presName="hierRoot3" presStyleCnt="0"/>
      <dgm:spPr/>
    </dgm:pt>
    <dgm:pt modelId="{57D8F8D9-C57B-4B25-AB47-DE0361CA53BF}" type="pres">
      <dgm:prSet presAssocID="{86C196CD-980A-4A35-9051-161DE48E40D3}" presName="composite3" presStyleCnt="0"/>
      <dgm:spPr/>
    </dgm:pt>
    <dgm:pt modelId="{86DAD418-2881-4AFF-B8F8-814790338AF8}" type="pres">
      <dgm:prSet presAssocID="{86C196CD-980A-4A35-9051-161DE48E40D3}" presName="background3" presStyleLbl="node3" presStyleIdx="3" presStyleCnt="4"/>
      <dgm:spPr/>
    </dgm:pt>
    <dgm:pt modelId="{7300DE35-316B-45C8-92F0-68372AE29D62}" type="pres">
      <dgm:prSet presAssocID="{86C196CD-980A-4A35-9051-161DE48E40D3}" presName="text3" presStyleLbl="fgAcc3" presStyleIdx="3" presStyleCnt="4">
        <dgm:presLayoutVars>
          <dgm:chPref val="3"/>
        </dgm:presLayoutVars>
      </dgm:prSet>
      <dgm:spPr/>
    </dgm:pt>
    <dgm:pt modelId="{73A31E08-EF12-42DA-A683-6D641F2F7CEB}" type="pres">
      <dgm:prSet presAssocID="{86C196CD-980A-4A35-9051-161DE48E40D3}" presName="hierChild4" presStyleCnt="0"/>
      <dgm:spPr/>
    </dgm:pt>
    <dgm:pt modelId="{2ADE12F7-2CC7-4E1B-B91C-8D4EC17B1E62}" type="pres">
      <dgm:prSet presAssocID="{D79410D5-F59A-4EA1-9502-E6027F58D93F}" presName="Name23" presStyleLbl="parChTrans1D4" presStyleIdx="3" presStyleCnt="4"/>
      <dgm:spPr/>
    </dgm:pt>
    <dgm:pt modelId="{94C4952D-1AB8-4F5D-9530-3EB13B50181E}" type="pres">
      <dgm:prSet presAssocID="{F7FF922F-9B4A-4F0B-9067-517BFACC3CEC}" presName="hierRoot4" presStyleCnt="0"/>
      <dgm:spPr/>
    </dgm:pt>
    <dgm:pt modelId="{1F2A3C9D-FD32-47D8-88EA-FB4C3E2467F8}" type="pres">
      <dgm:prSet presAssocID="{F7FF922F-9B4A-4F0B-9067-517BFACC3CEC}" presName="composite4" presStyleCnt="0"/>
      <dgm:spPr/>
    </dgm:pt>
    <dgm:pt modelId="{C593880E-6482-4258-8292-D160EFD7F209}" type="pres">
      <dgm:prSet presAssocID="{F7FF922F-9B4A-4F0B-9067-517BFACC3CEC}" presName="background4" presStyleLbl="node4" presStyleIdx="3" presStyleCnt="4"/>
      <dgm:spPr/>
    </dgm:pt>
    <dgm:pt modelId="{212D45AA-5296-4010-B4E8-A92096894AF5}" type="pres">
      <dgm:prSet presAssocID="{F7FF922F-9B4A-4F0B-9067-517BFACC3CEC}" presName="text4" presStyleLbl="fgAcc4" presStyleIdx="3" presStyleCnt="4">
        <dgm:presLayoutVars>
          <dgm:chPref val="3"/>
        </dgm:presLayoutVars>
      </dgm:prSet>
      <dgm:spPr/>
    </dgm:pt>
    <dgm:pt modelId="{78053C54-F847-4A09-BAA7-1FCF7C746C7A}" type="pres">
      <dgm:prSet presAssocID="{F7FF922F-9B4A-4F0B-9067-517BFACC3CEC}" presName="hierChild5" presStyleCnt="0"/>
      <dgm:spPr/>
    </dgm:pt>
  </dgm:ptLst>
  <dgm:cxnLst>
    <dgm:cxn modelId="{E376A408-2566-4F7E-B7A5-1403FD70E3EF}" type="presOf" srcId="{7589D38D-0092-4414-95C7-90A053A9AD96}" destId="{5E3D5B37-4E9D-4E32-AC1C-D43E19F95D31}" srcOrd="0" destOrd="0" presId="urn:microsoft.com/office/officeart/2005/8/layout/hierarchy1"/>
    <dgm:cxn modelId="{04333709-0041-40A8-ABC9-66D7E309CF5F}" type="presOf" srcId="{A7B25971-9CB0-4D22-B8C0-2FD93EEBA797}" destId="{38684A56-BE86-4731-8CBF-916D9072D159}" srcOrd="0" destOrd="0" presId="urn:microsoft.com/office/officeart/2005/8/layout/hierarchy1"/>
    <dgm:cxn modelId="{6D926712-8EB8-4538-9BAF-63A5478DFFFE}" type="presOf" srcId="{86C196CD-980A-4A35-9051-161DE48E40D3}" destId="{7300DE35-316B-45C8-92F0-68372AE29D62}" srcOrd="0" destOrd="0" presId="urn:microsoft.com/office/officeart/2005/8/layout/hierarchy1"/>
    <dgm:cxn modelId="{C10C1C14-022C-4689-B2B1-7E8D20A91DC8}" type="presOf" srcId="{788B9F2E-3024-4FB4-98A3-1A19E5214EA6}" destId="{56D0BC3F-E45B-4E60-8C97-E9A3F0C4F46D}" srcOrd="0" destOrd="0" presId="urn:microsoft.com/office/officeart/2005/8/layout/hierarchy1"/>
    <dgm:cxn modelId="{BCF2EE1E-8E82-41D7-BBCC-A94685E1C2E2}" srcId="{907F26F2-E01D-482B-9E38-141BF8179A0E}" destId="{75D6DB0D-8990-4E31-9C60-0B335C3E5096}" srcOrd="0" destOrd="0" parTransId="{A106531F-B649-49AD-A377-BA0BF58C57CC}" sibTransId="{56A90F4C-9D20-4D98-BE95-8FFED868A463}"/>
    <dgm:cxn modelId="{AD67CD2B-F234-4F3F-B413-BB77133852D5}" type="presOf" srcId="{53B264E3-9C77-4783-8E44-BA73162CC58C}" destId="{9770B2B9-CBD0-4085-90B0-6C679BFC67A4}" srcOrd="0" destOrd="0" presId="urn:microsoft.com/office/officeart/2005/8/layout/hierarchy1"/>
    <dgm:cxn modelId="{E9502F2C-79A3-4767-9095-AC18695858EB}" srcId="{525EEBEF-F7E4-4820-8746-65B4BC1B9211}" destId="{86C196CD-980A-4A35-9051-161DE48E40D3}" srcOrd="1" destOrd="0" parTransId="{ADCDE010-E192-425F-98AD-6EBF06E161BE}" sibTransId="{5508E99D-1D1D-49DD-81CA-347FC2EDB47B}"/>
    <dgm:cxn modelId="{C7FDF131-D121-4FB4-9CBC-D737FCD0EB45}" type="presOf" srcId="{525EEBEF-F7E4-4820-8746-65B4BC1B9211}" destId="{2C6FF233-5F31-4C2F-9C08-27461C44A750}" srcOrd="0" destOrd="0" presId="urn:microsoft.com/office/officeart/2005/8/layout/hierarchy1"/>
    <dgm:cxn modelId="{935FB436-621E-4358-95A0-604269C062EF}" srcId="{0BF33A46-BD4E-4488-AFA2-9AF1CF6CBFB9}" destId="{907F26F2-E01D-482B-9E38-141BF8179A0E}" srcOrd="0" destOrd="0" parTransId="{830D3E3F-CABB-4BD8-876D-D850D4E3C082}" sibTransId="{40996AB4-442D-4BA7-98C9-83FCF8479BAE}"/>
    <dgm:cxn modelId="{EC26803A-96E6-4105-9DA3-3F47C29617D7}" srcId="{525EEBEF-F7E4-4820-8746-65B4BC1B9211}" destId="{0A2F1CB7-FA06-4307-BB17-84A9CD51147C}" srcOrd="0" destOrd="0" parTransId="{CAF2EC97-E995-4DB3-88AC-62238EFF2EA6}" sibTransId="{F11AA2BB-2A83-4F11-988A-69ABFF1BD06E}"/>
    <dgm:cxn modelId="{E7820C3F-9859-4319-AFDA-9D9EBD4AED68}" srcId="{A7B25971-9CB0-4D22-B8C0-2FD93EEBA797}" destId="{7589D38D-0092-4414-95C7-90A053A9AD96}" srcOrd="0" destOrd="0" parTransId="{53B264E3-9C77-4783-8E44-BA73162CC58C}" sibTransId="{924EFC19-D8FA-4AAD-8EEA-8620D3C08B87}"/>
    <dgm:cxn modelId="{230FDD5C-EDB1-418F-98EC-EF2E5653117D}" srcId="{0A2F1CB7-FA06-4307-BB17-84A9CD51147C}" destId="{788B9F2E-3024-4FB4-98A3-1A19E5214EA6}" srcOrd="0" destOrd="0" parTransId="{613F8FBE-7358-407D-8229-0B1868B6F444}" sibTransId="{3453E4FC-6A10-4E4C-A364-0597A839140D}"/>
    <dgm:cxn modelId="{D53E915D-3E33-44CC-A63B-DBDBAFB27E2E}" srcId="{86C196CD-980A-4A35-9051-161DE48E40D3}" destId="{F7FF922F-9B4A-4F0B-9067-517BFACC3CEC}" srcOrd="0" destOrd="0" parTransId="{D79410D5-F59A-4EA1-9502-E6027F58D93F}" sibTransId="{CBA8C666-72AD-4F81-891C-789C58C41CB1}"/>
    <dgm:cxn modelId="{87E14041-1CDA-4EC4-A1F6-7FD54D20D835}" type="presOf" srcId="{CAF2EC97-E995-4DB3-88AC-62238EFF2EA6}" destId="{B4E6FADF-1F9C-4963-83F4-EA254BADBBC4}" srcOrd="0" destOrd="0" presId="urn:microsoft.com/office/officeart/2005/8/layout/hierarchy1"/>
    <dgm:cxn modelId="{0B050D63-8C5E-4500-BE04-E98C63C26AE7}" type="presOf" srcId="{BA39408D-85A3-4F0C-90DE-302BCDFAAA3A}" destId="{5E203EF8-9131-42E5-8B1B-1055425B9447}" srcOrd="0" destOrd="0" presId="urn:microsoft.com/office/officeart/2005/8/layout/hierarchy1"/>
    <dgm:cxn modelId="{D0C76546-A627-44FC-8FE5-D68721760186}" type="presOf" srcId="{64111219-72C1-4B0A-99F4-A19AB899E768}" destId="{BA2A8469-2101-40FB-839D-669C8B223035}" srcOrd="0" destOrd="0" presId="urn:microsoft.com/office/officeart/2005/8/layout/hierarchy1"/>
    <dgm:cxn modelId="{01C67F66-BC59-433B-A8C0-B665DE692B74}" type="presOf" srcId="{BA03E471-4E85-4E80-A567-45086FE0B99C}" destId="{A64425A6-BCB1-4D5E-A705-83486BED34A6}" srcOrd="0" destOrd="0" presId="urn:microsoft.com/office/officeart/2005/8/layout/hierarchy1"/>
    <dgm:cxn modelId="{2236BA6C-D1FA-4312-9DBC-358BA4C99295}" type="presOf" srcId="{A106531F-B649-49AD-A377-BA0BF58C57CC}" destId="{6EA92536-A9D0-4108-A0FD-107B621C55AF}" srcOrd="0" destOrd="0" presId="urn:microsoft.com/office/officeart/2005/8/layout/hierarchy1"/>
    <dgm:cxn modelId="{817E826D-9E97-4A82-BF07-CCFB5A1858BE}" type="presOf" srcId="{581E873A-097E-4A1C-A93D-46219C4097CA}" destId="{387DD93D-5AEB-47F4-8AE5-1126F468C79F}" srcOrd="0" destOrd="0" presId="urn:microsoft.com/office/officeart/2005/8/layout/hierarchy1"/>
    <dgm:cxn modelId="{B28EAA74-8A3E-4BE3-8159-9345D9A65116}" type="presOf" srcId="{F7FF922F-9B4A-4F0B-9067-517BFACC3CEC}" destId="{212D45AA-5296-4010-B4E8-A92096894AF5}" srcOrd="0" destOrd="0" presId="urn:microsoft.com/office/officeart/2005/8/layout/hierarchy1"/>
    <dgm:cxn modelId="{EEB54D5A-DC03-404C-A4F2-A88AEC300474}" type="presOf" srcId="{0BF33A46-BD4E-4488-AFA2-9AF1CF6CBFB9}" destId="{A48C27A0-854F-4031-AA2B-7C5F3BB95CAD}" srcOrd="0" destOrd="0" presId="urn:microsoft.com/office/officeart/2005/8/layout/hierarchy1"/>
    <dgm:cxn modelId="{C217C88A-6A66-45DB-8EC6-5734B1D73B47}" srcId="{1E1E66FB-A2C3-4B91-8D6D-3A371B6DF5AE}" destId="{64111219-72C1-4B0A-99F4-A19AB899E768}" srcOrd="0" destOrd="0" parTransId="{581E873A-097E-4A1C-A93D-46219C4097CA}" sibTransId="{84970042-3F35-4774-96BC-5D0B35B75A19}"/>
    <dgm:cxn modelId="{870D7E8E-1C90-4F29-A7AE-32425CF4C6DA}" srcId="{75D6DB0D-8990-4E31-9C60-0B335C3E5096}" destId="{A7B25971-9CB0-4D22-B8C0-2FD93EEBA797}" srcOrd="1" destOrd="0" parTransId="{BA39408D-85A3-4F0C-90DE-302BCDFAAA3A}" sibTransId="{E395E6DF-289D-48C1-A454-B012A95C876C}"/>
    <dgm:cxn modelId="{9A07AF95-315B-4F6E-9AB3-948D34C84222}" srcId="{75D6DB0D-8990-4E31-9C60-0B335C3E5096}" destId="{1E1E66FB-A2C3-4B91-8D6D-3A371B6DF5AE}" srcOrd="0" destOrd="0" parTransId="{1BFDF89C-5DBC-46EC-A8D2-E0C8A05AA9ED}" sibTransId="{138A73E2-D0CF-4838-92C1-B96F3654BDF7}"/>
    <dgm:cxn modelId="{05A9EE9A-9CA9-480C-B6A2-7B7B95923621}" srcId="{907F26F2-E01D-482B-9E38-141BF8179A0E}" destId="{525EEBEF-F7E4-4820-8746-65B4BC1B9211}" srcOrd="1" destOrd="0" parTransId="{BA03E471-4E85-4E80-A567-45086FE0B99C}" sibTransId="{DF95B49F-3534-4A03-85DA-D12958D0B8F7}"/>
    <dgm:cxn modelId="{C424BD9F-4A42-4284-B1D5-B447723E059D}" type="presOf" srcId="{ADCDE010-E192-425F-98AD-6EBF06E161BE}" destId="{2F700D39-899A-4CE7-97A1-AEE0D5988F07}" srcOrd="0" destOrd="0" presId="urn:microsoft.com/office/officeart/2005/8/layout/hierarchy1"/>
    <dgm:cxn modelId="{F5A7EBBB-1325-4FFD-B50A-BD028BDE5ABC}" type="presOf" srcId="{D79410D5-F59A-4EA1-9502-E6027F58D93F}" destId="{2ADE12F7-2CC7-4E1B-B91C-8D4EC17B1E62}" srcOrd="0" destOrd="0" presId="urn:microsoft.com/office/officeart/2005/8/layout/hierarchy1"/>
    <dgm:cxn modelId="{E73D1BC8-CE82-4585-8020-7C98394146B7}" type="presOf" srcId="{613F8FBE-7358-407D-8229-0B1868B6F444}" destId="{B1F511E0-87C4-4B75-8F0B-2959369B4FBF}" srcOrd="0" destOrd="0" presId="urn:microsoft.com/office/officeart/2005/8/layout/hierarchy1"/>
    <dgm:cxn modelId="{673A7FE5-B130-4E5C-BCEF-EEEFEF9C303A}" type="presOf" srcId="{1E1E66FB-A2C3-4B91-8D6D-3A371B6DF5AE}" destId="{F4E34B12-CB6B-4D03-B5C0-DB9D32F32E45}" srcOrd="0" destOrd="0" presId="urn:microsoft.com/office/officeart/2005/8/layout/hierarchy1"/>
    <dgm:cxn modelId="{CDBD9DEC-9083-48BF-939E-616F1219DDBE}" type="presOf" srcId="{907F26F2-E01D-482B-9E38-141BF8179A0E}" destId="{009459E1-46BC-4FBE-BE44-939A8D15A619}" srcOrd="0" destOrd="0" presId="urn:microsoft.com/office/officeart/2005/8/layout/hierarchy1"/>
    <dgm:cxn modelId="{981D43F4-5CA5-4FFF-BF4B-9713804688E8}" type="presOf" srcId="{75D6DB0D-8990-4E31-9C60-0B335C3E5096}" destId="{5F9F9D90-2A52-4D91-906E-3426EB9C6F78}" srcOrd="0" destOrd="0" presId="urn:microsoft.com/office/officeart/2005/8/layout/hierarchy1"/>
    <dgm:cxn modelId="{997F20F8-725A-4242-8C9B-15936ED399B5}" type="presOf" srcId="{0A2F1CB7-FA06-4307-BB17-84A9CD51147C}" destId="{AEAF672E-E65F-4A73-B0BB-549056F77FB9}" srcOrd="0" destOrd="0" presId="urn:microsoft.com/office/officeart/2005/8/layout/hierarchy1"/>
    <dgm:cxn modelId="{5602EDFF-A9D9-43B7-8F02-C3F81BB1659B}" type="presOf" srcId="{1BFDF89C-5DBC-46EC-A8D2-E0C8A05AA9ED}" destId="{9E026FAD-3C20-4486-AA81-42266D0AC3D3}" srcOrd="0" destOrd="0" presId="urn:microsoft.com/office/officeart/2005/8/layout/hierarchy1"/>
    <dgm:cxn modelId="{167D3992-7464-4965-8C1E-7A19631740DC}" type="presParOf" srcId="{A48C27A0-854F-4031-AA2B-7C5F3BB95CAD}" destId="{EC370834-62CA-4EA8-B2F6-DE192E7452E9}" srcOrd="0" destOrd="0" presId="urn:microsoft.com/office/officeart/2005/8/layout/hierarchy1"/>
    <dgm:cxn modelId="{01F50A58-A661-499F-8C6C-BD82D80326FF}" type="presParOf" srcId="{EC370834-62CA-4EA8-B2F6-DE192E7452E9}" destId="{FD391D0B-1224-4DFA-84F4-F5E5362F6DD1}" srcOrd="0" destOrd="0" presId="urn:microsoft.com/office/officeart/2005/8/layout/hierarchy1"/>
    <dgm:cxn modelId="{A4179BA2-9D43-4BA4-B95D-281C3381F9A8}" type="presParOf" srcId="{FD391D0B-1224-4DFA-84F4-F5E5362F6DD1}" destId="{81A834C5-DA0F-4884-BD7D-5E9ADA416659}" srcOrd="0" destOrd="0" presId="urn:microsoft.com/office/officeart/2005/8/layout/hierarchy1"/>
    <dgm:cxn modelId="{487975C4-4100-4A56-9427-C3AA60F405F7}" type="presParOf" srcId="{FD391D0B-1224-4DFA-84F4-F5E5362F6DD1}" destId="{009459E1-46BC-4FBE-BE44-939A8D15A619}" srcOrd="1" destOrd="0" presId="urn:microsoft.com/office/officeart/2005/8/layout/hierarchy1"/>
    <dgm:cxn modelId="{F7B4B6A8-BBE9-4A33-83F6-3C1DAA76C260}" type="presParOf" srcId="{EC370834-62CA-4EA8-B2F6-DE192E7452E9}" destId="{022D1207-C827-4E0B-9CA8-A3986BE147D4}" srcOrd="1" destOrd="0" presId="urn:microsoft.com/office/officeart/2005/8/layout/hierarchy1"/>
    <dgm:cxn modelId="{AAD90A74-1328-4D9F-9E28-02E5EA0A51C0}" type="presParOf" srcId="{022D1207-C827-4E0B-9CA8-A3986BE147D4}" destId="{6EA92536-A9D0-4108-A0FD-107B621C55AF}" srcOrd="0" destOrd="0" presId="urn:microsoft.com/office/officeart/2005/8/layout/hierarchy1"/>
    <dgm:cxn modelId="{757E7A73-80C4-468E-8A88-4E36CDAF4884}" type="presParOf" srcId="{022D1207-C827-4E0B-9CA8-A3986BE147D4}" destId="{0AF5D1F7-9D98-4808-8594-A1E551CF398C}" srcOrd="1" destOrd="0" presId="urn:microsoft.com/office/officeart/2005/8/layout/hierarchy1"/>
    <dgm:cxn modelId="{003AE822-8869-47E8-BC4E-CBCEF9FD6944}" type="presParOf" srcId="{0AF5D1F7-9D98-4808-8594-A1E551CF398C}" destId="{E15F4023-181B-4601-9BC2-8E92672D2DFC}" srcOrd="0" destOrd="0" presId="urn:microsoft.com/office/officeart/2005/8/layout/hierarchy1"/>
    <dgm:cxn modelId="{B3000C66-E119-474E-941A-F772D92BFD60}" type="presParOf" srcId="{E15F4023-181B-4601-9BC2-8E92672D2DFC}" destId="{40D5AF48-49A2-4BCC-935B-4E73C019EE3F}" srcOrd="0" destOrd="0" presId="urn:microsoft.com/office/officeart/2005/8/layout/hierarchy1"/>
    <dgm:cxn modelId="{32A79143-B222-4206-8B61-20E5CBD75216}" type="presParOf" srcId="{E15F4023-181B-4601-9BC2-8E92672D2DFC}" destId="{5F9F9D90-2A52-4D91-906E-3426EB9C6F78}" srcOrd="1" destOrd="0" presId="urn:microsoft.com/office/officeart/2005/8/layout/hierarchy1"/>
    <dgm:cxn modelId="{5E98FA6E-8690-421B-9CDF-82055E896466}" type="presParOf" srcId="{0AF5D1F7-9D98-4808-8594-A1E551CF398C}" destId="{C4D83FF7-6441-420F-AE6B-ED1412E1F122}" srcOrd="1" destOrd="0" presId="urn:microsoft.com/office/officeart/2005/8/layout/hierarchy1"/>
    <dgm:cxn modelId="{7964DDDC-40A2-4397-9692-7FE44C764D03}" type="presParOf" srcId="{C4D83FF7-6441-420F-AE6B-ED1412E1F122}" destId="{9E026FAD-3C20-4486-AA81-42266D0AC3D3}" srcOrd="0" destOrd="0" presId="urn:microsoft.com/office/officeart/2005/8/layout/hierarchy1"/>
    <dgm:cxn modelId="{C2DCA468-DBEE-45FF-AB8A-112EBAFDC7AF}" type="presParOf" srcId="{C4D83FF7-6441-420F-AE6B-ED1412E1F122}" destId="{451B3EF3-0952-476B-BA2B-3EBCEC082C09}" srcOrd="1" destOrd="0" presId="urn:microsoft.com/office/officeart/2005/8/layout/hierarchy1"/>
    <dgm:cxn modelId="{F20B6CA4-B205-4E75-87F1-0F9900CD80C7}" type="presParOf" srcId="{451B3EF3-0952-476B-BA2B-3EBCEC082C09}" destId="{5CCAF45F-FF6F-49DC-98FE-70AC1C95BF08}" srcOrd="0" destOrd="0" presId="urn:microsoft.com/office/officeart/2005/8/layout/hierarchy1"/>
    <dgm:cxn modelId="{02EA4BF8-BF77-4366-87AD-7FF0DC386BE1}" type="presParOf" srcId="{5CCAF45F-FF6F-49DC-98FE-70AC1C95BF08}" destId="{3442F430-8C2D-4616-B38A-07D07EBF3284}" srcOrd="0" destOrd="0" presId="urn:microsoft.com/office/officeart/2005/8/layout/hierarchy1"/>
    <dgm:cxn modelId="{C27D6E0F-9C57-4328-BC01-5E49C1F14402}" type="presParOf" srcId="{5CCAF45F-FF6F-49DC-98FE-70AC1C95BF08}" destId="{F4E34B12-CB6B-4D03-B5C0-DB9D32F32E45}" srcOrd="1" destOrd="0" presId="urn:microsoft.com/office/officeart/2005/8/layout/hierarchy1"/>
    <dgm:cxn modelId="{BE7EB7BF-8524-4681-BA54-6D6E193A1BE4}" type="presParOf" srcId="{451B3EF3-0952-476B-BA2B-3EBCEC082C09}" destId="{C17FD51A-D08B-4BDC-9189-14CA035992ED}" srcOrd="1" destOrd="0" presId="urn:microsoft.com/office/officeart/2005/8/layout/hierarchy1"/>
    <dgm:cxn modelId="{64B20022-2ED5-47B1-ACAF-DEBDC0EC040D}" type="presParOf" srcId="{C17FD51A-D08B-4BDC-9189-14CA035992ED}" destId="{387DD93D-5AEB-47F4-8AE5-1126F468C79F}" srcOrd="0" destOrd="0" presId="urn:microsoft.com/office/officeart/2005/8/layout/hierarchy1"/>
    <dgm:cxn modelId="{A05D4E29-8AD4-4F23-8981-18B2E8344B2D}" type="presParOf" srcId="{C17FD51A-D08B-4BDC-9189-14CA035992ED}" destId="{357B7626-75B1-49B6-829C-E0C3637A29F9}" srcOrd="1" destOrd="0" presId="urn:microsoft.com/office/officeart/2005/8/layout/hierarchy1"/>
    <dgm:cxn modelId="{40EFBC42-48CF-4A65-9093-E1C1BA1E45EF}" type="presParOf" srcId="{357B7626-75B1-49B6-829C-E0C3637A29F9}" destId="{6F803812-F40F-443D-9339-F5C6B273BB7A}" srcOrd="0" destOrd="0" presId="urn:microsoft.com/office/officeart/2005/8/layout/hierarchy1"/>
    <dgm:cxn modelId="{496C75EC-1C46-45D4-A221-A6C21D8CE41C}" type="presParOf" srcId="{6F803812-F40F-443D-9339-F5C6B273BB7A}" destId="{37498BB8-99DD-4FD0-A483-7B3CC9DAA77E}" srcOrd="0" destOrd="0" presId="urn:microsoft.com/office/officeart/2005/8/layout/hierarchy1"/>
    <dgm:cxn modelId="{94B9B482-2AE6-461F-8436-A1E4FC814C4B}" type="presParOf" srcId="{6F803812-F40F-443D-9339-F5C6B273BB7A}" destId="{BA2A8469-2101-40FB-839D-669C8B223035}" srcOrd="1" destOrd="0" presId="urn:microsoft.com/office/officeart/2005/8/layout/hierarchy1"/>
    <dgm:cxn modelId="{CBB8EA50-C634-41DB-AAE7-180B4622195C}" type="presParOf" srcId="{357B7626-75B1-49B6-829C-E0C3637A29F9}" destId="{663957F2-40D6-46BA-8943-9AAE23D50C4B}" srcOrd="1" destOrd="0" presId="urn:microsoft.com/office/officeart/2005/8/layout/hierarchy1"/>
    <dgm:cxn modelId="{46F6BA1F-B177-447B-A1A4-A8390731FB38}" type="presParOf" srcId="{C4D83FF7-6441-420F-AE6B-ED1412E1F122}" destId="{5E203EF8-9131-42E5-8B1B-1055425B9447}" srcOrd="2" destOrd="0" presId="urn:microsoft.com/office/officeart/2005/8/layout/hierarchy1"/>
    <dgm:cxn modelId="{B4F7FEEF-F398-4926-8DD0-EB2ACCF127CE}" type="presParOf" srcId="{C4D83FF7-6441-420F-AE6B-ED1412E1F122}" destId="{35C35952-8213-489A-8245-9C73CDA933EE}" srcOrd="3" destOrd="0" presId="urn:microsoft.com/office/officeart/2005/8/layout/hierarchy1"/>
    <dgm:cxn modelId="{15FA87DA-AA42-4FF2-A746-86EA9F2110C0}" type="presParOf" srcId="{35C35952-8213-489A-8245-9C73CDA933EE}" destId="{2BCCD5E1-FB5F-4D34-BE4F-DC8FF8E1B899}" srcOrd="0" destOrd="0" presId="urn:microsoft.com/office/officeart/2005/8/layout/hierarchy1"/>
    <dgm:cxn modelId="{078427CC-2DE4-47D9-B45D-8505B64A37AA}" type="presParOf" srcId="{2BCCD5E1-FB5F-4D34-BE4F-DC8FF8E1B899}" destId="{85428535-C650-4F0F-9EC0-761D2EC2C69A}" srcOrd="0" destOrd="0" presId="urn:microsoft.com/office/officeart/2005/8/layout/hierarchy1"/>
    <dgm:cxn modelId="{168C4B57-84A0-4721-9FCF-69B11F6E271F}" type="presParOf" srcId="{2BCCD5E1-FB5F-4D34-BE4F-DC8FF8E1B899}" destId="{38684A56-BE86-4731-8CBF-916D9072D159}" srcOrd="1" destOrd="0" presId="urn:microsoft.com/office/officeart/2005/8/layout/hierarchy1"/>
    <dgm:cxn modelId="{410DAF4E-9D1E-42AB-A625-0CCBF015FE42}" type="presParOf" srcId="{35C35952-8213-489A-8245-9C73CDA933EE}" destId="{403246F4-7FB2-4F16-AEEA-04B154988920}" srcOrd="1" destOrd="0" presId="urn:microsoft.com/office/officeart/2005/8/layout/hierarchy1"/>
    <dgm:cxn modelId="{8B149762-8467-4A58-BEFC-EFE2991BD4E0}" type="presParOf" srcId="{403246F4-7FB2-4F16-AEEA-04B154988920}" destId="{9770B2B9-CBD0-4085-90B0-6C679BFC67A4}" srcOrd="0" destOrd="0" presId="urn:microsoft.com/office/officeart/2005/8/layout/hierarchy1"/>
    <dgm:cxn modelId="{D18DE669-13CA-4599-B45F-8FC907BBA737}" type="presParOf" srcId="{403246F4-7FB2-4F16-AEEA-04B154988920}" destId="{41166E61-61A0-4A96-909F-03F62BDE6564}" srcOrd="1" destOrd="0" presId="urn:microsoft.com/office/officeart/2005/8/layout/hierarchy1"/>
    <dgm:cxn modelId="{105370D8-2D55-46CD-AA23-7C1D45774DF2}" type="presParOf" srcId="{41166E61-61A0-4A96-909F-03F62BDE6564}" destId="{2D3B64E5-1B8A-44B2-B007-4748B5722AE5}" srcOrd="0" destOrd="0" presId="urn:microsoft.com/office/officeart/2005/8/layout/hierarchy1"/>
    <dgm:cxn modelId="{CCA6A106-2E87-4B15-9E3C-026F74706E26}" type="presParOf" srcId="{2D3B64E5-1B8A-44B2-B007-4748B5722AE5}" destId="{CFFF58FA-566B-47C7-B4B1-FC22F0BF9BDC}" srcOrd="0" destOrd="0" presId="urn:microsoft.com/office/officeart/2005/8/layout/hierarchy1"/>
    <dgm:cxn modelId="{1142FDF3-973B-4FBB-9A91-2F9B975D0104}" type="presParOf" srcId="{2D3B64E5-1B8A-44B2-B007-4748B5722AE5}" destId="{5E3D5B37-4E9D-4E32-AC1C-D43E19F95D31}" srcOrd="1" destOrd="0" presId="urn:microsoft.com/office/officeart/2005/8/layout/hierarchy1"/>
    <dgm:cxn modelId="{9A4F5C91-AB80-4EE8-B204-7AC2776DB58C}" type="presParOf" srcId="{41166E61-61A0-4A96-909F-03F62BDE6564}" destId="{03C661A6-B9E2-4FBD-A1E2-9E2A804AA7A6}" srcOrd="1" destOrd="0" presId="urn:microsoft.com/office/officeart/2005/8/layout/hierarchy1"/>
    <dgm:cxn modelId="{2A4243D0-A758-4B0B-AC53-73E1F04882AD}" type="presParOf" srcId="{022D1207-C827-4E0B-9CA8-A3986BE147D4}" destId="{A64425A6-BCB1-4D5E-A705-83486BED34A6}" srcOrd="2" destOrd="0" presId="urn:microsoft.com/office/officeart/2005/8/layout/hierarchy1"/>
    <dgm:cxn modelId="{CC918D00-1973-4242-ACB5-91B9CF0853DA}" type="presParOf" srcId="{022D1207-C827-4E0B-9CA8-A3986BE147D4}" destId="{3F42ECE1-6945-45A9-9A15-8E1C37B865A0}" srcOrd="3" destOrd="0" presId="urn:microsoft.com/office/officeart/2005/8/layout/hierarchy1"/>
    <dgm:cxn modelId="{0E377B98-F18E-4417-8724-D6207BDB3325}" type="presParOf" srcId="{3F42ECE1-6945-45A9-9A15-8E1C37B865A0}" destId="{73F8800F-9A5E-448C-A1BF-CAB2DD5ADAB6}" srcOrd="0" destOrd="0" presId="urn:microsoft.com/office/officeart/2005/8/layout/hierarchy1"/>
    <dgm:cxn modelId="{4EDB9D2B-0B30-414D-B67F-59CDFA6007DD}" type="presParOf" srcId="{73F8800F-9A5E-448C-A1BF-CAB2DD5ADAB6}" destId="{FD116304-A3F8-47BC-9B56-A0B6702DFC5F}" srcOrd="0" destOrd="0" presId="urn:microsoft.com/office/officeart/2005/8/layout/hierarchy1"/>
    <dgm:cxn modelId="{55D2D3D8-0F12-4FCB-BD20-586C5614ABDC}" type="presParOf" srcId="{73F8800F-9A5E-448C-A1BF-CAB2DD5ADAB6}" destId="{2C6FF233-5F31-4C2F-9C08-27461C44A750}" srcOrd="1" destOrd="0" presId="urn:microsoft.com/office/officeart/2005/8/layout/hierarchy1"/>
    <dgm:cxn modelId="{7A54D5B6-2635-4669-9A48-E907C4CB1586}" type="presParOf" srcId="{3F42ECE1-6945-45A9-9A15-8E1C37B865A0}" destId="{AB243F3E-9C73-4D05-94A6-EF39D467DA2D}" srcOrd="1" destOrd="0" presId="urn:microsoft.com/office/officeart/2005/8/layout/hierarchy1"/>
    <dgm:cxn modelId="{D55526D4-F25E-4D9B-B3CB-194BB482D179}" type="presParOf" srcId="{AB243F3E-9C73-4D05-94A6-EF39D467DA2D}" destId="{B4E6FADF-1F9C-4963-83F4-EA254BADBBC4}" srcOrd="0" destOrd="0" presId="urn:microsoft.com/office/officeart/2005/8/layout/hierarchy1"/>
    <dgm:cxn modelId="{DA741782-724A-4217-9C00-D11F3C6ACAFD}" type="presParOf" srcId="{AB243F3E-9C73-4D05-94A6-EF39D467DA2D}" destId="{7CE710E9-E343-4513-861A-3C011DC8A799}" srcOrd="1" destOrd="0" presId="urn:microsoft.com/office/officeart/2005/8/layout/hierarchy1"/>
    <dgm:cxn modelId="{4FB08FB9-D698-47F5-A247-59325BBA925E}" type="presParOf" srcId="{7CE710E9-E343-4513-861A-3C011DC8A799}" destId="{5D56DCE5-7054-49D7-A613-6AF7EBFA107E}" srcOrd="0" destOrd="0" presId="urn:microsoft.com/office/officeart/2005/8/layout/hierarchy1"/>
    <dgm:cxn modelId="{E8F94CA0-EEB8-4E50-A501-AA8ED30185FF}" type="presParOf" srcId="{5D56DCE5-7054-49D7-A613-6AF7EBFA107E}" destId="{5FB5575F-DB30-47A0-92EB-C12D4FF8159D}" srcOrd="0" destOrd="0" presId="urn:microsoft.com/office/officeart/2005/8/layout/hierarchy1"/>
    <dgm:cxn modelId="{D9BD317D-FCF5-44BE-BEC2-F128F552DFAE}" type="presParOf" srcId="{5D56DCE5-7054-49D7-A613-6AF7EBFA107E}" destId="{AEAF672E-E65F-4A73-B0BB-549056F77FB9}" srcOrd="1" destOrd="0" presId="urn:microsoft.com/office/officeart/2005/8/layout/hierarchy1"/>
    <dgm:cxn modelId="{E3877029-9F13-44A0-8BF4-09944D813AE6}" type="presParOf" srcId="{7CE710E9-E343-4513-861A-3C011DC8A799}" destId="{4873A9BF-C963-42D4-BA04-982EC5AB5235}" srcOrd="1" destOrd="0" presId="urn:microsoft.com/office/officeart/2005/8/layout/hierarchy1"/>
    <dgm:cxn modelId="{9231EA01-86AD-4BAE-99F3-1D232BC5729D}" type="presParOf" srcId="{4873A9BF-C963-42D4-BA04-982EC5AB5235}" destId="{B1F511E0-87C4-4B75-8F0B-2959369B4FBF}" srcOrd="0" destOrd="0" presId="urn:microsoft.com/office/officeart/2005/8/layout/hierarchy1"/>
    <dgm:cxn modelId="{EA100483-C526-498C-BC8D-F02A80BD98D9}" type="presParOf" srcId="{4873A9BF-C963-42D4-BA04-982EC5AB5235}" destId="{002E0E86-CB8E-4D5B-9A35-60C85DC7A195}" srcOrd="1" destOrd="0" presId="urn:microsoft.com/office/officeart/2005/8/layout/hierarchy1"/>
    <dgm:cxn modelId="{E2B20978-99B3-4D27-A726-8407ECF525BD}" type="presParOf" srcId="{002E0E86-CB8E-4D5B-9A35-60C85DC7A195}" destId="{3B096099-6B7A-460E-82AF-348F9A4A3C7B}" srcOrd="0" destOrd="0" presId="urn:microsoft.com/office/officeart/2005/8/layout/hierarchy1"/>
    <dgm:cxn modelId="{D00241BB-9654-477B-8E6E-B8806FFBCA0F}" type="presParOf" srcId="{3B096099-6B7A-460E-82AF-348F9A4A3C7B}" destId="{B72E43AF-348F-4577-92D6-D987EB585CF7}" srcOrd="0" destOrd="0" presId="urn:microsoft.com/office/officeart/2005/8/layout/hierarchy1"/>
    <dgm:cxn modelId="{246BCAB3-1EB3-48C1-8CB0-76D49037B1A2}" type="presParOf" srcId="{3B096099-6B7A-460E-82AF-348F9A4A3C7B}" destId="{56D0BC3F-E45B-4E60-8C97-E9A3F0C4F46D}" srcOrd="1" destOrd="0" presId="urn:microsoft.com/office/officeart/2005/8/layout/hierarchy1"/>
    <dgm:cxn modelId="{6E4DD661-DAF2-48EF-938C-1DC525A42319}" type="presParOf" srcId="{002E0E86-CB8E-4D5B-9A35-60C85DC7A195}" destId="{1CEA5D81-B1FA-4C7A-84CD-CA4D624B7D4E}" srcOrd="1" destOrd="0" presId="urn:microsoft.com/office/officeart/2005/8/layout/hierarchy1"/>
    <dgm:cxn modelId="{D6957C7A-1899-4F7A-9ED7-1959D2E6635C}" type="presParOf" srcId="{AB243F3E-9C73-4D05-94A6-EF39D467DA2D}" destId="{2F700D39-899A-4CE7-97A1-AEE0D5988F07}" srcOrd="2" destOrd="0" presId="urn:microsoft.com/office/officeart/2005/8/layout/hierarchy1"/>
    <dgm:cxn modelId="{165D941A-290A-4D3D-A8F0-54C47B45F736}" type="presParOf" srcId="{AB243F3E-9C73-4D05-94A6-EF39D467DA2D}" destId="{FE5CE79B-9EFD-4833-8CBB-F466BBE8336D}" srcOrd="3" destOrd="0" presId="urn:microsoft.com/office/officeart/2005/8/layout/hierarchy1"/>
    <dgm:cxn modelId="{6C1A2DB1-CF47-42CE-95AF-BB0395C62F5D}" type="presParOf" srcId="{FE5CE79B-9EFD-4833-8CBB-F466BBE8336D}" destId="{57D8F8D9-C57B-4B25-AB47-DE0361CA53BF}" srcOrd="0" destOrd="0" presId="urn:microsoft.com/office/officeart/2005/8/layout/hierarchy1"/>
    <dgm:cxn modelId="{08AE0089-F471-489A-BE81-59737E653551}" type="presParOf" srcId="{57D8F8D9-C57B-4B25-AB47-DE0361CA53BF}" destId="{86DAD418-2881-4AFF-B8F8-814790338AF8}" srcOrd="0" destOrd="0" presId="urn:microsoft.com/office/officeart/2005/8/layout/hierarchy1"/>
    <dgm:cxn modelId="{E854D2FA-98D7-483A-8B99-84BDDFF80AA2}" type="presParOf" srcId="{57D8F8D9-C57B-4B25-AB47-DE0361CA53BF}" destId="{7300DE35-316B-45C8-92F0-68372AE29D62}" srcOrd="1" destOrd="0" presId="urn:microsoft.com/office/officeart/2005/8/layout/hierarchy1"/>
    <dgm:cxn modelId="{9A0D43AF-1FAE-4767-B3E9-16C185EE811F}" type="presParOf" srcId="{FE5CE79B-9EFD-4833-8CBB-F466BBE8336D}" destId="{73A31E08-EF12-42DA-A683-6D641F2F7CEB}" srcOrd="1" destOrd="0" presId="urn:microsoft.com/office/officeart/2005/8/layout/hierarchy1"/>
    <dgm:cxn modelId="{A0CD8DCC-0A7B-40FE-8308-3A2D70582392}" type="presParOf" srcId="{73A31E08-EF12-42DA-A683-6D641F2F7CEB}" destId="{2ADE12F7-2CC7-4E1B-B91C-8D4EC17B1E62}" srcOrd="0" destOrd="0" presId="urn:microsoft.com/office/officeart/2005/8/layout/hierarchy1"/>
    <dgm:cxn modelId="{A2C1797C-BF65-4BBF-B37F-5D778C379A80}" type="presParOf" srcId="{73A31E08-EF12-42DA-A683-6D641F2F7CEB}" destId="{94C4952D-1AB8-4F5D-9530-3EB13B50181E}" srcOrd="1" destOrd="0" presId="urn:microsoft.com/office/officeart/2005/8/layout/hierarchy1"/>
    <dgm:cxn modelId="{2ECEE9B8-1D0F-45AC-B2BF-530831BC3B61}" type="presParOf" srcId="{94C4952D-1AB8-4F5D-9530-3EB13B50181E}" destId="{1F2A3C9D-FD32-47D8-88EA-FB4C3E2467F8}" srcOrd="0" destOrd="0" presId="urn:microsoft.com/office/officeart/2005/8/layout/hierarchy1"/>
    <dgm:cxn modelId="{2CF49724-33F4-4D62-82CF-45D7725BB48A}" type="presParOf" srcId="{1F2A3C9D-FD32-47D8-88EA-FB4C3E2467F8}" destId="{C593880E-6482-4258-8292-D160EFD7F209}" srcOrd="0" destOrd="0" presId="urn:microsoft.com/office/officeart/2005/8/layout/hierarchy1"/>
    <dgm:cxn modelId="{0C5BA9E1-47B5-428B-A887-A69494AE3834}" type="presParOf" srcId="{1F2A3C9D-FD32-47D8-88EA-FB4C3E2467F8}" destId="{212D45AA-5296-4010-B4E8-A92096894AF5}" srcOrd="1" destOrd="0" presId="urn:microsoft.com/office/officeart/2005/8/layout/hierarchy1"/>
    <dgm:cxn modelId="{211D9DD6-EB94-412C-A51A-97E601ED9779}" type="presParOf" srcId="{94C4952D-1AB8-4F5D-9530-3EB13B50181E}" destId="{78053C54-F847-4A09-BAA7-1FCF7C746C7A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ADE12F7-2CC7-4E1B-B91C-8D4EC17B1E62}">
      <dsp:nvSpPr>
        <dsp:cNvPr id="0" name=""/>
        <dsp:cNvSpPr/>
      </dsp:nvSpPr>
      <dsp:spPr>
        <a:xfrm>
          <a:off x="5315072" y="3123281"/>
          <a:ext cx="91440" cy="36511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6511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F700D39-899A-4CE7-97A1-AEE0D5988F07}">
      <dsp:nvSpPr>
        <dsp:cNvPr id="0" name=""/>
        <dsp:cNvSpPr/>
      </dsp:nvSpPr>
      <dsp:spPr>
        <a:xfrm>
          <a:off x="4593601" y="1960985"/>
          <a:ext cx="767191" cy="36511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8814"/>
              </a:lnTo>
              <a:lnTo>
                <a:pt x="767191" y="248814"/>
              </a:lnTo>
              <a:lnTo>
                <a:pt x="767191" y="36511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1F511E0-87C4-4B75-8F0B-2959369B4FBF}">
      <dsp:nvSpPr>
        <dsp:cNvPr id="0" name=""/>
        <dsp:cNvSpPr/>
      </dsp:nvSpPr>
      <dsp:spPr>
        <a:xfrm>
          <a:off x="3752907" y="3123281"/>
          <a:ext cx="91440" cy="36511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48814"/>
              </a:lnTo>
              <a:lnTo>
                <a:pt x="73502" y="248814"/>
              </a:lnTo>
              <a:lnTo>
                <a:pt x="73502" y="36511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4E6FADF-1F9C-4963-83F4-EA254BADBBC4}">
      <dsp:nvSpPr>
        <dsp:cNvPr id="0" name=""/>
        <dsp:cNvSpPr/>
      </dsp:nvSpPr>
      <dsp:spPr>
        <a:xfrm>
          <a:off x="3798627" y="1960985"/>
          <a:ext cx="794973" cy="365113"/>
        </a:xfrm>
        <a:custGeom>
          <a:avLst/>
          <a:gdLst/>
          <a:ahLst/>
          <a:cxnLst/>
          <a:rect l="0" t="0" r="0" b="0"/>
          <a:pathLst>
            <a:path>
              <a:moveTo>
                <a:pt x="794973" y="0"/>
              </a:moveTo>
              <a:lnTo>
                <a:pt x="794973" y="248814"/>
              </a:lnTo>
              <a:lnTo>
                <a:pt x="0" y="248814"/>
              </a:lnTo>
              <a:lnTo>
                <a:pt x="0" y="36511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64425A6-BCB1-4D5E-A705-83486BED34A6}">
      <dsp:nvSpPr>
        <dsp:cNvPr id="0" name=""/>
        <dsp:cNvSpPr/>
      </dsp:nvSpPr>
      <dsp:spPr>
        <a:xfrm>
          <a:off x="3059217" y="798690"/>
          <a:ext cx="1534383" cy="36511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8814"/>
              </a:lnTo>
              <a:lnTo>
                <a:pt x="1534383" y="248814"/>
              </a:lnTo>
              <a:lnTo>
                <a:pt x="1534383" y="36511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770B2B9-CBD0-4085-90B0-6C679BFC67A4}">
      <dsp:nvSpPr>
        <dsp:cNvPr id="0" name=""/>
        <dsp:cNvSpPr/>
      </dsp:nvSpPr>
      <dsp:spPr>
        <a:xfrm>
          <a:off x="2246306" y="3123281"/>
          <a:ext cx="91440" cy="36511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6511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E203EF8-9131-42E5-8B1B-1055425B9447}">
      <dsp:nvSpPr>
        <dsp:cNvPr id="0" name=""/>
        <dsp:cNvSpPr/>
      </dsp:nvSpPr>
      <dsp:spPr>
        <a:xfrm>
          <a:off x="1524834" y="1960985"/>
          <a:ext cx="767191" cy="36511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8814"/>
              </a:lnTo>
              <a:lnTo>
                <a:pt x="767191" y="248814"/>
              </a:lnTo>
              <a:lnTo>
                <a:pt x="767191" y="36511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7DD93D-5AEB-47F4-8AE5-1126F468C79F}">
      <dsp:nvSpPr>
        <dsp:cNvPr id="0" name=""/>
        <dsp:cNvSpPr/>
      </dsp:nvSpPr>
      <dsp:spPr>
        <a:xfrm>
          <a:off x="711922" y="3123281"/>
          <a:ext cx="91440" cy="36511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6511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E026FAD-3C20-4486-AA81-42266D0AC3D3}">
      <dsp:nvSpPr>
        <dsp:cNvPr id="0" name=""/>
        <dsp:cNvSpPr/>
      </dsp:nvSpPr>
      <dsp:spPr>
        <a:xfrm>
          <a:off x="757642" y="1960985"/>
          <a:ext cx="767191" cy="365113"/>
        </a:xfrm>
        <a:custGeom>
          <a:avLst/>
          <a:gdLst/>
          <a:ahLst/>
          <a:cxnLst/>
          <a:rect l="0" t="0" r="0" b="0"/>
          <a:pathLst>
            <a:path>
              <a:moveTo>
                <a:pt x="767191" y="0"/>
              </a:moveTo>
              <a:lnTo>
                <a:pt x="767191" y="248814"/>
              </a:lnTo>
              <a:lnTo>
                <a:pt x="0" y="248814"/>
              </a:lnTo>
              <a:lnTo>
                <a:pt x="0" y="36511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EA92536-A9D0-4108-A0FD-107B621C55AF}">
      <dsp:nvSpPr>
        <dsp:cNvPr id="0" name=""/>
        <dsp:cNvSpPr/>
      </dsp:nvSpPr>
      <dsp:spPr>
        <a:xfrm>
          <a:off x="1524834" y="798690"/>
          <a:ext cx="1534383" cy="365113"/>
        </a:xfrm>
        <a:custGeom>
          <a:avLst/>
          <a:gdLst/>
          <a:ahLst/>
          <a:cxnLst/>
          <a:rect l="0" t="0" r="0" b="0"/>
          <a:pathLst>
            <a:path>
              <a:moveTo>
                <a:pt x="1534383" y="0"/>
              </a:moveTo>
              <a:lnTo>
                <a:pt x="1534383" y="248814"/>
              </a:lnTo>
              <a:lnTo>
                <a:pt x="0" y="248814"/>
              </a:lnTo>
              <a:lnTo>
                <a:pt x="0" y="36511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1A834C5-DA0F-4884-BD7D-5E9ADA416659}">
      <dsp:nvSpPr>
        <dsp:cNvPr id="0" name=""/>
        <dsp:cNvSpPr/>
      </dsp:nvSpPr>
      <dsp:spPr>
        <a:xfrm>
          <a:off x="2431515" y="1508"/>
          <a:ext cx="1255404" cy="79718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09459E1-46BC-4FBE-BE44-939A8D15A619}">
      <dsp:nvSpPr>
        <dsp:cNvPr id="0" name=""/>
        <dsp:cNvSpPr/>
      </dsp:nvSpPr>
      <dsp:spPr>
        <a:xfrm>
          <a:off x="2571004" y="134023"/>
          <a:ext cx="1255404" cy="7971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800" b="1" kern="1200"/>
            <a:t>Nízka návratnosť  investícií do inovácií</a:t>
          </a:r>
        </a:p>
      </dsp:txBody>
      <dsp:txXfrm>
        <a:off x="2594353" y="157372"/>
        <a:ext cx="1208706" cy="750483"/>
      </dsp:txXfrm>
    </dsp:sp>
    <dsp:sp modelId="{40D5AF48-49A2-4BCC-935B-4E73C019EE3F}">
      <dsp:nvSpPr>
        <dsp:cNvPr id="0" name=""/>
        <dsp:cNvSpPr/>
      </dsp:nvSpPr>
      <dsp:spPr>
        <a:xfrm>
          <a:off x="897132" y="1163803"/>
          <a:ext cx="1255404" cy="79718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F9F9D90-2A52-4D91-906E-3426EB9C6F78}">
      <dsp:nvSpPr>
        <dsp:cNvPr id="0" name=""/>
        <dsp:cNvSpPr/>
      </dsp:nvSpPr>
      <dsp:spPr>
        <a:xfrm>
          <a:off x="1036621" y="1296318"/>
          <a:ext cx="1255404" cy="7971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800" b="1" kern="1200"/>
            <a:t>Nízke ekonomické výnosy</a:t>
          </a:r>
        </a:p>
      </dsp:txBody>
      <dsp:txXfrm>
        <a:off x="1059970" y="1319667"/>
        <a:ext cx="1208706" cy="750483"/>
      </dsp:txXfrm>
    </dsp:sp>
    <dsp:sp modelId="{3442F430-8C2D-4616-B38A-07D07EBF3284}">
      <dsp:nvSpPr>
        <dsp:cNvPr id="0" name=""/>
        <dsp:cNvSpPr/>
      </dsp:nvSpPr>
      <dsp:spPr>
        <a:xfrm>
          <a:off x="129940" y="2326099"/>
          <a:ext cx="1255404" cy="79718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4E34B12-CB6B-4D03-B5C0-DB9D32F32E45}">
      <dsp:nvSpPr>
        <dsp:cNvPr id="0" name=""/>
        <dsp:cNvSpPr/>
      </dsp:nvSpPr>
      <dsp:spPr>
        <a:xfrm>
          <a:off x="269429" y="2458614"/>
          <a:ext cx="1255404" cy="7971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800" kern="1200"/>
            <a:t>Zotrvačnosť a systémové bariéry</a:t>
          </a:r>
        </a:p>
      </dsp:txBody>
      <dsp:txXfrm>
        <a:off x="292778" y="2481963"/>
        <a:ext cx="1208706" cy="750483"/>
      </dsp:txXfrm>
    </dsp:sp>
    <dsp:sp modelId="{37498BB8-99DD-4FD0-A483-7B3CC9DAA77E}">
      <dsp:nvSpPr>
        <dsp:cNvPr id="0" name=""/>
        <dsp:cNvSpPr/>
      </dsp:nvSpPr>
      <dsp:spPr>
        <a:xfrm>
          <a:off x="129940" y="3488394"/>
          <a:ext cx="1255404" cy="79718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A2A8469-2101-40FB-839D-669C8B223035}">
      <dsp:nvSpPr>
        <dsp:cNvPr id="0" name=""/>
        <dsp:cNvSpPr/>
      </dsp:nvSpPr>
      <dsp:spPr>
        <a:xfrm>
          <a:off x="269429" y="3620909"/>
          <a:ext cx="1255404" cy="7971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600" kern="1200"/>
            <a:t>Sieťové efekty a nízka spolupráca 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600" kern="1200"/>
            <a:t>Bariéry konkurencie a nízka otvorenosť 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600" kern="1200"/>
            <a:t>Uzamknuté technológie 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600" kern="1200"/>
            <a:t>Normy a zvyky</a:t>
          </a:r>
        </a:p>
      </dsp:txBody>
      <dsp:txXfrm>
        <a:off x="292778" y="3644258"/>
        <a:ext cx="1208706" cy="750483"/>
      </dsp:txXfrm>
    </dsp:sp>
    <dsp:sp modelId="{85428535-C650-4F0F-9EC0-761D2EC2C69A}">
      <dsp:nvSpPr>
        <dsp:cNvPr id="0" name=""/>
        <dsp:cNvSpPr/>
      </dsp:nvSpPr>
      <dsp:spPr>
        <a:xfrm>
          <a:off x="1664323" y="2326099"/>
          <a:ext cx="1255404" cy="79718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8684A56-BE86-4731-8CBF-916D9072D159}">
      <dsp:nvSpPr>
        <dsp:cNvPr id="0" name=""/>
        <dsp:cNvSpPr/>
      </dsp:nvSpPr>
      <dsp:spPr>
        <a:xfrm>
          <a:off x="1803813" y="2458614"/>
          <a:ext cx="1255404" cy="7971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800" kern="1200"/>
            <a:t>Nízka sociálna návratnosť a nízke zručnosti</a:t>
          </a:r>
        </a:p>
      </dsp:txBody>
      <dsp:txXfrm>
        <a:off x="1827162" y="2481963"/>
        <a:ext cx="1208706" cy="750483"/>
      </dsp:txXfrm>
    </dsp:sp>
    <dsp:sp modelId="{CFFF58FA-566B-47C7-B4B1-FC22F0BF9BDC}">
      <dsp:nvSpPr>
        <dsp:cNvPr id="0" name=""/>
        <dsp:cNvSpPr/>
      </dsp:nvSpPr>
      <dsp:spPr>
        <a:xfrm>
          <a:off x="1664323" y="3488394"/>
          <a:ext cx="1255404" cy="79718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E3D5B37-4E9D-4E32-AC1C-D43E19F95D31}">
      <dsp:nvSpPr>
        <dsp:cNvPr id="0" name=""/>
        <dsp:cNvSpPr/>
      </dsp:nvSpPr>
      <dsp:spPr>
        <a:xfrm>
          <a:off x="1803813" y="3620909"/>
          <a:ext cx="1255404" cy="7971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600" kern="1200"/>
            <a:t>Nedostatočné znalosti, zručnosti a chýbajúci talent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600" kern="1200"/>
            <a:t>Nízky sociálny kapitál a slabé inštitúcie </a:t>
          </a:r>
        </a:p>
      </dsp:txBody>
      <dsp:txXfrm>
        <a:off x="1827162" y="3644258"/>
        <a:ext cx="1208706" cy="750483"/>
      </dsp:txXfrm>
    </dsp:sp>
    <dsp:sp modelId="{FD116304-A3F8-47BC-9B56-A0B6702DFC5F}">
      <dsp:nvSpPr>
        <dsp:cNvPr id="0" name=""/>
        <dsp:cNvSpPr/>
      </dsp:nvSpPr>
      <dsp:spPr>
        <a:xfrm>
          <a:off x="3965898" y="1163803"/>
          <a:ext cx="1255404" cy="79718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C6FF233-5F31-4C2F-9C08-27461C44A750}">
      <dsp:nvSpPr>
        <dsp:cNvPr id="0" name=""/>
        <dsp:cNvSpPr/>
      </dsp:nvSpPr>
      <dsp:spPr>
        <a:xfrm>
          <a:off x="4105388" y="1296318"/>
          <a:ext cx="1255404" cy="7971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800" b="1" kern="1200"/>
            <a:t>Nízka prisvojiteľnosť výnosov</a:t>
          </a:r>
        </a:p>
      </dsp:txBody>
      <dsp:txXfrm>
        <a:off x="4128737" y="1319667"/>
        <a:ext cx="1208706" cy="750483"/>
      </dsp:txXfrm>
    </dsp:sp>
    <dsp:sp modelId="{5FB5575F-DB30-47A0-92EB-C12D4FF8159D}">
      <dsp:nvSpPr>
        <dsp:cNvPr id="0" name=""/>
        <dsp:cNvSpPr/>
      </dsp:nvSpPr>
      <dsp:spPr>
        <a:xfrm>
          <a:off x="3170925" y="2326099"/>
          <a:ext cx="1255404" cy="79718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EAF672E-E65F-4A73-B0BB-549056F77FB9}">
      <dsp:nvSpPr>
        <dsp:cNvPr id="0" name=""/>
        <dsp:cNvSpPr/>
      </dsp:nvSpPr>
      <dsp:spPr>
        <a:xfrm>
          <a:off x="3310414" y="2458614"/>
          <a:ext cx="1255404" cy="7971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800" kern="1200"/>
            <a:t>Vládne zlyhania</a:t>
          </a:r>
        </a:p>
      </dsp:txBody>
      <dsp:txXfrm>
        <a:off x="3333763" y="2481963"/>
        <a:ext cx="1208706" cy="750483"/>
      </dsp:txXfrm>
    </dsp:sp>
    <dsp:sp modelId="{B72E43AF-348F-4577-92D6-D987EB585CF7}">
      <dsp:nvSpPr>
        <dsp:cNvPr id="0" name=""/>
        <dsp:cNvSpPr/>
      </dsp:nvSpPr>
      <dsp:spPr>
        <a:xfrm>
          <a:off x="3198707" y="3488394"/>
          <a:ext cx="1255404" cy="79718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6D0BC3F-E45B-4E60-8C97-E9A3F0C4F46D}">
      <dsp:nvSpPr>
        <dsp:cNvPr id="0" name=""/>
        <dsp:cNvSpPr/>
      </dsp:nvSpPr>
      <dsp:spPr>
        <a:xfrm>
          <a:off x="3338196" y="3620909"/>
          <a:ext cx="1255404" cy="7971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600" kern="1200"/>
            <a:t>Nedostatočné vlastnícke práva a preferencia etablovaných firiem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600" kern="1200"/>
            <a:t>Nepredvídavosť politík a neistota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600" kern="1200"/>
            <a:t>Pravidlá a regulácie obmedzujúce inovácie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sk-SK" sz="500" kern="1200"/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sk-SK" sz="500" kern="1200"/>
        </a:p>
      </dsp:txBody>
      <dsp:txXfrm>
        <a:off x="3361545" y="3644258"/>
        <a:ext cx="1208706" cy="750483"/>
      </dsp:txXfrm>
    </dsp:sp>
    <dsp:sp modelId="{86DAD418-2881-4AFF-B8F8-814790338AF8}">
      <dsp:nvSpPr>
        <dsp:cNvPr id="0" name=""/>
        <dsp:cNvSpPr/>
      </dsp:nvSpPr>
      <dsp:spPr>
        <a:xfrm>
          <a:off x="4733090" y="2326099"/>
          <a:ext cx="1255404" cy="79718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300DE35-316B-45C8-92F0-68372AE29D62}">
      <dsp:nvSpPr>
        <dsp:cNvPr id="0" name=""/>
        <dsp:cNvSpPr/>
      </dsp:nvSpPr>
      <dsp:spPr>
        <a:xfrm>
          <a:off x="4872579" y="2458614"/>
          <a:ext cx="1255404" cy="7971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800" kern="1200"/>
            <a:t>Trhové zlyhania</a:t>
          </a:r>
        </a:p>
      </dsp:txBody>
      <dsp:txXfrm>
        <a:off x="4895928" y="2481963"/>
        <a:ext cx="1208706" cy="750483"/>
      </dsp:txXfrm>
    </dsp:sp>
    <dsp:sp modelId="{C593880E-6482-4258-8292-D160EFD7F209}">
      <dsp:nvSpPr>
        <dsp:cNvPr id="0" name=""/>
        <dsp:cNvSpPr/>
      </dsp:nvSpPr>
      <dsp:spPr>
        <a:xfrm>
          <a:off x="4733090" y="3488394"/>
          <a:ext cx="1255404" cy="79718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12D45AA-5296-4010-B4E8-A92096894AF5}">
      <dsp:nvSpPr>
        <dsp:cNvPr id="0" name=""/>
        <dsp:cNvSpPr/>
      </dsp:nvSpPr>
      <dsp:spPr>
        <a:xfrm>
          <a:off x="4872579" y="3620909"/>
          <a:ext cx="1255404" cy="7971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600" kern="1200"/>
            <a:t>Znalostné a informačné externality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k-SK" sz="600" kern="1200"/>
            <a:t>Negatívne environmentálne externality</a:t>
          </a:r>
        </a:p>
      </dsp:txBody>
      <dsp:txXfrm>
        <a:off x="4895928" y="3644258"/>
        <a:ext cx="1208706" cy="75048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1227772</xdr:colOff>
      <xdr:row>13</xdr:row>
      <xdr:rowOff>67627</xdr:rowOff>
    </xdr:from>
    <xdr:to>
      <xdr:col>10</xdr:col>
      <xdr:colOff>171450</xdr:colOff>
      <xdr:row>34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91B57C-7FAA-66D2-80F9-F5EF4893C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60008</xdr:colOff>
      <xdr:row>7</xdr:row>
      <xdr:rowOff>63817</xdr:rowOff>
    </xdr:from>
    <xdr:to>
      <xdr:col>9</xdr:col>
      <xdr:colOff>714375</xdr:colOff>
      <xdr:row>22</xdr:row>
      <xdr:rowOff>92392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891468-BBC8-4D96-86B0-D700AAA40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307888</xdr:colOff>
      <xdr:row>7</xdr:row>
      <xdr:rowOff>26210</xdr:rowOff>
    </xdr:from>
    <xdr:to>
      <xdr:col>7</xdr:col>
      <xdr:colOff>328448</xdr:colOff>
      <xdr:row>22</xdr:row>
      <xdr:rowOff>4729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4833AE-2704-49BF-A2DB-FBDF88EDB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0.64067</cdr:x>
      <cdr:y>0.0086</cdr:y>
    </cdr:from>
    <cdr:to>
      <cdr:x>0.97249</cdr:x>
      <cdr:y>0.81319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0CA08A0E-1ECF-71BA-160C-F02770FC322E}"/>
            </a:ext>
          </a:extLst>
        </cdr:cNvPr>
        <cdr:cNvSpPr/>
      </cdr:nvSpPr>
      <cdr:spPr>
        <a:xfrm xmlns:a="http://schemas.openxmlformats.org/drawingml/2006/main">
          <a:off x="2359112" y="23583"/>
          <a:ext cx="1221828" cy="220717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</xdr:colOff>
      <xdr:row>16</xdr:row>
      <xdr:rowOff>136207</xdr:rowOff>
    </xdr:from>
    <xdr:to>
      <xdr:col>9</xdr:col>
      <xdr:colOff>561976</xdr:colOff>
      <xdr:row>31</xdr:row>
      <xdr:rowOff>164782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AF271E-0AD3-4209-A780-8472C6740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</xdr:colOff>
      <xdr:row>8</xdr:row>
      <xdr:rowOff>0</xdr:rowOff>
    </xdr:from>
    <xdr:to>
      <xdr:col>15</xdr:col>
      <xdr:colOff>369570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0C9C91-FB2D-4A71-B10B-EA8612D88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0.95175</cdr:x>
      <cdr:y>0.61231</cdr:y>
    </cdr:from>
    <cdr:to>
      <cdr:x>0.97934</cdr:x>
      <cdr:y>0.64742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EA18D183-8558-43F8-8848-33E90061B18C}"/>
            </a:ext>
          </a:extLst>
        </cdr:cNvPr>
        <cdr:cNvSpPr/>
      </cdr:nvSpPr>
      <cdr:spPr>
        <a:xfrm xmlns:a="http://schemas.openxmlformats.org/drawingml/2006/main">
          <a:off x="2923591" y="1987646"/>
          <a:ext cx="84751" cy="113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122872</xdr:colOff>
      <xdr:row>7</xdr:row>
      <xdr:rowOff>40006</xdr:rowOff>
    </xdr:from>
    <xdr:to>
      <xdr:col>14</xdr:col>
      <xdr:colOff>135255</xdr:colOff>
      <xdr:row>25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229FA7-69CC-411F-9863-1C92E85C8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0.90498</cdr:x>
      <cdr:y>0.61099</cdr:y>
    </cdr:from>
    <cdr:to>
      <cdr:x>0.92759</cdr:x>
      <cdr:y>0.64939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EA18D183-8558-43F8-8848-33E90061B18C}"/>
            </a:ext>
          </a:extLst>
        </cdr:cNvPr>
        <cdr:cNvSpPr/>
      </cdr:nvSpPr>
      <cdr:spPr>
        <a:xfrm xmlns:a="http://schemas.openxmlformats.org/drawingml/2006/main">
          <a:off x="2770358" y="2085688"/>
          <a:ext cx="69215" cy="1310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492443</xdr:colOff>
      <xdr:row>11</xdr:row>
      <xdr:rowOff>49529</xdr:rowOff>
    </xdr:from>
    <xdr:to>
      <xdr:col>6</xdr:col>
      <xdr:colOff>466726</xdr:colOff>
      <xdr:row>33</xdr:row>
      <xdr:rowOff>55244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B1E001-8EA2-4FAE-8C82-9107C8CF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604836</xdr:colOff>
      <xdr:row>7</xdr:row>
      <xdr:rowOff>47624</xdr:rowOff>
    </xdr:from>
    <xdr:to>
      <xdr:col>18</xdr:col>
      <xdr:colOff>419099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FDA9CD-BF89-4DB2-A34D-84A8D9865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11</xdr:row>
      <xdr:rowOff>95250</xdr:rowOff>
    </xdr:from>
    <xdr:to>
      <xdr:col>8</xdr:col>
      <xdr:colOff>266700</xdr:colOff>
      <xdr:row>25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3D1914-0C45-4E0A-8A3E-73F58BBBE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2</xdr:row>
      <xdr:rowOff>114300</xdr:rowOff>
    </xdr:from>
    <xdr:to>
      <xdr:col>16</xdr:col>
      <xdr:colOff>180975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BE72FC-3D0F-49CC-B909-107F1A88E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21</xdr:col>
      <xdr:colOff>47308</xdr:colOff>
      <xdr:row>30</xdr:row>
      <xdr:rowOff>33339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C402A6-17E6-4EC4-81BA-C0C30AF03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207645</xdr:colOff>
      <xdr:row>18</xdr:row>
      <xdr:rowOff>13335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67B293-834D-402B-81FD-34F4A8663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12</xdr:col>
      <xdr:colOff>680085</xdr:colOff>
      <xdr:row>40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6922C9-0CD1-41A1-9D05-5ACD96FA4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15</xdr:col>
      <xdr:colOff>361844</xdr:colOff>
      <xdr:row>22</xdr:row>
      <xdr:rowOff>115503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D32EDB-12C7-45BA-8FAC-B702A5182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18</xdr:col>
      <xdr:colOff>689610</xdr:colOff>
      <xdr:row>28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13E378-981C-4484-B69A-F0D21362E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16</xdr:col>
      <xdr:colOff>167640</xdr:colOff>
      <xdr:row>26</xdr:row>
      <xdr:rowOff>123444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12FA82-DF05-4861-9425-5F317522F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14</xdr:col>
      <xdr:colOff>358140</xdr:colOff>
      <xdr:row>14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A3DD4A-5748-4319-B557-4902444D5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7</xdr:col>
      <xdr:colOff>710565</xdr:colOff>
      <xdr:row>17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F64FBB-0F2B-FC2C-C1E1-45B07053A5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113746</xdr:colOff>
      <xdr:row>24</xdr:row>
      <xdr:rowOff>148402</xdr:rowOff>
    </xdr:from>
    <xdr:to>
      <xdr:col>9</xdr:col>
      <xdr:colOff>4762</xdr:colOff>
      <xdr:row>50</xdr:row>
      <xdr:rowOff>140811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3E1F29-BBEC-46A8-909F-1125578DF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76206</xdr:colOff>
      <xdr:row>14</xdr:row>
      <xdr:rowOff>28574</xdr:rowOff>
    </xdr:from>
    <xdr:to>
      <xdr:col>10</xdr:col>
      <xdr:colOff>19050</xdr:colOff>
      <xdr:row>34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4AD6F4-F979-4FA2-A0B0-9661F8A12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324801</xdr:colOff>
      <xdr:row>12</xdr:row>
      <xdr:rowOff>24765</xdr:rowOff>
    </xdr:from>
    <xdr:to>
      <xdr:col>16</xdr:col>
      <xdr:colOff>226694</xdr:colOff>
      <xdr:row>32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53EB9C-0725-4224-8B05-7CDBBD6F2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324801</xdr:colOff>
      <xdr:row>12</xdr:row>
      <xdr:rowOff>24765</xdr:rowOff>
    </xdr:from>
    <xdr:to>
      <xdr:col>16</xdr:col>
      <xdr:colOff>226694</xdr:colOff>
      <xdr:row>32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B2F09E-5071-4B95-8D37-CA6103992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6</xdr:row>
      <xdr:rowOff>174307</xdr:rowOff>
    </xdr:from>
    <xdr:to>
      <xdr:col>11</xdr:col>
      <xdr:colOff>129540</xdr:colOff>
      <xdr:row>22</xdr:row>
      <xdr:rowOff>20002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F16AAD-013C-4FE3-A4EC-2A7B4912A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0.21921</cdr:x>
      <cdr:y>0.71612</cdr:y>
    </cdr:from>
    <cdr:to>
      <cdr:x>0.25767</cdr:x>
      <cdr:y>0.80299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A62A9EF-2EA7-C617-8F4F-5F88B485B783}"/>
            </a:ext>
          </a:extLst>
        </cdr:cNvPr>
        <cdr:cNvSpPr/>
      </cdr:nvSpPr>
      <cdr:spPr>
        <a:xfrm xmlns:a="http://schemas.openxmlformats.org/drawingml/2006/main">
          <a:off x="726615" y="1963103"/>
          <a:ext cx="127489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3</xdr:row>
      <xdr:rowOff>123825</xdr:rowOff>
    </xdr:from>
    <xdr:to>
      <xdr:col>18</xdr:col>
      <xdr:colOff>133350</xdr:colOff>
      <xdr:row>32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DE0169-48B5-492B-B9DB-EF8569961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285750</xdr:colOff>
      <xdr:row>34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E3C08A-EFC3-4467-BC37-5155223B8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14</xdr:col>
      <xdr:colOff>182880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89CBFD-7174-4267-8A33-45C827C5B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22</xdr:col>
      <xdr:colOff>580531</xdr:colOff>
      <xdr:row>27</xdr:row>
      <xdr:rowOff>132080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A7B826-CDE2-4159-AF75-15A19DF03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66675</xdr:rowOff>
    </xdr:from>
    <xdr:to>
      <xdr:col>16</xdr:col>
      <xdr:colOff>647700</xdr:colOff>
      <xdr:row>23</xdr:row>
      <xdr:rowOff>52959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D7E254-31F7-476B-8C53-2CA714FB3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45726</xdr:colOff>
      <xdr:row>31</xdr:row>
      <xdr:rowOff>46672</xdr:rowOff>
    </xdr:from>
    <xdr:to>
      <xdr:col>11</xdr:col>
      <xdr:colOff>487680</xdr:colOff>
      <xdr:row>50</xdr:row>
      <xdr:rowOff>77152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31706E-1D15-4108-9544-2E4B5F747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</xdr:colOff>
      <xdr:row>7</xdr:row>
      <xdr:rowOff>130492</xdr:rowOff>
    </xdr:from>
    <xdr:to>
      <xdr:col>15</xdr:col>
      <xdr:colOff>581025</xdr:colOff>
      <xdr:row>25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1E2069-AC6F-43B9-918A-4BF672015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0.26856</cdr:x>
      <cdr:y>0.72842</cdr:y>
    </cdr:from>
    <cdr:to>
      <cdr:x>0.31223</cdr:x>
      <cdr:y>0.79966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29453844-5C8B-7DCB-F973-8208620237AD}"/>
            </a:ext>
          </a:extLst>
        </cdr:cNvPr>
        <cdr:cNvSpPr/>
      </cdr:nvSpPr>
      <cdr:spPr>
        <a:xfrm xmlns:a="http://schemas.openxmlformats.org/drawingml/2006/main">
          <a:off x="937254" y="2025968"/>
          <a:ext cx="15240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495306</xdr:colOff>
      <xdr:row>10</xdr:row>
      <xdr:rowOff>104775</xdr:rowOff>
    </xdr:from>
    <xdr:to>
      <xdr:col>8</xdr:col>
      <xdr:colOff>47625</xdr:colOff>
      <xdr:row>29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8C2FA-6C20-487B-883D-96DF1AA4B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295280</xdr:colOff>
      <xdr:row>16</xdr:row>
      <xdr:rowOff>0</xdr:rowOff>
    </xdr:from>
    <xdr:to>
      <xdr:col>8</xdr:col>
      <xdr:colOff>447674</xdr:colOff>
      <xdr:row>44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81A6FD-7742-47EC-A321-CC4A1E3AB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0.09958</cdr:x>
      <cdr:y>0.42091</cdr:y>
    </cdr:from>
    <cdr:to>
      <cdr:x>0.17842</cdr:x>
      <cdr:y>0.49062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F3AC504-C641-1667-3CED-7EFA7EAFC60D}"/>
            </a:ext>
          </a:extLst>
        </cdr:cNvPr>
        <cdr:cNvSpPr txBox="1"/>
      </cdr:nvSpPr>
      <cdr:spPr>
        <a:xfrm xmlns:a="http://schemas.openxmlformats.org/drawingml/2006/main">
          <a:off x="457194" y="1495426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 b="1">
              <a:solidFill>
                <a:srgbClr val="0070C0"/>
              </a:solidFill>
            </a:rPr>
            <a:t>SE</a:t>
          </a:r>
        </a:p>
      </cdr:txBody>
    </cdr:sp>
  </cdr:relSizeAnchor>
  <cdr:relSizeAnchor xmlns:cdr="http://schemas.openxmlformats.org/drawingml/2006/chartDrawing">
    <cdr:from>
      <cdr:x>0.18949</cdr:x>
      <cdr:y>0.43521</cdr:y>
    </cdr:from>
    <cdr:to>
      <cdr:x>0.26833</cdr:x>
      <cdr:y>0.50492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57DA885D-C27C-9738-C71B-858BE2200EAC}"/>
            </a:ext>
          </a:extLst>
        </cdr:cNvPr>
        <cdr:cNvSpPr txBox="1"/>
      </cdr:nvSpPr>
      <cdr:spPr>
        <a:xfrm xmlns:a="http://schemas.openxmlformats.org/drawingml/2006/main">
          <a:off x="869950" y="1546225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0070C0"/>
              </a:solidFill>
            </a:rPr>
            <a:t>SE</a:t>
          </a:r>
        </a:p>
      </cdr:txBody>
    </cdr:sp>
  </cdr:relSizeAnchor>
  <cdr:relSizeAnchor xmlns:cdr="http://schemas.openxmlformats.org/drawingml/2006/chartDrawing">
    <cdr:from>
      <cdr:x>0.35132</cdr:x>
      <cdr:y>0.034</cdr:y>
    </cdr:from>
    <cdr:to>
      <cdr:x>0.43015</cdr:x>
      <cdr:y>0.10371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16C0760F-68F9-E31A-16DE-932AE4083869}"/>
            </a:ext>
          </a:extLst>
        </cdr:cNvPr>
        <cdr:cNvSpPr txBox="1"/>
      </cdr:nvSpPr>
      <cdr:spPr>
        <a:xfrm xmlns:a="http://schemas.openxmlformats.org/drawingml/2006/main">
          <a:off x="1612918" y="106866"/>
          <a:ext cx="361912" cy="219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C00000"/>
              </a:solidFill>
            </a:rPr>
            <a:t>ES</a:t>
          </a:r>
        </a:p>
      </cdr:txBody>
    </cdr:sp>
  </cdr:relSizeAnchor>
  <cdr:relSizeAnchor xmlns:cdr="http://schemas.openxmlformats.org/drawingml/2006/chartDrawing">
    <cdr:from>
      <cdr:x>0.2787</cdr:x>
      <cdr:y>0.48347</cdr:y>
    </cdr:from>
    <cdr:to>
      <cdr:x>0.35754</cdr:x>
      <cdr:y>0.55317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1557A234-057D-6DF0-977F-AC65E4F2EC8E}"/>
            </a:ext>
          </a:extLst>
        </cdr:cNvPr>
        <cdr:cNvSpPr txBox="1"/>
      </cdr:nvSpPr>
      <cdr:spPr>
        <a:xfrm xmlns:a="http://schemas.openxmlformats.org/drawingml/2006/main">
          <a:off x="1279525" y="1717675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0070C0"/>
              </a:solidFill>
            </a:rPr>
            <a:t>SE</a:t>
          </a:r>
        </a:p>
      </cdr:txBody>
    </cdr:sp>
  </cdr:relSizeAnchor>
  <cdr:relSizeAnchor xmlns:cdr="http://schemas.openxmlformats.org/drawingml/2006/chartDrawing">
    <cdr:from>
      <cdr:x>0.37522</cdr:x>
      <cdr:y>0.55317</cdr:y>
    </cdr:from>
    <cdr:to>
      <cdr:x>0.45406</cdr:x>
      <cdr:y>0.62288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1557A234-057D-6DF0-977F-AC65E4F2EC8E}"/>
            </a:ext>
          </a:extLst>
        </cdr:cNvPr>
        <cdr:cNvSpPr txBox="1"/>
      </cdr:nvSpPr>
      <cdr:spPr>
        <a:xfrm xmlns:a="http://schemas.openxmlformats.org/drawingml/2006/main">
          <a:off x="1954973" y="2265646"/>
          <a:ext cx="410770" cy="285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0070C0"/>
              </a:solidFill>
            </a:rPr>
            <a:t>EE</a:t>
          </a:r>
        </a:p>
      </cdr:txBody>
    </cdr:sp>
  </cdr:relSizeAnchor>
  <cdr:relSizeAnchor xmlns:cdr="http://schemas.openxmlformats.org/drawingml/2006/chartDrawing">
    <cdr:from>
      <cdr:x>0.46127</cdr:x>
      <cdr:y>0.47006</cdr:y>
    </cdr:from>
    <cdr:to>
      <cdr:x>0.54011</cdr:x>
      <cdr:y>0.53977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557A234-057D-6DF0-977F-AC65E4F2EC8E}"/>
            </a:ext>
          </a:extLst>
        </cdr:cNvPr>
        <cdr:cNvSpPr txBox="1"/>
      </cdr:nvSpPr>
      <cdr:spPr>
        <a:xfrm xmlns:a="http://schemas.openxmlformats.org/drawingml/2006/main">
          <a:off x="2117725" y="1670050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0070C0"/>
              </a:solidFill>
            </a:rPr>
            <a:t>SE</a:t>
          </a:r>
        </a:p>
      </cdr:txBody>
    </cdr:sp>
  </cdr:relSizeAnchor>
  <cdr:relSizeAnchor xmlns:cdr="http://schemas.openxmlformats.org/drawingml/2006/chartDrawing">
    <cdr:from>
      <cdr:x>0.54841</cdr:x>
      <cdr:y>0.47006</cdr:y>
    </cdr:from>
    <cdr:to>
      <cdr:x>0.64523</cdr:x>
      <cdr:y>0.53977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1557A234-057D-6DF0-977F-AC65E4F2EC8E}"/>
            </a:ext>
          </a:extLst>
        </cdr:cNvPr>
        <cdr:cNvSpPr txBox="1"/>
      </cdr:nvSpPr>
      <cdr:spPr>
        <a:xfrm xmlns:a="http://schemas.openxmlformats.org/drawingml/2006/main">
          <a:off x="2517774" y="1670050"/>
          <a:ext cx="44449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0070C0"/>
              </a:solidFill>
            </a:rPr>
            <a:t>MT</a:t>
          </a:r>
        </a:p>
      </cdr:txBody>
    </cdr:sp>
  </cdr:relSizeAnchor>
  <cdr:relSizeAnchor xmlns:cdr="http://schemas.openxmlformats.org/drawingml/2006/chartDrawing">
    <cdr:from>
      <cdr:x>0.64385</cdr:x>
      <cdr:y>0.51832</cdr:y>
    </cdr:from>
    <cdr:to>
      <cdr:x>0.72268</cdr:x>
      <cdr:y>0.58803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1557A234-057D-6DF0-977F-AC65E4F2EC8E}"/>
            </a:ext>
          </a:extLst>
        </cdr:cNvPr>
        <cdr:cNvSpPr txBox="1"/>
      </cdr:nvSpPr>
      <cdr:spPr>
        <a:xfrm xmlns:a="http://schemas.openxmlformats.org/drawingml/2006/main">
          <a:off x="2955925" y="1841500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0070C0"/>
              </a:solidFill>
            </a:rPr>
            <a:t>SE</a:t>
          </a:r>
        </a:p>
      </cdr:txBody>
    </cdr:sp>
  </cdr:relSizeAnchor>
  <cdr:relSizeAnchor xmlns:cdr="http://schemas.openxmlformats.org/drawingml/2006/chartDrawing">
    <cdr:from>
      <cdr:x>0.82849</cdr:x>
      <cdr:y>0.54513</cdr:y>
    </cdr:from>
    <cdr:to>
      <cdr:x>0.90733</cdr:x>
      <cdr:y>0.61483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1557A234-057D-6DF0-977F-AC65E4F2EC8E}"/>
            </a:ext>
          </a:extLst>
        </cdr:cNvPr>
        <cdr:cNvSpPr txBox="1"/>
      </cdr:nvSpPr>
      <cdr:spPr>
        <a:xfrm xmlns:a="http://schemas.openxmlformats.org/drawingml/2006/main">
          <a:off x="3803650" y="1936750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0070C0"/>
              </a:solidFill>
            </a:rPr>
            <a:t>IE</a:t>
          </a:r>
        </a:p>
      </cdr:txBody>
    </cdr:sp>
  </cdr:relSizeAnchor>
  <cdr:relSizeAnchor xmlns:cdr="http://schemas.openxmlformats.org/drawingml/2006/chartDrawing">
    <cdr:from>
      <cdr:x>0.73721</cdr:x>
      <cdr:y>0.54781</cdr:y>
    </cdr:from>
    <cdr:to>
      <cdr:x>0.81605</cdr:x>
      <cdr:y>0.61752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8663F107-FB81-B321-BA0B-14C796BB7FA4}"/>
            </a:ext>
          </a:extLst>
        </cdr:cNvPr>
        <cdr:cNvSpPr txBox="1"/>
      </cdr:nvSpPr>
      <cdr:spPr>
        <a:xfrm xmlns:a="http://schemas.openxmlformats.org/drawingml/2006/main">
          <a:off x="3384550" y="1946275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0070C0"/>
              </a:solidFill>
            </a:rPr>
            <a:t>IE</a:t>
          </a:r>
        </a:p>
      </cdr:txBody>
    </cdr:sp>
  </cdr:relSizeAnchor>
  <cdr:relSizeAnchor xmlns:cdr="http://schemas.openxmlformats.org/drawingml/2006/chartDrawing">
    <cdr:from>
      <cdr:x>0.90318</cdr:x>
      <cdr:y>0.53977</cdr:y>
    </cdr:from>
    <cdr:to>
      <cdr:x>1</cdr:x>
      <cdr:y>0.60947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8663F107-FB81-B321-BA0B-14C796BB7FA4}"/>
            </a:ext>
          </a:extLst>
        </cdr:cNvPr>
        <cdr:cNvSpPr txBox="1"/>
      </cdr:nvSpPr>
      <cdr:spPr>
        <a:xfrm xmlns:a="http://schemas.openxmlformats.org/drawingml/2006/main">
          <a:off x="4146550" y="1917700"/>
          <a:ext cx="44449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0070C0"/>
              </a:solidFill>
            </a:rPr>
            <a:t>MT</a:t>
          </a:r>
        </a:p>
      </cdr:txBody>
    </cdr:sp>
  </cdr:relSizeAnchor>
  <cdr:relSizeAnchor xmlns:cdr="http://schemas.openxmlformats.org/drawingml/2006/chartDrawing">
    <cdr:from>
      <cdr:x>0.19156</cdr:x>
      <cdr:y>0.10545</cdr:y>
    </cdr:from>
    <cdr:to>
      <cdr:x>0.2704</cdr:x>
      <cdr:y>0.17516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8663F107-FB81-B321-BA0B-14C796BB7FA4}"/>
            </a:ext>
          </a:extLst>
        </cdr:cNvPr>
        <cdr:cNvSpPr txBox="1"/>
      </cdr:nvSpPr>
      <cdr:spPr>
        <a:xfrm xmlns:a="http://schemas.openxmlformats.org/drawingml/2006/main">
          <a:off x="879475" y="374650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C00000"/>
              </a:solidFill>
            </a:rPr>
            <a:t>EE</a:t>
          </a:r>
        </a:p>
      </cdr:txBody>
    </cdr:sp>
  </cdr:relSizeAnchor>
  <cdr:relSizeAnchor xmlns:cdr="http://schemas.openxmlformats.org/drawingml/2006/chartDrawing">
    <cdr:from>
      <cdr:x>0.55671</cdr:x>
      <cdr:y>0.1832</cdr:y>
    </cdr:from>
    <cdr:to>
      <cdr:x>0.63555</cdr:x>
      <cdr:y>0.2529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6478AD8F-9926-B7FD-02E5-08DD37DBACBB}"/>
            </a:ext>
          </a:extLst>
        </cdr:cNvPr>
        <cdr:cNvSpPr txBox="1"/>
      </cdr:nvSpPr>
      <cdr:spPr>
        <a:xfrm xmlns:a="http://schemas.openxmlformats.org/drawingml/2006/main">
          <a:off x="2555875" y="650875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C00000"/>
              </a:solidFill>
            </a:rPr>
            <a:t>ES</a:t>
          </a:r>
        </a:p>
      </cdr:txBody>
    </cdr:sp>
  </cdr:relSizeAnchor>
  <cdr:relSizeAnchor xmlns:cdr="http://schemas.openxmlformats.org/drawingml/2006/chartDrawing">
    <cdr:from>
      <cdr:x>0.72648</cdr:x>
      <cdr:y>0.28101</cdr:y>
    </cdr:from>
    <cdr:to>
      <cdr:x>0.80532</cdr:x>
      <cdr:y>0.35071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6478AD8F-9926-B7FD-02E5-08DD37DBACBB}"/>
            </a:ext>
          </a:extLst>
        </cdr:cNvPr>
        <cdr:cNvSpPr txBox="1"/>
      </cdr:nvSpPr>
      <cdr:spPr>
        <a:xfrm xmlns:a="http://schemas.openxmlformats.org/drawingml/2006/main">
          <a:off x="3785099" y="1150931"/>
          <a:ext cx="410769" cy="285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C00000"/>
              </a:solidFill>
            </a:rPr>
            <a:t>FR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361955</xdr:colOff>
      <xdr:row>12</xdr:row>
      <xdr:rowOff>80962</xdr:rowOff>
    </xdr:from>
    <xdr:to>
      <xdr:col>15</xdr:col>
      <xdr:colOff>28574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21C7DD-CB6E-4345-8908-BBB9F0483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33</xdr:row>
      <xdr:rowOff>0</xdr:rowOff>
    </xdr:from>
    <xdr:to>
      <xdr:col>11</xdr:col>
      <xdr:colOff>133350</xdr:colOff>
      <xdr:row>55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484266-8DB6-4C7E-AA49-5DCEDE6F1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0.15577</cdr:x>
      <cdr:y>0.89643</cdr:y>
    </cdr:from>
    <cdr:to>
      <cdr:x>0.1871</cdr:x>
      <cdr:y>0.94604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504AFF81-2050-8A2A-C4E1-D61C9505EB80}"/>
            </a:ext>
          </a:extLst>
        </cdr:cNvPr>
        <cdr:cNvSpPr/>
      </cdr:nvSpPr>
      <cdr:spPr>
        <a:xfrm xmlns:a="http://schemas.openxmlformats.org/drawingml/2006/main">
          <a:off x="1089025" y="3270250"/>
          <a:ext cx="219075" cy="18097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k-SK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457200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749B47-73EA-4CF5-9826-CA439C018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333375</xdr:colOff>
      <xdr:row>16</xdr:row>
      <xdr:rowOff>95250</xdr:rowOff>
    </xdr:from>
    <xdr:to>
      <xdr:col>5</xdr:col>
      <xdr:colOff>552450</xdr:colOff>
      <xdr:row>17</xdr:row>
      <xdr:rowOff>114300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3B53FF0-12A0-3C4A-AE9C-16F9BB8DC1BF}"/>
            </a:ext>
          </a:extLst>
        </xdr:cNvPr>
        <xdr:cNvSpPr/>
      </xdr:nvSpPr>
      <xdr:spPr>
        <a:xfrm>
          <a:off x="3762375" y="2686050"/>
          <a:ext cx="219075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sk-SK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457200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0B7226-348F-4484-A210-680CD49CA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66675</xdr:rowOff>
    </xdr:from>
    <xdr:to>
      <xdr:col>5</xdr:col>
      <xdr:colOff>342900</xdr:colOff>
      <xdr:row>18</xdr:row>
      <xdr:rowOff>85725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C73C84DE-CA97-4DC7-B18D-049BC999D367}"/>
            </a:ext>
          </a:extLst>
        </xdr:cNvPr>
        <xdr:cNvSpPr/>
      </xdr:nvSpPr>
      <xdr:spPr>
        <a:xfrm>
          <a:off x="3552825" y="2819400"/>
          <a:ext cx="219075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sk-SK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177457</xdr:rowOff>
    </xdr:from>
    <xdr:to>
      <xdr:col>0</xdr:col>
      <xdr:colOff>0</xdr:colOff>
      <xdr:row>17</xdr:row>
      <xdr:rowOff>125656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6BC275-0559-4DA3-8D65-125AAFCB0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436685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B734DA-1B9D-4E55-8D57-B88A8D41F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0</xdr:rowOff>
    </xdr:from>
    <xdr:to>
      <xdr:col>13</xdr:col>
      <xdr:colOff>264795</xdr:colOff>
      <xdr:row>22</xdr:row>
      <xdr:rowOff>126321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657987-3D2B-4F4B-8450-AF8890378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2666366</xdr:colOff>
      <xdr:row>10</xdr:row>
      <xdr:rowOff>95248</xdr:rowOff>
    </xdr:from>
    <xdr:to>
      <xdr:col>5</xdr:col>
      <xdr:colOff>438150</xdr:colOff>
      <xdr:row>28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F19A8A-EBA9-483C-9AF4-3CD783135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734377</xdr:colOff>
      <xdr:row>1</xdr:row>
      <xdr:rowOff>320992</xdr:rowOff>
    </xdr:from>
    <xdr:to>
      <xdr:col>11</xdr:col>
      <xdr:colOff>111442</xdr:colOff>
      <xdr:row>18</xdr:row>
      <xdr:rowOff>149542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242657-4696-64FD-6703-08019C33AB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1396365</xdr:colOff>
      <xdr:row>9</xdr:row>
      <xdr:rowOff>104774</xdr:rowOff>
    </xdr:from>
    <xdr:to>
      <xdr:col>8</xdr:col>
      <xdr:colOff>466725</xdr:colOff>
      <xdr:row>28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AA685C-6530-FFBB-DADE-3023BC7F8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34290</xdr:colOff>
      <xdr:row>21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0F6162-3C9C-45DC-833D-990A080E9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6</xdr:col>
      <xdr:colOff>725805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B8B66E-54A8-4C62-8F75-81520F5021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3</xdr:row>
      <xdr:rowOff>97155</xdr:rowOff>
    </xdr:from>
    <xdr:to>
      <xdr:col>3</xdr:col>
      <xdr:colOff>662940</xdr:colOff>
      <xdr:row>16</xdr:row>
      <xdr:rowOff>104775</xdr:rowOff>
    </xdr:to>
    <xdr:sp macro="" textlink="">
      <xdr:nvSpPr>
        <xdr:cNvPr id="101379" name="Rectangle: Rounded Corners 20">
          <a:extLst>
            <a:ext uri="{FF2B5EF4-FFF2-40B4-BE49-F238E27FC236}">
              <a16:creationId xmlns:a16="http://schemas.microsoft.com/office/drawing/2014/main" id="{B2F03AAD-D12C-C6D7-8671-AFE671E983E2}"/>
            </a:ext>
          </a:extLst>
        </xdr:cNvPr>
        <xdr:cNvSpPr>
          <a:spLocks/>
        </xdr:cNvSpPr>
      </xdr:nvSpPr>
      <xdr:spPr bwMode="auto">
        <a:xfrm>
          <a:off x="129540" y="601980"/>
          <a:ext cx="2733675" cy="2226945"/>
        </a:xfrm>
        <a:prstGeom prst="roundRect">
          <a:avLst>
            <a:gd name="adj" fmla="val 16667"/>
          </a:avLst>
        </a:prstGeom>
        <a:solidFill>
          <a:srgbClr val="0070C0"/>
        </a:solidFill>
        <a:ln w="12700">
          <a:solidFill>
            <a:srgbClr val="39121E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sk-SK" sz="1100" b="0" i="0" u="sng" strike="noStrike" baseline="0">
              <a:solidFill>
                <a:srgbClr val="FFFFFF"/>
              </a:solidFill>
              <a:latin typeface="Cambria"/>
              <a:ea typeface="Cambria"/>
            </a:rPr>
            <a:t>Inovačné činnosti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endParaRPr lang="sk-SK" sz="1100" b="0" i="0" u="none" strike="noStrike" baseline="0">
            <a:solidFill>
              <a:srgbClr val="FFFFFF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V</a:t>
          </a: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ýskum a vývoj (R</a:t>
          </a:r>
          <a:r>
            <a:rPr lang="en-US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&amp;D)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Inžinierske činnosti, dizajn a iné  kreatívne činnosti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Marketing a budovanie značky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Činnosti spojené s duševnými vlastníctvom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Tréning zamestnancov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Vývoj softwaru a databáz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Akvizícia alebo leasing hmotných aktív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Inovovanie manažérskych praktík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lnSpc>
              <a:spcPts val="1200"/>
            </a:lnSpc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lnSpc>
              <a:spcPts val="1200"/>
            </a:lnSpc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lnSpc>
              <a:spcPts val="1200"/>
            </a:lnSpc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</a:p>
      </xdr:txBody>
    </xdr:sp>
    <xdr:clientData/>
  </xdr:twoCellAnchor>
  <xdr:twoCellAnchor>
    <xdr:from>
      <xdr:col>4</xdr:col>
      <xdr:colOff>7620</xdr:colOff>
      <xdr:row>7</xdr:row>
      <xdr:rowOff>15240</xdr:rowOff>
    </xdr:from>
    <xdr:to>
      <xdr:col>5</xdr:col>
      <xdr:colOff>453390</xdr:colOff>
      <xdr:row>12</xdr:row>
      <xdr:rowOff>91440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FF315FE9-B49B-DAD9-2381-056930A733AB}"/>
            </a:ext>
          </a:extLst>
        </xdr:cNvPr>
        <xdr:cNvSpPr>
          <a:spLocks/>
        </xdr:cNvSpPr>
      </xdr:nvSpPr>
      <xdr:spPr>
        <a:xfrm>
          <a:off x="2941320" y="1196340"/>
          <a:ext cx="1179195" cy="933450"/>
        </a:xfrm>
        <a:prstGeom prst="rightArrow">
          <a:avLst/>
        </a:prstGeom>
        <a:solidFill>
          <a:srgbClr val="0070C0"/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sk-SK"/>
        </a:p>
      </xdr:txBody>
    </xdr:sp>
    <xdr:clientData/>
  </xdr:twoCellAnchor>
  <xdr:twoCellAnchor>
    <xdr:from>
      <xdr:col>5</xdr:col>
      <xdr:colOff>495301</xdr:colOff>
      <xdr:row>3</xdr:row>
      <xdr:rowOff>106681</xdr:rowOff>
    </xdr:from>
    <xdr:to>
      <xdr:col>8</xdr:col>
      <xdr:colOff>62865</xdr:colOff>
      <xdr:row>16</xdr:row>
      <xdr:rowOff>106680</xdr:rowOff>
    </xdr:to>
    <xdr:sp macro="" textlink="">
      <xdr:nvSpPr>
        <xdr:cNvPr id="101378" name="Rectangle: Rounded Corners 21">
          <a:extLst>
            <a:ext uri="{FF2B5EF4-FFF2-40B4-BE49-F238E27FC236}">
              <a16:creationId xmlns:a16="http://schemas.microsoft.com/office/drawing/2014/main" id="{405FA038-A250-22E5-CD38-BA1737CBCDBC}"/>
            </a:ext>
          </a:extLst>
        </xdr:cNvPr>
        <xdr:cNvSpPr>
          <a:spLocks/>
        </xdr:cNvSpPr>
      </xdr:nvSpPr>
      <xdr:spPr bwMode="auto">
        <a:xfrm>
          <a:off x="4162426" y="611506"/>
          <a:ext cx="1767839" cy="2219324"/>
        </a:xfrm>
        <a:prstGeom prst="roundRect">
          <a:avLst>
            <a:gd name="adj" fmla="val 16667"/>
          </a:avLst>
        </a:prstGeom>
        <a:solidFill>
          <a:srgbClr val="0070C0"/>
        </a:solidFill>
        <a:ln w="12700">
          <a:solidFill>
            <a:srgbClr val="39121E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sk-SK" sz="1100" b="0" i="0" u="sng" strike="noStrike" baseline="0">
              <a:solidFill>
                <a:srgbClr val="FFFFFF"/>
              </a:solidFill>
              <a:latin typeface="Cambria"/>
              <a:ea typeface="Cambria"/>
            </a:rPr>
            <a:t>Inovácia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FFFFFF"/>
            </a:solidFill>
            <a:latin typeface="Cambria"/>
            <a:ea typeface="Cambria"/>
          </a:endParaRPr>
        </a:p>
        <a:p>
          <a:pPr algn="l" rtl="0">
            <a:defRPr sz="1000"/>
          </a:pPr>
          <a:endParaRPr lang="sk-SK" sz="1100" b="0" i="0" u="none" strike="noStrike" baseline="0">
            <a:solidFill>
              <a:srgbClr val="FFFFFF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Nový alebo významne vylepšený produkt 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FFFFFF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Nový alebo významne vylepšený proces 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  <a:endParaRPr lang="sk-SK" sz="11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FFFFFF"/>
              </a:solidFill>
              <a:latin typeface="Cambria"/>
              <a:ea typeface="Cambria"/>
            </a:rPr>
            <a:t> 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257175</xdr:colOff>
      <xdr:row>28</xdr:row>
      <xdr:rowOff>152400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1F456F-F472-BB3D-BAAE-ABF70C6E1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189866</xdr:colOff>
      <xdr:row>10</xdr:row>
      <xdr:rowOff>85723</xdr:rowOff>
    </xdr:from>
    <xdr:to>
      <xdr:col>7</xdr:col>
      <xdr:colOff>415290</xdr:colOff>
      <xdr:row>26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CCC302-3F1B-48C0-9DF2-EDB5AB29F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16</xdr:col>
      <xdr:colOff>247651</xdr:colOff>
      <xdr:row>27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06A6FE-2925-423D-9192-03A7F2047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0.43216</cdr:x>
      <cdr:y>0.93315</cdr:y>
    </cdr:from>
    <cdr:to>
      <cdr:x>0.46106</cdr:x>
      <cdr:y>0.96986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FAE76428-3215-690D-4B50-FDF74410C15E}"/>
            </a:ext>
          </a:extLst>
        </cdr:cNvPr>
        <cdr:cNvSpPr/>
      </cdr:nvSpPr>
      <cdr:spPr>
        <a:xfrm xmlns:a="http://schemas.openxmlformats.org/drawingml/2006/main">
          <a:off x="3276600" y="4600575"/>
          <a:ext cx="219075" cy="18097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1971675</xdr:colOff>
      <xdr:row>10</xdr:row>
      <xdr:rowOff>27622</xdr:rowOff>
    </xdr:from>
    <xdr:to>
      <xdr:col>3</xdr:col>
      <xdr:colOff>392430</xdr:colOff>
      <xdr:row>25</xdr:row>
      <xdr:rowOff>58102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1B9C14-4A77-41F5-AA95-AE86492E0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11/15_Strukturalne_politiky/06-SPRAVA/2023/MV/data/konvergenc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11/15_Strukturalne_politiky/06-SPRAVA/2023/VP/jun/act_VP_6_2023-Strukturalne_vyzvy_tabulky_graf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-=Databaza_Structural=-\Enviro\Grafy_Envir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711/15_Strukturalne_politiky/06-SPRAVA/Special_Issues/Inovacie/VP/grafy%20pavuk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-=StrukturalneVyzvy=-\Vyskumnic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711/15_Strukturalne_politiky/06-SPRAVA/2023/VP/jun/mig_edu_eurostat_sha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711/15_Strukturalne_politiky/06-SPRAVA/2023/VP/jun/edu/int%20stud/graf%20int%20st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1"/>
      <sheetName val="graf 2"/>
      <sheetName val="prepocty - prijem, produktivita"/>
      <sheetName val="HDP per capita"/>
      <sheetName val="nominalne kompenzacie"/>
      <sheetName val="Summary"/>
      <sheetName val="Structure"/>
      <sheetName val="Sheet 1"/>
      <sheetName val="prepocet cez HICP"/>
    </sheetNames>
    <sheetDataSet>
      <sheetData sheetId="0">
        <row r="1">
          <cell r="B1">
            <v>1995</v>
          </cell>
        </row>
      </sheetData>
      <sheetData sheetId="1">
        <row r="35">
          <cell r="G35" t="str">
            <v>2000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7">
          <cell r="H17">
            <v>58.100198705046267</v>
          </cell>
          <cell r="I17">
            <v>58.987055303662459</v>
          </cell>
          <cell r="J17">
            <v>63.553899978179075</v>
          </cell>
          <cell r="K17">
            <v>64.066779032361922</v>
          </cell>
          <cell r="L17">
            <v>64.195784089362633</v>
          </cell>
          <cell r="M17">
            <v>67.592387050624808</v>
          </cell>
          <cell r="N17">
            <v>70.144749562982284</v>
          </cell>
          <cell r="O17">
            <v>74.304454848151053</v>
          </cell>
          <cell r="P17">
            <v>72.613847551791594</v>
          </cell>
          <cell r="Q17">
            <v>74.981393894710862</v>
          </cell>
          <cell r="R17">
            <v>77.303957901461573</v>
          </cell>
          <cell r="S17">
            <v>77.886967088346964</v>
          </cell>
          <cell r="T17">
            <v>77.134521517861415</v>
          </cell>
          <cell r="U17">
            <v>77.138311411553516</v>
          </cell>
          <cell r="V17">
            <v>78.600276909094617</v>
          </cell>
          <cell r="W17">
            <v>78.15621056443976</v>
          </cell>
          <cell r="X17">
            <v>78.362336402684036</v>
          </cell>
          <cell r="Y17">
            <v>79.834629301815283</v>
          </cell>
          <cell r="Z17">
            <v>79.968012546086356</v>
          </cell>
          <cell r="AA17">
            <v>81.261776895194089</v>
          </cell>
          <cell r="AB17">
            <v>81.15503000216043</v>
          </cell>
          <cell r="AC17">
            <v>78.747724684563906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skratky"/>
      <sheetName val="T-2"/>
      <sheetName val="T-14"/>
      <sheetName val="T-15"/>
      <sheetName val="T-15 - dlhší"/>
      <sheetName val="T-16"/>
      <sheetName val="T-17"/>
      <sheetName val="T-18"/>
      <sheetName val="T-18 - dlhší"/>
      <sheetName val="T-19"/>
      <sheetName val="G-37"/>
      <sheetName val="G-37 (2)"/>
      <sheetName val="G-38"/>
      <sheetName val="G-39"/>
      <sheetName val="G-40"/>
      <sheetName val="G-41"/>
      <sheetName val="G-42"/>
      <sheetName val="G-43"/>
      <sheetName val="G-44"/>
      <sheetName val="G-EMPL"/>
      <sheetName val="T-2_23"/>
      <sheetName val="AVG &amp; Sc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">
          <cell r="B15" t="str">
            <v>Materiálna deprivácia 2022</v>
          </cell>
        </row>
      </sheetData>
      <sheetData sheetId="16"/>
      <sheetData sheetId="17"/>
      <sheetData sheetId="18"/>
      <sheetData sheetId="19"/>
      <sheetData sheetId="20">
        <row r="2">
          <cell r="B2">
            <v>2020</v>
          </cell>
        </row>
        <row r="3">
          <cell r="A3" t="str">
            <v>IT</v>
          </cell>
        </row>
        <row r="4">
          <cell r="A4" t="str">
            <v>GR</v>
          </cell>
        </row>
        <row r="5">
          <cell r="A5" t="str">
            <v>RO</v>
          </cell>
        </row>
        <row r="6">
          <cell r="A6" t="str">
            <v>ES</v>
          </cell>
        </row>
        <row r="7">
          <cell r="A7" t="str">
            <v>HR</v>
          </cell>
        </row>
        <row r="8">
          <cell r="A8" t="str">
            <v>BE</v>
          </cell>
        </row>
        <row r="9">
          <cell r="A9" t="str">
            <v>FR</v>
          </cell>
        </row>
        <row r="10">
          <cell r="A10" t="str">
            <v>LU</v>
          </cell>
        </row>
        <row r="11">
          <cell r="A11" t="str">
            <v>BG</v>
          </cell>
        </row>
        <row r="12">
          <cell r="A12" t="str">
            <v>LV</v>
          </cell>
        </row>
        <row r="13">
          <cell r="A13" t="str">
            <v>PL</v>
          </cell>
        </row>
        <row r="14">
          <cell r="A14" t="str">
            <v>SK</v>
          </cell>
        </row>
        <row r="15">
          <cell r="A15" t="str">
            <v>PT</v>
          </cell>
        </row>
        <row r="16">
          <cell r="A16" t="str">
            <v>CY</v>
          </cell>
        </row>
        <row r="17">
          <cell r="A17" t="str">
            <v>SI</v>
          </cell>
        </row>
        <row r="18">
          <cell r="A18" t="str">
            <v>IE</v>
          </cell>
        </row>
        <row r="19">
          <cell r="A19" t="str">
            <v>LT</v>
          </cell>
        </row>
        <row r="20">
          <cell r="A20" t="str">
            <v>AT</v>
          </cell>
        </row>
        <row r="21">
          <cell r="A21" t="str">
            <v>FI</v>
          </cell>
        </row>
        <row r="22">
          <cell r="A22" t="str">
            <v>HU</v>
          </cell>
        </row>
        <row r="23">
          <cell r="A23" t="str">
            <v>CZ</v>
          </cell>
        </row>
        <row r="24">
          <cell r="A24" t="str">
            <v>EE</v>
          </cell>
        </row>
        <row r="25">
          <cell r="A25" t="str">
            <v>DK</v>
          </cell>
        </row>
        <row r="26">
          <cell r="A26" t="str">
            <v>DE</v>
          </cell>
        </row>
        <row r="27">
          <cell r="A27" t="str">
            <v>SE</v>
          </cell>
        </row>
        <row r="28">
          <cell r="A28" t="str">
            <v>MT</v>
          </cell>
        </row>
        <row r="29">
          <cell r="A29" t="str">
            <v>NL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9 (2)"/>
      <sheetName val="Sheet9 (3)"/>
    </sheetNames>
    <sheetDataSet>
      <sheetData sheetId="0">
        <row r="3">
          <cell r="C3" t="str">
            <v>Adaptačná stratégia na fyzické riziká</v>
          </cell>
        </row>
      </sheetData>
      <sheetData sheetId="1"/>
      <sheetData sheetId="2"/>
      <sheetData sheetId="3">
        <row r="4">
          <cell r="B4" t="str">
            <v>Investovali, žiadne plány</v>
          </cell>
        </row>
      </sheetData>
      <sheetData sheetId="4">
        <row r="3">
          <cell r="B3" t="str">
            <v>Mikro (5-9)</v>
          </cell>
        </row>
      </sheetData>
      <sheetData sheetId="5">
        <row r="3">
          <cell r="E3" t="str">
            <v>Emisie skleníkových plynov</v>
          </cell>
        </row>
      </sheetData>
      <sheetData sheetId="6"/>
      <sheetData sheetId="7">
        <row r="3">
          <cell r="E3" t="str">
            <v>Emisie skleníkových plynov</v>
          </cell>
        </row>
        <row r="4">
          <cell r="B4" t="str">
            <v>BE</v>
          </cell>
        </row>
        <row r="5">
          <cell r="B5" t="str">
            <v>BG</v>
          </cell>
        </row>
        <row r="6">
          <cell r="B6" t="str">
            <v>CZ</v>
          </cell>
        </row>
        <row r="7">
          <cell r="B7" t="str">
            <v>DK</v>
          </cell>
        </row>
        <row r="8">
          <cell r="B8" t="str">
            <v>DE</v>
          </cell>
        </row>
        <row r="9">
          <cell r="B9" t="str">
            <v>EE</v>
          </cell>
        </row>
        <row r="10">
          <cell r="B10" t="str">
            <v>IE</v>
          </cell>
        </row>
        <row r="11">
          <cell r="B11" t="str">
            <v>GR</v>
          </cell>
        </row>
        <row r="12">
          <cell r="B12" t="str">
            <v>ES</v>
          </cell>
        </row>
        <row r="13">
          <cell r="B13" t="str">
            <v>FR</v>
          </cell>
        </row>
        <row r="14">
          <cell r="B14" t="str">
            <v>HR</v>
          </cell>
        </row>
        <row r="15">
          <cell r="B15" t="str">
            <v>IT</v>
          </cell>
        </row>
        <row r="16">
          <cell r="B16" t="str">
            <v>CY</v>
          </cell>
        </row>
        <row r="17">
          <cell r="B17" t="str">
            <v>LV</v>
          </cell>
        </row>
        <row r="18">
          <cell r="B18" t="str">
            <v>LT</v>
          </cell>
        </row>
        <row r="19">
          <cell r="B19" t="str">
            <v>LU</v>
          </cell>
        </row>
        <row r="20">
          <cell r="B20" t="str">
            <v>HU</v>
          </cell>
        </row>
        <row r="21">
          <cell r="B21" t="str">
            <v>MT</v>
          </cell>
        </row>
        <row r="22">
          <cell r="B22" t="str">
            <v>NL</v>
          </cell>
        </row>
        <row r="23">
          <cell r="B23" t="str">
            <v>AT</v>
          </cell>
        </row>
        <row r="24">
          <cell r="B24" t="str">
            <v>PL</v>
          </cell>
        </row>
        <row r="25">
          <cell r="B25" t="str">
            <v>PT</v>
          </cell>
        </row>
        <row r="26">
          <cell r="B26" t="str">
            <v>RO</v>
          </cell>
        </row>
        <row r="27">
          <cell r="B27" t="str">
            <v>SI</v>
          </cell>
        </row>
        <row r="28">
          <cell r="B28" t="str">
            <v>SK</v>
          </cell>
        </row>
        <row r="29">
          <cell r="B29" t="str">
            <v>FI</v>
          </cell>
        </row>
        <row r="30">
          <cell r="B30" t="str">
            <v>SE</v>
          </cell>
        </row>
      </sheetData>
      <sheetData sheetId="8"/>
      <sheetData sheetId="9"/>
      <sheetData sheetId="10">
        <row r="3">
          <cell r="C3" t="str">
            <v>Energetická produktivita v euro za kilogram ropného ekvivalentu (ľavá os)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"/>
      <sheetName val="GII"/>
      <sheetName val="SE"/>
      <sheetName val="SK"/>
      <sheetName val="Sheet1"/>
    </sheetNames>
    <sheetDataSet>
      <sheetData sheetId="0"/>
      <sheetData sheetId="1">
        <row r="1">
          <cell r="C1" t="str">
            <v>SK</v>
          </cell>
          <cell r="E1" t="str">
            <v>EÚ</v>
          </cell>
        </row>
        <row r="2">
          <cell r="B2" t="str">
            <v>Inštitúcie</v>
          </cell>
          <cell r="C2">
            <v>55.5</v>
          </cell>
          <cell r="E2">
            <v>69.418518518518525</v>
          </cell>
        </row>
        <row r="3">
          <cell r="B3" t="str">
            <v>Ľudský kapitál a výskum</v>
          </cell>
          <cell r="C3">
            <v>33.1</v>
          </cell>
          <cell r="E3">
            <v>46.607407407407401</v>
          </cell>
        </row>
        <row r="4">
          <cell r="B4" t="str">
            <v>Infraštruktúra</v>
          </cell>
          <cell r="C4">
            <v>52.5</v>
          </cell>
          <cell r="E4">
            <v>57.044444444444444</v>
          </cell>
        </row>
        <row r="5">
          <cell r="B5" t="str">
            <v>Sofistikovanosť trhu</v>
          </cell>
          <cell r="C5">
            <v>31.2</v>
          </cell>
          <cell r="E5">
            <v>41.837037037037035</v>
          </cell>
        </row>
        <row r="6">
          <cell r="B6" t="str">
            <v>Sofistikovanosť obchodu</v>
          </cell>
          <cell r="C6">
            <v>33.299999999999997</v>
          </cell>
          <cell r="E6">
            <v>46.611111111111114</v>
          </cell>
        </row>
        <row r="7">
          <cell r="B7" t="str">
            <v>Vedomostné a technologické výstupy</v>
          </cell>
          <cell r="C7">
            <v>36.1</v>
          </cell>
          <cell r="E7">
            <v>41.144444444444446</v>
          </cell>
        </row>
        <row r="8">
          <cell r="B8" t="str">
            <v>Kreatívne výstupy</v>
          </cell>
          <cell r="C8">
            <v>18.899999999999999</v>
          </cell>
          <cell r="E8">
            <v>36.633333333333326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ructure"/>
      <sheetName val="Sheet 1"/>
      <sheetName val="Sheet1"/>
      <sheetName val="Na1000Obyv"/>
    </sheetNames>
    <sheetDataSet>
      <sheetData sheetId="0"/>
      <sheetData sheetId="1"/>
      <sheetData sheetId="2"/>
      <sheetData sheetId="3"/>
      <sheetData sheetId="4">
        <row r="33">
          <cell r="B33">
            <v>2011</v>
          </cell>
          <cell r="C33">
            <v>2021</v>
          </cell>
          <cell r="D33" t="str">
            <v>Rozdiel 2021-2011</v>
          </cell>
        </row>
        <row r="34">
          <cell r="A34" t="str">
            <v>RO</v>
          </cell>
          <cell r="B34">
            <v>1.472791381024235</v>
          </cell>
          <cell r="C34">
            <v>1.7847413416609459</v>
          </cell>
          <cell r="D34">
            <v>0.31194996063671088</v>
          </cell>
        </row>
        <row r="35">
          <cell r="A35" t="str">
            <v>CY</v>
          </cell>
          <cell r="B35">
            <v>1.546887112965629</v>
          </cell>
          <cell r="C35">
            <v>2.5948457991957654</v>
          </cell>
          <cell r="D35">
            <v>1.0479586862301364</v>
          </cell>
        </row>
        <row r="36">
          <cell r="A36" t="str">
            <v>BG</v>
          </cell>
          <cell r="B36">
            <v>2.3049269339790275</v>
          </cell>
          <cell r="C36">
            <v>3.6321587011324148</v>
          </cell>
          <cell r="D36">
            <v>1.3272317671533873</v>
          </cell>
        </row>
        <row r="37">
          <cell r="A37" t="str">
            <v>MT</v>
          </cell>
          <cell r="B37">
            <v>3.2844244064300501</v>
          </cell>
          <cell r="C37">
            <v>3.6446425111412517</v>
          </cell>
          <cell r="D37">
            <v>0.36021810471120164</v>
          </cell>
        </row>
        <row r="38">
          <cell r="A38" t="str">
            <v>LV</v>
          </cell>
          <cell r="B38">
            <v>2.6183297543387778</v>
          </cell>
          <cell r="C38">
            <v>3.7259213521069627</v>
          </cell>
          <cell r="D38">
            <v>1.1075915977681849</v>
          </cell>
        </row>
        <row r="39">
          <cell r="A39" t="str">
            <v>HR</v>
          </cell>
          <cell r="B39">
            <v>2.4760732117644015</v>
          </cell>
          <cell r="C39">
            <v>4.0947835361359441</v>
          </cell>
          <cell r="D39">
            <v>1.6187103243715426</v>
          </cell>
        </row>
        <row r="40">
          <cell r="A40" t="str">
            <v>SK</v>
          </cell>
          <cell r="B40">
            <v>3.3587726237777811</v>
          </cell>
          <cell r="C40">
            <v>4.0950360463176088</v>
          </cell>
          <cell r="D40">
            <v>0.73626342253982768</v>
          </cell>
        </row>
        <row r="41">
          <cell r="A41" t="str">
            <v>PL</v>
          </cell>
          <cell r="B41">
            <v>2.2389100011197307</v>
          </cell>
          <cell r="C41">
            <v>4.8972778832643264</v>
          </cell>
          <cell r="D41">
            <v>2.6583678821445957</v>
          </cell>
        </row>
        <row r="42">
          <cell r="A42" t="str">
            <v>EE</v>
          </cell>
          <cell r="B42">
            <v>4.3048598889941792</v>
          </cell>
          <cell r="C42">
            <v>5.0997392614512949</v>
          </cell>
          <cell r="D42">
            <v>0.79487937245711571</v>
          </cell>
        </row>
        <row r="43">
          <cell r="A43" t="str">
            <v>ES</v>
          </cell>
          <cell r="B43">
            <v>4.608785610202152</v>
          </cell>
          <cell r="C43">
            <v>5.2632883669054609</v>
          </cell>
          <cell r="D43">
            <v>0.65450275670330882</v>
          </cell>
        </row>
        <row r="44">
          <cell r="A44" t="str">
            <v>LT</v>
          </cell>
          <cell r="B44">
            <v>3.6601729417792375</v>
          </cell>
          <cell r="C44">
            <v>5.3264322096949579</v>
          </cell>
          <cell r="D44">
            <v>1.6662592679157204</v>
          </cell>
        </row>
        <row r="45">
          <cell r="A45" t="str">
            <v>EL</v>
          </cell>
          <cell r="B45">
            <v>3.3185021259702072</v>
          </cell>
          <cell r="C45">
            <v>5.6689845665624583</v>
          </cell>
          <cell r="D45">
            <v>2.3504824405922511</v>
          </cell>
        </row>
        <row r="46">
          <cell r="A46" t="str">
            <v>IT</v>
          </cell>
          <cell r="B46">
            <v>3.8422503343317382</v>
          </cell>
          <cell r="C46">
            <v>6.038468394324938</v>
          </cell>
          <cell r="D46">
            <v>2.1962180599931997</v>
          </cell>
        </row>
        <row r="47">
          <cell r="A47" t="str">
            <v>HU</v>
          </cell>
          <cell r="B47">
            <v>3.400855741828182</v>
          </cell>
          <cell r="C47">
            <v>6.2840851681654861</v>
          </cell>
          <cell r="D47">
            <v>2.8832294263373042</v>
          </cell>
        </row>
        <row r="48">
          <cell r="A48" t="str">
            <v>PT</v>
          </cell>
          <cell r="B48">
            <v>4.6912237634947527</v>
          </cell>
          <cell r="C48">
            <v>6.7748390697761129</v>
          </cell>
          <cell r="D48">
            <v>2.0836153062813603</v>
          </cell>
        </row>
        <row r="49">
          <cell r="A49" t="str">
            <v>IE</v>
          </cell>
          <cell r="B49">
            <v>4.7235970483589496</v>
          </cell>
          <cell r="C49">
            <v>6.9354280705763349</v>
          </cell>
          <cell r="D49">
            <v>2.2118310222173854</v>
          </cell>
        </row>
        <row r="50">
          <cell r="A50" t="str">
            <v>FR</v>
          </cell>
          <cell r="B50">
            <v>6.194212409936477</v>
          </cell>
          <cell r="C50">
            <v>7.405816915467418</v>
          </cell>
          <cell r="D50">
            <v>1.211604505530941</v>
          </cell>
        </row>
        <row r="51">
          <cell r="A51" t="str">
            <v>CZ</v>
          </cell>
          <cell r="B51">
            <v>5.3111880146444115</v>
          </cell>
          <cell r="C51">
            <v>8.0678726184954197</v>
          </cell>
          <cell r="D51">
            <v>2.7566846038510082</v>
          </cell>
        </row>
        <row r="52">
          <cell r="A52" t="str">
            <v>SI</v>
          </cell>
          <cell r="B52">
            <v>7.4476060499788064</v>
          </cell>
          <cell r="C52">
            <v>8.274627935724288</v>
          </cell>
          <cell r="D52">
            <v>0.82702188574548163</v>
          </cell>
        </row>
        <row r="53">
          <cell r="A53" t="str">
            <v>DE</v>
          </cell>
          <cell r="B53">
            <v>7.1688381494542677</v>
          </cell>
          <cell r="C53">
            <v>9.0459830385969067</v>
          </cell>
          <cell r="D53">
            <v>1.877144889142639</v>
          </cell>
        </row>
        <row r="54">
          <cell r="A54" t="str">
            <v>LU</v>
          </cell>
          <cell r="B54">
            <v>10.141841200375119</v>
          </cell>
          <cell r="C54">
            <v>9.4969514596757687</v>
          </cell>
          <cell r="D54">
            <v>-0.6448897406993499</v>
          </cell>
        </row>
        <row r="55">
          <cell r="A55" t="str">
            <v>AT</v>
          </cell>
          <cell r="B55">
            <v>7.3038569752186344</v>
          </cell>
          <cell r="C55">
            <v>9.7450211941252913</v>
          </cell>
          <cell r="D55">
            <v>2.4411642189066569</v>
          </cell>
        </row>
        <row r="56">
          <cell r="A56" t="str">
            <v>NL</v>
          </cell>
          <cell r="B56">
            <v>7.0507575169464998</v>
          </cell>
          <cell r="C56">
            <v>9.8673479285041292</v>
          </cell>
          <cell r="D56">
            <v>2.8165904115576295</v>
          </cell>
        </row>
        <row r="57">
          <cell r="A57" t="str">
            <v>FI</v>
          </cell>
          <cell r="B57">
            <v>10.143851218058385</v>
          </cell>
          <cell r="C57">
            <v>10.207826711262962</v>
          </cell>
          <cell r="D57">
            <v>6.397549320457685E-2</v>
          </cell>
        </row>
        <row r="58">
          <cell r="A58" t="str">
            <v>BE</v>
          </cell>
          <cell r="B58">
            <v>5.7173956637787731</v>
          </cell>
          <cell r="C58">
            <v>10.339109390955265</v>
          </cell>
          <cell r="D58">
            <v>4.6217137271764921</v>
          </cell>
        </row>
        <row r="59">
          <cell r="A59" t="str">
            <v>DK</v>
          </cell>
          <cell r="B59">
            <v>10.355844699555517</v>
          </cell>
          <cell r="C59">
            <v>10.645294685229308</v>
          </cell>
          <cell r="D59">
            <v>0.28944998567379088</v>
          </cell>
        </row>
        <row r="60">
          <cell r="A60" t="str">
            <v>SE</v>
          </cell>
          <cell r="B60">
            <v>8.3314127556802191</v>
          </cell>
          <cell r="C60">
            <v>11.170315517576096</v>
          </cell>
          <cell r="D60">
            <v>2.8389027618958771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ructure"/>
      <sheetName val="Sheet 1"/>
    </sheetNames>
    <sheetDataSet>
      <sheetData sheetId="0"/>
      <sheetData sheetId="1"/>
      <sheetData sheetId="2">
        <row r="15">
          <cell r="G15" t="str">
            <v>RO</v>
          </cell>
          <cell r="H15">
            <v>0.24201959033681406</v>
          </cell>
        </row>
        <row r="16">
          <cell r="G16" t="str">
            <v>IT</v>
          </cell>
          <cell r="H16">
            <v>0.24261461238148357</v>
          </cell>
        </row>
        <row r="17">
          <cell r="G17" t="str">
            <v>CZ</v>
          </cell>
          <cell r="H17">
            <v>0.26722026405400562</v>
          </cell>
        </row>
        <row r="18">
          <cell r="G18" t="str">
            <v>HR</v>
          </cell>
          <cell r="H18">
            <v>0.28987849404441252</v>
          </cell>
        </row>
        <row r="19">
          <cell r="G19" t="str">
            <v>HU</v>
          </cell>
          <cell r="H19">
            <v>0.3131500337963064</v>
          </cell>
        </row>
        <row r="20">
          <cell r="G20" t="str">
            <v>SK</v>
          </cell>
          <cell r="H20">
            <v>0.31692644243915774</v>
          </cell>
        </row>
        <row r="21">
          <cell r="G21" t="str">
            <v>DE</v>
          </cell>
          <cell r="H21">
            <v>0.32449996706698575</v>
          </cell>
        </row>
        <row r="22">
          <cell r="G22" t="str">
            <v>BG</v>
          </cell>
          <cell r="H22">
            <v>0.33245996135328987</v>
          </cell>
        </row>
        <row r="23">
          <cell r="G23" t="str">
            <v>MT</v>
          </cell>
          <cell r="H23">
            <v>0.3393632416787265</v>
          </cell>
        </row>
        <row r="24">
          <cell r="G24" t="str">
            <v>PT</v>
          </cell>
          <cell r="H24">
            <v>0.34849871257421317</v>
          </cell>
        </row>
        <row r="25">
          <cell r="G25" t="str">
            <v>EÚ 27</v>
          </cell>
          <cell r="H25">
            <v>0.37144079073866165</v>
          </cell>
        </row>
        <row r="26">
          <cell r="G26" t="str">
            <v>PL</v>
          </cell>
          <cell r="H26">
            <v>0.37504217506794019</v>
          </cell>
        </row>
        <row r="27">
          <cell r="G27" t="str">
            <v>AT</v>
          </cell>
          <cell r="H27">
            <v>0.37673276416047002</v>
          </cell>
        </row>
        <row r="28">
          <cell r="G28" t="str">
            <v>GR</v>
          </cell>
          <cell r="H28">
            <v>0.39434767505334722</v>
          </cell>
        </row>
        <row r="29">
          <cell r="G29" t="str">
            <v>DN</v>
          </cell>
          <cell r="H29">
            <v>0.40011172404161721</v>
          </cell>
        </row>
        <row r="30">
          <cell r="G30" t="str">
            <v>LV</v>
          </cell>
          <cell r="H30">
            <v>0.41869047619047617</v>
          </cell>
        </row>
        <row r="31">
          <cell r="G31" t="str">
            <v>NL</v>
          </cell>
          <cell r="H31">
            <v>0.41961684661952153</v>
          </cell>
        </row>
        <row r="32">
          <cell r="G32" t="str">
            <v>EE</v>
          </cell>
          <cell r="H32">
            <v>0.42293794186959938</v>
          </cell>
        </row>
        <row r="33">
          <cell r="G33" t="str">
            <v>FI</v>
          </cell>
          <cell r="H33">
            <v>0.42505938242280289</v>
          </cell>
        </row>
        <row r="34">
          <cell r="G34" t="str">
            <v>SI</v>
          </cell>
          <cell r="H34">
            <v>0.43016759776536312</v>
          </cell>
        </row>
        <row r="35">
          <cell r="G35" t="str">
            <v>FR</v>
          </cell>
          <cell r="H35">
            <v>0.45727382214952095</v>
          </cell>
        </row>
        <row r="36">
          <cell r="G36" t="str">
            <v>ES</v>
          </cell>
          <cell r="H36">
            <v>0.4643043874456611</v>
          </cell>
        </row>
        <row r="37">
          <cell r="G37" t="str">
            <v>SE</v>
          </cell>
          <cell r="H37">
            <v>0.47344281994792714</v>
          </cell>
        </row>
        <row r="38">
          <cell r="G38" t="str">
            <v>LT</v>
          </cell>
          <cell r="H38">
            <v>0.50214116952155929</v>
          </cell>
        </row>
        <row r="39">
          <cell r="G39" t="str">
            <v>CY</v>
          </cell>
          <cell r="H39">
            <v>0.50413793103448279</v>
          </cell>
        </row>
        <row r="40">
          <cell r="G40" t="str">
            <v>BE</v>
          </cell>
          <cell r="H40">
            <v>0.51382877115974723</v>
          </cell>
        </row>
        <row r="41">
          <cell r="G41" t="str">
            <v>IE</v>
          </cell>
          <cell r="H41">
            <v>0.53357049394831535</v>
          </cell>
        </row>
        <row r="42">
          <cell r="G42" t="str">
            <v>LU</v>
          </cell>
          <cell r="H42">
            <v>0.54907677356656948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CD.Stat export"/>
    </sheetNames>
    <sheetDataSet>
      <sheetData sheetId="0">
        <row r="8">
          <cell r="T8" t="str">
            <v>IT</v>
          </cell>
          <cell r="U8">
            <v>112.50557665496206</v>
          </cell>
        </row>
        <row r="9">
          <cell r="T9" t="str">
            <v>PL</v>
          </cell>
          <cell r="U9">
            <v>147.24115287214562</v>
          </cell>
        </row>
        <row r="10">
          <cell r="T10" t="str">
            <v>SK</v>
          </cell>
          <cell r="U10">
            <v>233.97393087013933</v>
          </cell>
        </row>
        <row r="11">
          <cell r="T11" t="str">
            <v>LT</v>
          </cell>
          <cell r="U11">
            <v>284.88702940850152</v>
          </cell>
        </row>
        <row r="12">
          <cell r="T12" t="str">
            <v>ES</v>
          </cell>
          <cell r="U12">
            <v>357.87163582387404</v>
          </cell>
        </row>
        <row r="13">
          <cell r="T13" t="str">
            <v>LV</v>
          </cell>
          <cell r="U13">
            <v>363.2694248234107</v>
          </cell>
        </row>
        <row r="14">
          <cell r="T14" t="str">
            <v>DE</v>
          </cell>
          <cell r="U14">
            <v>367.92365156775287</v>
          </cell>
        </row>
        <row r="15">
          <cell r="T15" t="str">
            <v>HU</v>
          </cell>
          <cell r="U15">
            <v>372.07536987976692</v>
          </cell>
        </row>
        <row r="16">
          <cell r="T16" t="str">
            <v>PT</v>
          </cell>
          <cell r="U16">
            <v>407.15200571411424</v>
          </cell>
        </row>
        <row r="17">
          <cell r="T17" t="str">
            <v>CZ</v>
          </cell>
          <cell r="U17">
            <v>449.69398086149545</v>
          </cell>
        </row>
        <row r="18">
          <cell r="T18" t="str">
            <v>FI</v>
          </cell>
          <cell r="U18">
            <v>454.09364790132361</v>
          </cell>
        </row>
        <row r="19">
          <cell r="T19" t="str">
            <v>EE</v>
          </cell>
          <cell r="U19">
            <v>641.09509878282222</v>
          </cell>
        </row>
        <row r="20">
          <cell r="T20" t="str">
            <v>SE</v>
          </cell>
          <cell r="U20">
            <v>649.61918991935102</v>
          </cell>
        </row>
        <row r="21">
          <cell r="T21" t="str">
            <v>BE</v>
          </cell>
          <cell r="U21">
            <v>649.86235554274958</v>
          </cell>
        </row>
        <row r="22">
          <cell r="T22" t="str">
            <v>AT</v>
          </cell>
          <cell r="U22">
            <v>749.68565555758278</v>
          </cell>
        </row>
        <row r="23">
          <cell r="T23" t="str">
            <v>FR</v>
          </cell>
          <cell r="U23">
            <v>785.09849106841853</v>
          </cell>
        </row>
        <row r="24">
          <cell r="T24" t="str">
            <v>NL</v>
          </cell>
          <cell r="U24">
            <v>875.07830638195935</v>
          </cell>
        </row>
        <row r="25">
          <cell r="T25" t="str">
            <v>LU</v>
          </cell>
          <cell r="U25">
            <v>883.23420240597466</v>
          </cell>
        </row>
        <row r="26">
          <cell r="T26" t="str">
            <v>DN</v>
          </cell>
          <cell r="U26">
            <v>884.97505393916936</v>
          </cell>
        </row>
        <row r="27">
          <cell r="T27" t="str">
            <v>IE</v>
          </cell>
          <cell r="U27">
            <v>1345.9725568241331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20F733-3D8F-484F-8125-8A0178588B65}" name="Table1" displayName="Table1" ref="A2:B76" totalsRowShown="0">
  <autoFilter ref="A2:B76" xr:uid="{77C8DFD8-C2AD-4C37-9C46-4E0A911686DD}"/>
  <tableColumns count="2">
    <tableColumn id="1" xr3:uid="{A916EF2D-9B0F-4281-A0B5-52CAEF4D63DB}" name="Oznacenie"/>
    <tableColumn id="2" xr3:uid="{28B43D0F-615C-40AB-92AD-6C8C4C596996}" name="Názov grafu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77A37C-096C-4B96-849E-D78144B49AF0}" name="Table2" displayName="Table2" ref="D2:E50" totalsRowShown="0">
  <autoFilter ref="D2:E50" xr:uid="{39FA2BB5-3577-497D-8192-8103960C0AB4}"/>
  <tableColumns count="2">
    <tableColumn id="1" xr3:uid="{F54E58A8-4B53-4286-9504-9C19DA7C0A37}" name="Oznacenie"/>
    <tableColumn id="2" xr3:uid="{C5FDC923-E64F-46B3-9B04-03BE86F11B4B}" name="Názov tabulk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AD5225-CDD5-421A-B0D6-A3FFDE527470}" name="Table86" displayName="Table86" ref="A2:B87" totalsRowShown="0" headerRowDxfId="2" headerRowBorderDxfId="1" tableBorderDxfId="0">
  <autoFilter ref="A2:B87" xr:uid="{7E09E9FC-E101-4037-ADAE-A840DEB44F74}"/>
  <sortState xmlns:xlrd2="http://schemas.microsoft.com/office/spreadsheetml/2017/richdata2" ref="A3:B48">
    <sortCondition ref="A3:A48"/>
  </sortState>
  <tableColumns count="2">
    <tableColumn id="1" xr3:uid="{71E4F4D6-96ED-43C5-AE2C-AC33DC397DCB}" name="Označenie"/>
    <tableColumn id="2" xr3:uid="{C09BB9D0-23A5-40D8-B9C4-3DA94675C378}" name="Názov skratk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BS_Stud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7AC"/>
      </a:accent1>
      <a:accent2>
        <a:srgbClr val="D15F27"/>
      </a:accent2>
      <a:accent3>
        <a:srgbClr val="A2A9AD"/>
      </a:accent3>
      <a:accent4>
        <a:srgbClr val="005A4E"/>
      </a:accent4>
      <a:accent5>
        <a:srgbClr val="73253E"/>
      </a:accent5>
      <a:accent6>
        <a:srgbClr val="A6835A"/>
      </a:accent6>
      <a:hlink>
        <a:srgbClr val="1C355E"/>
      </a:hlink>
      <a:folHlink>
        <a:srgbClr val="73253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NBS_DM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67AC"/>
    </a:accent1>
    <a:accent2>
      <a:srgbClr val="A6835A"/>
    </a:accent2>
    <a:accent3>
      <a:srgbClr val="D15F27"/>
    </a:accent3>
    <a:accent4>
      <a:srgbClr val="005A4E"/>
    </a:accent4>
    <a:accent5>
      <a:srgbClr val="99A9AD"/>
    </a:accent5>
    <a:accent6>
      <a:srgbClr val="73253E"/>
    </a:accent6>
    <a:hlink>
      <a:srgbClr val="C7932C"/>
    </a:hlink>
    <a:folHlink>
      <a:srgbClr val="1C355E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9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46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9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5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51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hyperlink" Target="http://localhost/OECDStat_Metadata/ShowMetadata.ashx?Dataset=EDU_DEM&amp;Coords=%5bCOUNTRY%5d.%5bDEU%5d&amp;ShowOnWeb=true&amp;Lang=en" TargetMode="Externa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4BEA-9F4B-485D-A61F-1A3EC29904D0}">
  <sheetPr>
    <tabColor rgb="FFFFC000"/>
  </sheetPr>
  <dimension ref="A1:F69"/>
  <sheetViews>
    <sheetView zoomScale="75" zoomScaleNormal="75" workbookViewId="0">
      <pane ySplit="2" topLeftCell="A3" activePane="bottomLeft" state="frozen"/>
      <selection activeCell="B28" sqref="B28"/>
      <selection pane="bottomLeft" activeCell="E10" sqref="E10"/>
    </sheetView>
  </sheetViews>
  <sheetFormatPr defaultRowHeight="12.75" x14ac:dyDescent="0.2"/>
  <cols>
    <col min="1" max="1" width="14.125" customWidth="1"/>
    <col min="2" max="2" width="130.25" customWidth="1"/>
    <col min="4" max="4" width="13.875" customWidth="1"/>
    <col min="5" max="5" width="66.5" customWidth="1"/>
  </cols>
  <sheetData>
    <row r="1" spans="1:6" x14ac:dyDescent="0.2">
      <c r="A1" s="857"/>
      <c r="B1" s="857"/>
      <c r="D1" s="857"/>
      <c r="E1" s="857"/>
    </row>
    <row r="2" spans="1:6" x14ac:dyDescent="0.2">
      <c r="A2" t="s">
        <v>0</v>
      </c>
      <c r="B2" t="s">
        <v>2</v>
      </c>
      <c r="D2" t="s">
        <v>0</v>
      </c>
      <c r="E2" t="s">
        <v>1</v>
      </c>
    </row>
    <row r="3" spans="1:6" x14ac:dyDescent="0.2">
      <c r="A3" t="s">
        <v>84</v>
      </c>
      <c r="B3" s="1" t="s">
        <v>328</v>
      </c>
      <c r="D3" s="56" t="s">
        <v>180</v>
      </c>
      <c r="E3" s="1" t="s">
        <v>383</v>
      </c>
    </row>
    <row r="4" spans="1:6" x14ac:dyDescent="0.2">
      <c r="A4" t="s">
        <v>60</v>
      </c>
      <c r="B4" s="1" t="s">
        <v>381</v>
      </c>
      <c r="D4" s="56" t="s">
        <v>181</v>
      </c>
      <c r="E4" s="1" t="s">
        <v>384</v>
      </c>
    </row>
    <row r="5" spans="1:6" ht="12.75" customHeight="1" x14ac:dyDescent="0.2">
      <c r="A5" t="s">
        <v>61</v>
      </c>
      <c r="B5" s="1" t="s">
        <v>382</v>
      </c>
      <c r="D5" s="56" t="s">
        <v>182</v>
      </c>
      <c r="E5" s="1" t="s">
        <v>394</v>
      </c>
    </row>
    <row r="6" spans="1:6" x14ac:dyDescent="0.2">
      <c r="A6" t="s">
        <v>62</v>
      </c>
      <c r="B6" s="1" t="s">
        <v>614</v>
      </c>
      <c r="D6" s="56" t="s">
        <v>183</v>
      </c>
      <c r="E6" s="1" t="s">
        <v>636</v>
      </c>
    </row>
    <row r="7" spans="1:6" x14ac:dyDescent="0.2">
      <c r="A7" t="s">
        <v>63</v>
      </c>
      <c r="B7" s="1" t="s">
        <v>391</v>
      </c>
      <c r="D7" s="56" t="s">
        <v>184</v>
      </c>
      <c r="E7" s="1" t="s">
        <v>637</v>
      </c>
    </row>
    <row r="8" spans="1:6" ht="12.75" customHeight="1" x14ac:dyDescent="0.2">
      <c r="A8" t="s">
        <v>64</v>
      </c>
      <c r="B8" s="1" t="s">
        <v>392</v>
      </c>
      <c r="D8" s="56" t="s">
        <v>185</v>
      </c>
      <c r="E8" s="1" t="s">
        <v>638</v>
      </c>
    </row>
    <row r="9" spans="1:6" x14ac:dyDescent="0.2">
      <c r="A9" t="s">
        <v>65</v>
      </c>
      <c r="B9" s="1" t="s">
        <v>393</v>
      </c>
      <c r="D9" s="56" t="s">
        <v>186</v>
      </c>
      <c r="E9" s="1" t="s">
        <v>639</v>
      </c>
    </row>
    <row r="10" spans="1:6" x14ac:dyDescent="0.2">
      <c r="A10" t="s">
        <v>66</v>
      </c>
      <c r="B10" s="50" t="s">
        <v>332</v>
      </c>
      <c r="D10" s="56" t="s">
        <v>187</v>
      </c>
      <c r="E10" s="1" t="s">
        <v>204</v>
      </c>
    </row>
    <row r="11" spans="1:6" x14ac:dyDescent="0.2">
      <c r="A11" t="s">
        <v>67</v>
      </c>
      <c r="B11" s="50" t="s">
        <v>395</v>
      </c>
      <c r="D11" s="56" t="s">
        <v>188</v>
      </c>
      <c r="E11" s="1" t="s">
        <v>251</v>
      </c>
    </row>
    <row r="12" spans="1:6" x14ac:dyDescent="0.2">
      <c r="A12" t="s">
        <v>85</v>
      </c>
      <c r="B12" s="1" t="s">
        <v>396</v>
      </c>
      <c r="D12" s="56" t="s">
        <v>189</v>
      </c>
      <c r="E12" s="1" t="s">
        <v>640</v>
      </c>
      <c r="F12" s="4"/>
    </row>
    <row r="13" spans="1:6" x14ac:dyDescent="0.2">
      <c r="A13" t="s">
        <v>86</v>
      </c>
      <c r="B13" s="1" t="s">
        <v>397</v>
      </c>
      <c r="D13" s="56" t="s">
        <v>190</v>
      </c>
      <c r="E13" s="1" t="s">
        <v>641</v>
      </c>
    </row>
    <row r="14" spans="1:6" x14ac:dyDescent="0.2">
      <c r="A14" t="s">
        <v>87</v>
      </c>
      <c r="B14" s="1" t="s">
        <v>398</v>
      </c>
      <c r="D14" s="56" t="s">
        <v>191</v>
      </c>
      <c r="E14" s="1" t="s">
        <v>193</v>
      </c>
    </row>
    <row r="15" spans="1:6" x14ac:dyDescent="0.2">
      <c r="A15" t="s">
        <v>68</v>
      </c>
      <c r="B15" s="1" t="s">
        <v>410</v>
      </c>
      <c r="D15" s="56" t="s">
        <v>192</v>
      </c>
      <c r="E15" s="1" t="s">
        <v>198</v>
      </c>
    </row>
    <row r="16" spans="1:6" x14ac:dyDescent="0.2">
      <c r="A16" t="s">
        <v>69</v>
      </c>
      <c r="B16" s="1" t="s">
        <v>399</v>
      </c>
      <c r="D16" t="s">
        <v>102</v>
      </c>
      <c r="E16" s="1" t="s">
        <v>241</v>
      </c>
    </row>
    <row r="17" spans="1:5" x14ac:dyDescent="0.2">
      <c r="A17" t="s">
        <v>70</v>
      </c>
      <c r="B17" s="1" t="s">
        <v>400</v>
      </c>
      <c r="D17" t="s">
        <v>103</v>
      </c>
      <c r="E17" s="1" t="s">
        <v>265</v>
      </c>
    </row>
    <row r="18" spans="1:5" x14ac:dyDescent="0.2">
      <c r="A18" t="s">
        <v>71</v>
      </c>
      <c r="B18" s="1" t="s">
        <v>401</v>
      </c>
      <c r="D18" t="s">
        <v>104</v>
      </c>
      <c r="E18" s="1" t="s">
        <v>277</v>
      </c>
    </row>
    <row r="19" spans="1:5" x14ac:dyDescent="0.2">
      <c r="A19" t="s">
        <v>72</v>
      </c>
      <c r="B19" s="1" t="s">
        <v>402</v>
      </c>
      <c r="D19" t="s">
        <v>105</v>
      </c>
      <c r="E19" s="1" t="s">
        <v>282</v>
      </c>
    </row>
    <row r="20" spans="1:5" x14ac:dyDescent="0.2">
      <c r="A20" t="s">
        <v>73</v>
      </c>
      <c r="B20" s="1" t="s">
        <v>403</v>
      </c>
      <c r="D20" t="s">
        <v>106</v>
      </c>
      <c r="E20" s="1" t="s">
        <v>36</v>
      </c>
    </row>
    <row r="21" spans="1:5" x14ac:dyDescent="0.2">
      <c r="A21" t="s">
        <v>74</v>
      </c>
      <c r="B21" s="50" t="s">
        <v>404</v>
      </c>
      <c r="D21" t="s">
        <v>96</v>
      </c>
      <c r="E21" s="1" t="s">
        <v>40</v>
      </c>
    </row>
    <row r="22" spans="1:5" x14ac:dyDescent="0.2">
      <c r="A22" t="s">
        <v>75</v>
      </c>
      <c r="B22" s="50" t="s">
        <v>405</v>
      </c>
      <c r="D22" t="s">
        <v>283</v>
      </c>
      <c r="E22" s="1" t="s">
        <v>41</v>
      </c>
    </row>
    <row r="23" spans="1:5" x14ac:dyDescent="0.2">
      <c r="A23" t="s">
        <v>76</v>
      </c>
      <c r="B23" s="50" t="s">
        <v>406</v>
      </c>
      <c r="D23" t="s">
        <v>284</v>
      </c>
      <c r="E23" s="1" t="s">
        <v>53</v>
      </c>
    </row>
    <row r="24" spans="1:5" x14ac:dyDescent="0.2">
      <c r="A24" t="s">
        <v>77</v>
      </c>
      <c r="B24" s="1" t="s">
        <v>407</v>
      </c>
      <c r="D24" t="s">
        <v>285</v>
      </c>
      <c r="E24" s="1" t="s">
        <v>54</v>
      </c>
    </row>
    <row r="25" spans="1:5" x14ac:dyDescent="0.2">
      <c r="A25" t="s">
        <v>78</v>
      </c>
      <c r="B25" s="1" t="s">
        <v>408</v>
      </c>
      <c r="D25" t="s">
        <v>286</v>
      </c>
      <c r="E25" s="1" t="s">
        <v>291</v>
      </c>
    </row>
    <row r="26" spans="1:5" x14ac:dyDescent="0.2">
      <c r="A26" t="s">
        <v>79</v>
      </c>
      <c r="B26" s="1" t="s">
        <v>409</v>
      </c>
      <c r="D26" t="s">
        <v>287</v>
      </c>
      <c r="E26" s="1" t="s">
        <v>292</v>
      </c>
    </row>
    <row r="27" spans="1:5" x14ac:dyDescent="0.2">
      <c r="A27" t="s">
        <v>80</v>
      </c>
      <c r="B27" s="1" t="s">
        <v>345</v>
      </c>
      <c r="C27" s="4"/>
      <c r="D27" t="s">
        <v>288</v>
      </c>
      <c r="E27" s="1" t="s">
        <v>293</v>
      </c>
    </row>
    <row r="28" spans="1:5" x14ac:dyDescent="0.2">
      <c r="A28" t="s">
        <v>81</v>
      </c>
      <c r="B28" s="1" t="s">
        <v>615</v>
      </c>
      <c r="D28" s="56" t="s">
        <v>311</v>
      </c>
      <c r="E28" s="1" t="s">
        <v>296</v>
      </c>
    </row>
    <row r="29" spans="1:5" x14ac:dyDescent="0.2">
      <c r="A29" t="s">
        <v>82</v>
      </c>
      <c r="B29" s="50" t="s">
        <v>616</v>
      </c>
      <c r="D29" s="56" t="s">
        <v>312</v>
      </c>
      <c r="E29" s="1" t="s">
        <v>308</v>
      </c>
    </row>
    <row r="30" spans="1:5" x14ac:dyDescent="0.2">
      <c r="A30" t="s">
        <v>83</v>
      </c>
      <c r="B30" s="50" t="s">
        <v>617</v>
      </c>
      <c r="D30" t="s">
        <v>642</v>
      </c>
      <c r="E30" s="1" t="s">
        <v>309</v>
      </c>
    </row>
    <row r="31" spans="1:5" x14ac:dyDescent="0.2">
      <c r="A31" t="s">
        <v>88</v>
      </c>
      <c r="B31" s="50" t="s">
        <v>618</v>
      </c>
      <c r="D31" t="s">
        <v>643</v>
      </c>
      <c r="E31" s="1" t="s">
        <v>310</v>
      </c>
    </row>
    <row r="32" spans="1:5" x14ac:dyDescent="0.2">
      <c r="A32" t="s">
        <v>89</v>
      </c>
      <c r="B32" s="50" t="s">
        <v>619</v>
      </c>
      <c r="D32" t="s">
        <v>644</v>
      </c>
      <c r="E32" s="1" t="s">
        <v>313</v>
      </c>
    </row>
    <row r="33" spans="1:2" x14ac:dyDescent="0.2">
      <c r="A33" t="s">
        <v>90</v>
      </c>
      <c r="B33" s="1" t="s">
        <v>620</v>
      </c>
    </row>
    <row r="34" spans="1:2" x14ac:dyDescent="0.2">
      <c r="A34" t="s">
        <v>91</v>
      </c>
      <c r="B34" s="1" t="s">
        <v>621</v>
      </c>
    </row>
    <row r="35" spans="1:2" x14ac:dyDescent="0.2">
      <c r="A35" t="s">
        <v>92</v>
      </c>
      <c r="B35" s="1" t="s">
        <v>622</v>
      </c>
    </row>
    <row r="36" spans="1:2" x14ac:dyDescent="0.2">
      <c r="A36" t="s">
        <v>93</v>
      </c>
      <c r="B36" s="1" t="s">
        <v>623</v>
      </c>
    </row>
    <row r="37" spans="1:2" x14ac:dyDescent="0.2">
      <c r="A37" t="s">
        <v>94</v>
      </c>
      <c r="B37" s="1" t="s">
        <v>624</v>
      </c>
    </row>
    <row r="38" spans="1:2" x14ac:dyDescent="0.2">
      <c r="A38" t="s">
        <v>95</v>
      </c>
      <c r="B38" s="1" t="s">
        <v>625</v>
      </c>
    </row>
    <row r="39" spans="1:2" x14ac:dyDescent="0.2">
      <c r="A39" t="s">
        <v>97</v>
      </c>
      <c r="B39" s="1" t="s">
        <v>626</v>
      </c>
    </row>
    <row r="40" spans="1:2" x14ac:dyDescent="0.2">
      <c r="A40" t="s">
        <v>98</v>
      </c>
      <c r="B40" s="1" t="s">
        <v>627</v>
      </c>
    </row>
    <row r="41" spans="1:2" x14ac:dyDescent="0.2">
      <c r="A41" t="s">
        <v>99</v>
      </c>
      <c r="B41" s="1" t="s">
        <v>628</v>
      </c>
    </row>
    <row r="42" spans="1:2" x14ac:dyDescent="0.2">
      <c r="A42" t="s">
        <v>100</v>
      </c>
      <c r="B42" s="50" t="s">
        <v>629</v>
      </c>
    </row>
    <row r="43" spans="1:2" x14ac:dyDescent="0.2">
      <c r="A43" t="s">
        <v>101</v>
      </c>
      <c r="B43" s="1" t="s">
        <v>949</v>
      </c>
    </row>
    <row r="44" spans="1:2" ht="15" customHeight="1" x14ac:dyDescent="0.2">
      <c r="A44" t="s">
        <v>630</v>
      </c>
      <c r="B44" s="1" t="s">
        <v>631</v>
      </c>
    </row>
    <row r="45" spans="1:2" ht="25.5" x14ac:dyDescent="0.2">
      <c r="A45" t="s">
        <v>566</v>
      </c>
      <c r="B45" s="315" t="s">
        <v>445</v>
      </c>
    </row>
    <row r="46" spans="1:2" x14ac:dyDescent="0.2">
      <c r="A46" t="s">
        <v>632</v>
      </c>
      <c r="B46" s="1" t="s">
        <v>634</v>
      </c>
    </row>
    <row r="47" spans="1:2" x14ac:dyDescent="0.2">
      <c r="A47" t="s">
        <v>633</v>
      </c>
      <c r="B47" s="38" t="s">
        <v>635</v>
      </c>
    </row>
    <row r="48" spans="1:2" x14ac:dyDescent="0.2">
      <c r="A48" t="s">
        <v>866</v>
      </c>
      <c r="B48" s="1" t="s">
        <v>869</v>
      </c>
    </row>
    <row r="49" spans="1:2" x14ac:dyDescent="0.2">
      <c r="A49" s="56" t="s">
        <v>950</v>
      </c>
      <c r="B49" s="1" t="s">
        <v>868</v>
      </c>
    </row>
    <row r="50" spans="1:2" x14ac:dyDescent="0.2">
      <c r="B50" s="1"/>
    </row>
    <row r="51" spans="1:2" x14ac:dyDescent="0.2">
      <c r="B51" s="1"/>
    </row>
    <row r="52" spans="1:2" x14ac:dyDescent="0.2">
      <c r="B52" s="1"/>
    </row>
    <row r="53" spans="1:2" x14ac:dyDescent="0.2">
      <c r="B53" s="1"/>
    </row>
    <row r="54" spans="1:2" x14ac:dyDescent="0.2">
      <c r="B54" s="1"/>
    </row>
    <row r="55" spans="1:2" x14ac:dyDescent="0.2">
      <c r="B55" s="1"/>
    </row>
    <row r="56" spans="1:2" x14ac:dyDescent="0.2">
      <c r="B56" s="1"/>
    </row>
    <row r="57" spans="1:2" x14ac:dyDescent="0.2">
      <c r="B57" s="1"/>
    </row>
    <row r="58" spans="1:2" x14ac:dyDescent="0.2">
      <c r="B58" s="1"/>
    </row>
    <row r="59" spans="1:2" x14ac:dyDescent="0.2">
      <c r="B59" s="1"/>
    </row>
    <row r="60" spans="1:2" x14ac:dyDescent="0.2">
      <c r="B60" s="1"/>
    </row>
    <row r="61" spans="1:2" x14ac:dyDescent="0.2">
      <c r="B61" s="1"/>
    </row>
    <row r="62" spans="1:2" x14ac:dyDescent="0.2">
      <c r="B62" s="1"/>
    </row>
    <row r="63" spans="1:2" x14ac:dyDescent="0.2">
      <c r="B63" s="1"/>
    </row>
    <row r="64" spans="1:2" x14ac:dyDescent="0.2">
      <c r="B64" s="1"/>
    </row>
    <row r="65" spans="2:2" x14ac:dyDescent="0.2">
      <c r="B65" s="1"/>
    </row>
    <row r="66" spans="2:2" x14ac:dyDescent="0.2">
      <c r="B66" s="1"/>
    </row>
    <row r="69" spans="2:2" x14ac:dyDescent="0.2">
      <c r="B69" s="1"/>
    </row>
  </sheetData>
  <mergeCells count="2">
    <mergeCell ref="D1:E1"/>
    <mergeCell ref="A1:B1"/>
  </mergeCells>
  <phoneticPr fontId="20" type="noConversion"/>
  <hyperlinks>
    <hyperlink ref="E11" location="'T-9'!A1" display="Charakteristiky trhu práce" xr:uid="{0F795BAA-29C0-4F22-B072-6D23D8E18624}"/>
    <hyperlink ref="E12" location="'T-10'!A1" display="PISA – Program medzinárodného hodnotenia žiakov" xr:uid="{242D5844-40EA-4921-9121-DFDFD8EA8BC1}"/>
    <hyperlink ref="E8" location="'T-6'!A1" display="Digitálna a technologická infraštruktúra" xr:uid="{00164E37-330A-42C8-8EBA-C5E96F15E951}"/>
    <hyperlink ref="E9" location="'T-7'!A1" display="Podnikateľské prostredie" xr:uid="{4F87B437-5BDC-4491-8F99-0F48FCD058FB}"/>
    <hyperlink ref="E10" location="'T-8'!A1" display="Kvalita inštitúcií" xr:uid="{C629306B-C808-4D30-BC64-3425A8711CAA}"/>
    <hyperlink ref="E13" location="'T-11'!A1" display="Kvalita ľudského kapitálu" xr:uid="{7FC10F9B-EDA4-4E0D-9314-A432C6A9402F}"/>
    <hyperlink ref="E7" location="'T-5'!A1" display="Inovačná kapacita" xr:uid="{4FFDC28E-8239-4D8E-BF61-8BEA0D5001F2}"/>
    <hyperlink ref="E14" location="'T-12'!A1" display="Vnútorná rovnováha" xr:uid="{8E304FAA-1C4D-45EC-A31D-897BD8CC9073}"/>
    <hyperlink ref="E15" location="'T-13'!A1" display="Vonkajšia rovnováha" xr:uid="{AB351092-DAB1-4BA9-B0F9-EB6E64AFD511}"/>
    <hyperlink ref="E5" location="'T-3'!A1" display="Faktory ekonomického rastu" xr:uid="{499900A3-DD8D-462F-84CA-0BAD68F081B7}"/>
    <hyperlink ref="E6" location="'T-4'!A1" display="Otvorenosť ekonomiky" xr:uid="{AD4484F0-8625-424F-BD5F-32CF72D7CCBA}"/>
    <hyperlink ref="E4" location="'T-2'!A1" display="Vybrané ukazovatele zamestnanosti" xr:uid="{4ED9E9CE-A76A-4391-9466-7795352B732D}"/>
    <hyperlink ref="E3" location="'T-1'!A1" display="Indikátory ekonomickej konvergencie (% EÚ27, v nominálnej PKS)" xr:uid="{0801CA5B-8ED2-4EDB-B1C7-0F5548534731}"/>
    <hyperlink ref="B3" location="'G-1'!A1" display="Skóre výsledkových ukazovateľov oproti benchmarku" xr:uid="{A24AFA52-59F8-4256-927B-FCA67A0C4357}"/>
    <hyperlink ref="B18" location="'G-16'!A1" display="Medziročná zmena emisií skleníkových plynov v roku 2020 (%)                                                      " xr:uid="{4B51916B-6E6A-4A47-956F-7503174B129C}"/>
    <hyperlink ref="B19" location="'G-17'!A1" display="Vývoj odovzdaných povoleniek vo vybraných krajinách (2015=100)" xr:uid="{C31550FD-A44C-450F-AD89-262F041E5632}"/>
    <hyperlink ref="B41" location="'G-39'!A1" display="Alokácia POO na Slovensku podľa priorít " xr:uid="{5AC78AE2-6466-46F3-9430-12B2215E0821}"/>
    <hyperlink ref="B42" location="'G-40'!A1" display="Alokácia POO na Slovensku podľa odvetvovej klasifikácie" xr:uid="{E897B503-7975-4973-86E9-A4F653E59E9E}"/>
    <hyperlink ref="B29" location="'G-27'!A1" display="Medziročná zmena počtu zamestnancov a odpracovaných hodín na zamestnanca podľa sektorov v SR a EÚ27 (2021, %) " xr:uid="{B68E14CE-31EC-4948-8DB3-D8F6A2B1E90E}"/>
    <hyperlink ref="B35" location="'G-33'!A1" display="Podiel na tržbách a odpracovaných hodinách podľa produktivity firiem (%, firmy and 20 zamestnancov)" xr:uid="{D2CCC06B-6E24-441A-ACF3-7BFED1D78627}"/>
    <hyperlink ref="B36" location="'G-34'!A1" display="Medziročná zmena odpracovaných hodín na zamestnanca (%, firmy nad 20 zamestnancov)" xr:uid="{375E07AF-BF87-4966-A5BF-76E677F6DEAE}"/>
    <hyperlink ref="B37" location="'G-35'!A1" display="Medziročný rast hodinovej produktivity práce (%, firmy nad 20 zamestnancov)" xr:uid="{588BB997-B0E7-4F61-866E-83DEC93E5439}"/>
    <hyperlink ref="B38" location="'G-36'!A1" display="Miera ukončenia platby DPH v roku 2020 podľa produktivity firiem a sektorov" xr:uid="{71DB941B-ACB0-42AD-8F29-58AB00BFB0A6}"/>
    <hyperlink ref="B39" location="'G-37'!A1" display="Zmena miery ukončenia platieb DPH medzi rokmi 2019 a 2020 podľa produktivity firiem a sektorov" xr:uid="{8BC024D5-45A6-46A6-B80C-DD0614738B66}"/>
    <hyperlink ref="B40" location="'G-38'!A1" display="Miera ukončenia platby DPH v rokoch 2019 a 2020 podľa počtu zamestnancov, ziskovosti (ROE) a miery zadlženia" xr:uid="{ECF98EB3-DB0A-4667-88BD-147288960902}"/>
    <hyperlink ref="B6" location="'G-4'!A1" display="Priemerné odpracované hodiny na zamestnanca (ESA metodika, domáci koncept)                                                          " xr:uid="{5BEABC8F-34EC-4071-83E0-4A4160F2BBF5}"/>
    <hyperlink ref="B7" location="'G-5'!A1" display="Hodinová produktivita práce v s. c. (medziročný rast v %)" xr:uid="{770BFFB8-B93E-4F68-B902-829FA4763929}"/>
    <hyperlink ref="B5" location="'G-3'!A1" display="Postavensie Slovenska v rebríčku IMD " xr:uid="{B5BD422D-19F3-4624-82CB-7B5A3B3D0DD7}"/>
    <hyperlink ref="B8" location="'G-6'!A1" display="Miera zamestnanosti vo veku 15 – 64 rokov v krajinách EÚ27" xr:uid="{84493C70-1F30-4473-8583-EAC9284DEE9B}"/>
    <hyperlink ref="B9" location="'G-7'!A1" display="Predikcia vývoja potenciálneho produktu (2019 = 100)                                                           " xr:uid="{89A3A249-3AB9-41B1-8F95-71BBB16B6D70}"/>
    <hyperlink ref="B10" location="'G-8'!A1" display="Cyklický vývoj" xr:uid="{AC2C1AAA-E779-49A5-8F22-654A0BB3F797}"/>
    <hyperlink ref="B12" location="'G-10'!A1" display="Vývoj obchodu s tovarmi a službami (2019 Q4 =100)" xr:uid="{11EC705D-E428-46A9-8C64-A3F1802B8DBD}"/>
    <hyperlink ref="B14" location="'G-12'!A1" display="Dekompozícia indikátora udržateľnosti verejných financií S2 (2021) " xr:uid="{F94CB122-14B8-41DC-9F8E-C261C9138F73}"/>
    <hyperlink ref="B15" location="'G-13'!A1" display=" Zmena indikátora S2 medzi rokmi 2021 a 2020" xr:uid="{0EC4C603-F4BC-43CD-87BE-1939EC5DD494}"/>
    <hyperlink ref="B16" location="'G-14'!A1" display="Stredná dĺžka života pri narodení (v rokoch)      " xr:uid="{09A9CF1F-5D59-4E9B-A896-AC282DE7D0A7}"/>
    <hyperlink ref="B17" location="'G-15'!A1" display="Kumulatívna nadmerná úmrtnosť na 100 tisíc obyv. (1. január 2020 – 22. máj 2022)" xr:uid="{81E5B3D3-AEA4-44A9-8937-25E8BF63013D}"/>
    <hyperlink ref="B22" location="'G-20'!A1" display="Príspevky k rastu HDP SR (%, 2014 – 2021) " xr:uid="{C29FDB54-90ED-4B5A-A527-C729FAAD9B3E}"/>
    <hyperlink ref="B23" location="'G-21'!A1" display="Príspevky k rastu HDP krajín V4 a EÚ27 (priemerný rast, 2020 – 2021)" xr:uid="{46584345-F106-4155-A8C1-D5930BD27CE0}"/>
    <hyperlink ref="B21" location="'G-19'!A1" display="Vývoj hrubého domáceho produktu vo vybraných krajinách a EÚ27 (Q4 2019 = 100)" xr:uid="{C50469B5-2FE2-4D2C-9756-186351D11DB2}"/>
    <hyperlink ref="B24" location="'G-22'!A1" display="Vývoj pridanej hodnoty v s. c.  podľa sektorov SR (Q4 2019 = 100)" xr:uid="{EB1B6A6D-5D5E-4829-80D0-A74122D35F08}"/>
    <hyperlink ref="B25" location="'G-23'!A1" display="Rozdiel vývoja pridanej hodnoty v s. c. voči EÚ27 (v p. b.)" xr:uid="{46CF8999-AB29-4335-AF8D-B500C657906E}"/>
    <hyperlink ref="B26" location="'G-24'!A1" display="Vývoj odpracovaných hodín podľa sektorov SR (Q4 2019 = 100) " xr:uid="{DAFA1E6D-5CA3-4D0A-8565-26359050846A}"/>
    <hyperlink ref="B27" location="'G-25'!A1" display="Rozdiel odpracovaných hodín voči EÚ27 (v p. b.)" xr:uid="{A5C7DEFD-7AF5-4D99-8956-7F4F096B5DA4}"/>
    <hyperlink ref="B30" location="'G-28'!A1" display="Príspevky k priemernému medziročnému rastu produktivite práce na zamestnanca (2020 – 2021, %)" xr:uid="{819D728F-17ED-48E4-8606-025659A30185}"/>
    <hyperlink ref="B31" location="'G-29'!A1" display="Medziročný rast produktivity práce na zamestnanca  v SR (%)" xr:uid="{9BAD8D5B-8DCE-4227-9B23-4278435F7FDC}"/>
    <hyperlink ref="B32" location="'G-30'!A1" display="Príspevky k priemernému medziročnému rastu hodinovej produktivite práce (2020 – 2021, %)" xr:uid="{83D6BF25-3E82-472C-AB10-29D9FF518452}"/>
    <hyperlink ref="B33" location="'G-31'!A1" display="Medziročný rast hodinovej produktivity práce v SR (%)" xr:uid="{06D13D91-0353-4547-B34F-FB850AF547AD}"/>
    <hyperlink ref="B34" location="'G-32'!A1" display="Rast hodinovej produktivity práce medzi rokmi 2019 a 2021 (%)" xr:uid="{30BB25F8-A56E-43A1-9C4F-28E854BC027F}"/>
    <hyperlink ref="B13" location="'G-11'!A1" display="Závislosť od dovozov z Ukrajiny a Ruska podľa tried SITC Rev. 4 (2021)" xr:uid="{9AE81A00-EA7F-44AF-BDA5-348E7FCBE8D5}"/>
    <hyperlink ref="B4" location="'G-2'!A1" display="Vývoj slovenského HDP na obyvateľa v parite kúpnej sily (EÚ27 = 100)" xr:uid="{9C1AC247-B624-4DFB-9078-F022646E6D3F}"/>
    <hyperlink ref="B11" location="'G-9'!A1" display="Vývoj bežného účtu (% HDP)                                                           " xr:uid="{52682410-ECF1-4C05-B2F5-C5EF0916CD22}"/>
    <hyperlink ref="B45" location="'Box 1 G-A'!A1" display="Alternatívna metrika ekonomického životného minima pre domácnosť tvorenú jednotlivcom a jej navýšenie v roku 2022 v porovnaní so súčasným životným minimom a jeho valorizáciou v roku 2022" xr:uid="{EB3C1C3D-4E3D-4394-A975-4763FCDDAD9E}"/>
    <hyperlink ref="B28" location="'G-26'!A1" display="Medziročná zmena počtu zamestnancov a odpracovaných hodín na zamestnanca podľa sektorov v SR a EÚ27 (2020, %) " xr:uid="{2F6C1DA4-31F1-40F1-8171-5EC733D6C401}"/>
    <hyperlink ref="B44" location="'G-42'!A1" display="Absorpcia prostriedkov z POO v rokoch 2021 – 2022 (% celkovej alokácie) " xr:uid="{0CC76C6E-74FE-4C49-9620-D59D68DA514A}"/>
    <hyperlink ref="B46" location="'Box 2 G-A'!A1" display="Efektívnosť superodpočtu z DPPO pre podnikový VaV" xr:uid="{0A86351A-E474-475F-9CBF-993A51B6B88F}"/>
    <hyperlink ref="B47" location="'Box 2 G-B'!A1" display="Efektívnosť daňových stimulov pre VaV v krajinách OECD" xr:uid="{4EEEAE09-57DB-41BE-B9C3-945C5816BD5B}"/>
    <hyperlink ref="E32" location="'T-30'!A1" display="Indikátory environmentálnej politiky" xr:uid="{2721B526-2808-493B-BBEA-D658A25C1307}"/>
    <hyperlink ref="E31" location="'T-29'!A1" display="Indikátory tvorby odpadov" xr:uid="{759719A3-E324-4482-9253-F8EB50939466}"/>
    <hyperlink ref="E30" location="'T-28'!A1" display="Indikátory znečistenia" xr:uid="{D9633178-DF28-4381-8591-1602959836D3}"/>
    <hyperlink ref="E19" location="'T-17'!A1" display="Fiškálna udržateľnosť" xr:uid="{D6BF50E5-D79E-465E-8E3D-497264157E7C}"/>
    <hyperlink ref="E29" location="'T-27'!A1" display="Indikátory klimatickej neutrality" xr:uid="{1C905F5C-5A9A-4CF5-8FE4-12DF30142767}"/>
    <hyperlink ref="E28" location="'T-26'!A1" display="Indikátory životného štýlu a iných faktorov " xr:uid="{7AE34189-EF94-4A97-88CD-274841CA7EC1}"/>
    <hyperlink ref="E27" location="'T-25'!A1" display="Vybrané indikátory kvality zdravotnej starostlivosti" xr:uid="{507D40AF-EECA-4BD9-B0AD-B6916BF44BE8}"/>
    <hyperlink ref="E26" location="'T-24'!A1" display="Zdroje zdravotného systému" xr:uid="{9343BEEC-0B02-4B1B-9A82-6E9E22487A30}"/>
    <hyperlink ref="E25" location="'T-23 '!A1" display="Výsledkové indikátory zdravia" xr:uid="{3E0AF6F8-14B7-48B0-B5CE-1BFE294D68CD}"/>
    <hyperlink ref="E24" location="'T-22'!A1" display="Rozdiel v príjme pohlaví" xr:uid="{F7437441-2E5E-4E5B-81C0-D3C3FF035558}"/>
    <hyperlink ref="E23" location="'T-21'!A1" display="Príjmová nerovnosť" xr:uid="{39468CE7-7641-4CA1-AE56-D8F01D3859D8}"/>
    <hyperlink ref="E22" location="'T-20'!A1" display="Výdavky na sociálnu inklúziu" xr:uid="{61825304-8833-4DA0-9180-8AB5C8134FF8}"/>
    <hyperlink ref="E21" location="'T-19'!A1" display="Riziko chudoby podľa typu domácnosti" xr:uid="{DBE498E6-A973-4903-A02C-CF54587200BB}"/>
    <hyperlink ref="E20" location="'T-18'!A1" display="Riziko chudoby podľa ekonomickej aktivity a riziko materiálnej deprivácie" xr:uid="{9BC328DB-8BE5-4EA8-B3FC-EE0F69EC80AC}"/>
    <hyperlink ref="E16" location="'T-14'!A1" display="Kvalita ľudského kapitálu" xr:uid="{69886B3F-8369-4C18-B4C4-3F945261F979}"/>
    <hyperlink ref="E17" location="'T-15'!A1" display="Vnútorná rovnováha" xr:uid="{52C41ECB-F673-4BFF-816C-5A19C6F053D5}"/>
    <hyperlink ref="E18" location="'T-16'!A1" display="Vonkajšia rovnováha" xr:uid="{0D9D4083-1774-4F24-9A7B-128E94D07A13}"/>
    <hyperlink ref="B49" location="'Sch-2'!A1" display="Dôvody pre inovačné politiky" xr:uid="{4C6BC2E6-17C7-41C7-88FF-C1EF759A0EB5}"/>
    <hyperlink ref="B48" location="'Sch-1'!A1" display="Inovačné činnosti a inovácie" xr:uid="{F68A92CA-779E-46BA-8804-0B4780962F22}"/>
  </hyperlink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84D3-3088-4C69-B52A-3F82D3BB2880}">
  <dimension ref="A1:K20"/>
  <sheetViews>
    <sheetView showGridLines="0" zoomScaleNormal="100" workbookViewId="0">
      <selection activeCell="B10" sqref="B10"/>
    </sheetView>
  </sheetViews>
  <sheetFormatPr defaultColWidth="8.75" defaultRowHeight="12.75" x14ac:dyDescent="0.2"/>
  <cols>
    <col min="1" max="1" width="8.75" style="56"/>
    <col min="2" max="2" width="41.375" style="56" customWidth="1"/>
    <col min="3" max="3" width="14" style="56" customWidth="1"/>
    <col min="4" max="11" width="5.625" style="56" customWidth="1"/>
    <col min="12" max="16384" width="8.75" style="56"/>
  </cols>
  <sheetData>
    <row r="1" spans="1:11" x14ac:dyDescent="0.2">
      <c r="A1" s="2" t="s">
        <v>3</v>
      </c>
    </row>
    <row r="3" spans="1:11" ht="13.5" thickBot="1" x14ac:dyDescent="0.25">
      <c r="B3" s="165" t="s">
        <v>4</v>
      </c>
      <c r="C3" s="166"/>
      <c r="D3" s="166">
        <v>2010</v>
      </c>
      <c r="E3" s="166">
        <v>2016</v>
      </c>
      <c r="F3" s="166">
        <v>2017</v>
      </c>
      <c r="G3" s="166">
        <v>2018</v>
      </c>
      <c r="H3" s="166">
        <v>2019</v>
      </c>
      <c r="I3" s="166">
        <v>2020</v>
      </c>
      <c r="J3" s="166">
        <v>2021</v>
      </c>
      <c r="K3" s="166">
        <v>2022</v>
      </c>
    </row>
    <row r="4" spans="1:11" ht="13.5" thickTop="1" x14ac:dyDescent="0.2">
      <c r="B4" s="167" t="s">
        <v>199</v>
      </c>
      <c r="C4" s="168" t="s">
        <v>10</v>
      </c>
      <c r="D4" s="169">
        <v>74.959559999999996</v>
      </c>
      <c r="E4" s="169">
        <v>92.605919999999998</v>
      </c>
      <c r="F4" s="169">
        <v>94.381510000000006</v>
      </c>
      <c r="G4" s="169">
        <v>95.460220000000007</v>
      </c>
      <c r="H4" s="169">
        <v>91.978430000000003</v>
      </c>
      <c r="I4" s="169">
        <v>85.842140000000001</v>
      </c>
      <c r="J4" s="170">
        <v>93.423950000000005</v>
      </c>
      <c r="K4" s="171"/>
    </row>
    <row r="5" spans="1:11" x14ac:dyDescent="0.2">
      <c r="B5" s="172" t="s">
        <v>200</v>
      </c>
      <c r="C5" s="173" t="s">
        <v>55</v>
      </c>
      <c r="D5" s="174">
        <v>59.450807777777783</v>
      </c>
      <c r="E5" s="174">
        <v>67.681232222222221</v>
      </c>
      <c r="F5" s="174">
        <v>69.675170000000008</v>
      </c>
      <c r="G5" s="174">
        <v>69.965135555555548</v>
      </c>
      <c r="H5" s="174">
        <v>70.134266666666676</v>
      </c>
      <c r="I5" s="174">
        <v>66.378229629629615</v>
      </c>
      <c r="J5" s="175">
        <v>71.854641111111121</v>
      </c>
      <c r="K5" s="176"/>
    </row>
    <row r="6" spans="1:11" x14ac:dyDescent="0.2">
      <c r="B6" s="177" t="s">
        <v>201</v>
      </c>
      <c r="C6" s="178" t="s">
        <v>10</v>
      </c>
      <c r="D6" s="179">
        <v>1.9410729199203001</v>
      </c>
      <c r="E6" s="179">
        <v>0.89504432378548004</v>
      </c>
      <c r="F6" s="179">
        <v>4.1904996192448998</v>
      </c>
      <c r="G6" s="179">
        <v>1.5484466080264001</v>
      </c>
      <c r="H6" s="179">
        <v>2.3747264016742</v>
      </c>
      <c r="I6" s="179">
        <v>-2.2475664139837002</v>
      </c>
      <c r="J6" s="180">
        <v>5.0375851152600001E-2</v>
      </c>
      <c r="K6" s="181">
        <v>2.5576574300792001</v>
      </c>
    </row>
    <row r="7" spans="1:11" x14ac:dyDescent="0.2">
      <c r="B7" s="172" t="s">
        <v>202</v>
      </c>
      <c r="C7" s="173" t="s">
        <v>173</v>
      </c>
      <c r="D7" s="182">
        <v>4.0947912676996596</v>
      </c>
      <c r="E7" s="182">
        <v>3.688707763656244</v>
      </c>
      <c r="F7" s="182">
        <v>1.969329192460042</v>
      </c>
      <c r="G7" s="182">
        <v>-1.224626978428411</v>
      </c>
      <c r="H7" s="182">
        <v>9.3632255015191674</v>
      </c>
      <c r="I7" s="182">
        <v>2.0025089607842581</v>
      </c>
      <c r="J7" s="183">
        <v>2.5439363692411159</v>
      </c>
      <c r="K7" s="184">
        <v>-8.0248342355168187</v>
      </c>
    </row>
    <row r="8" spans="1:11" x14ac:dyDescent="0.2">
      <c r="B8" s="177" t="s">
        <v>864</v>
      </c>
      <c r="C8" s="178" t="s">
        <v>10</v>
      </c>
      <c r="D8" s="185">
        <v>44.524000000000001</v>
      </c>
      <c r="E8" s="185">
        <v>48.276000000000003</v>
      </c>
      <c r="F8" s="185">
        <v>48.895000000000003</v>
      </c>
      <c r="G8" s="185">
        <v>48.012</v>
      </c>
      <c r="H8" s="185"/>
      <c r="I8" s="185"/>
      <c r="J8" s="170"/>
      <c r="K8" s="171"/>
    </row>
    <row r="9" spans="1:11" x14ac:dyDescent="0.2">
      <c r="B9" s="172" t="s">
        <v>203</v>
      </c>
      <c r="C9" s="173" t="s">
        <v>173</v>
      </c>
      <c r="D9" s="174">
        <v>27.20321052631579</v>
      </c>
      <c r="E9" s="174">
        <v>26.980289473684209</v>
      </c>
      <c r="F9" s="174">
        <v>27.565236842105261</v>
      </c>
      <c r="G9" s="174">
        <v>27.907947368421048</v>
      </c>
      <c r="H9" s="174"/>
      <c r="I9" s="174"/>
      <c r="J9" s="175"/>
      <c r="K9" s="176"/>
    </row>
    <row r="10" spans="1:11" x14ac:dyDescent="0.2">
      <c r="B10" s="177" t="s">
        <v>863</v>
      </c>
      <c r="C10" s="178" t="s">
        <v>10</v>
      </c>
      <c r="D10" s="185">
        <v>17.937000000000001</v>
      </c>
      <c r="E10" s="185">
        <v>18.606999999999999</v>
      </c>
      <c r="F10" s="185">
        <v>18.898</v>
      </c>
      <c r="G10" s="185">
        <v>19.009</v>
      </c>
      <c r="H10" s="185"/>
      <c r="I10" s="185"/>
      <c r="J10" s="170"/>
      <c r="K10" s="171"/>
    </row>
    <row r="11" spans="1:11" x14ac:dyDescent="0.2">
      <c r="B11" s="172" t="s">
        <v>203</v>
      </c>
      <c r="C11" s="173" t="s">
        <v>173</v>
      </c>
      <c r="D11" s="174">
        <v>19.458500000000001</v>
      </c>
      <c r="E11" s="174">
        <v>19.596289473684209</v>
      </c>
      <c r="F11" s="174">
        <v>20.135894736842111</v>
      </c>
      <c r="G11" s="174">
        <v>20.372921052631579</v>
      </c>
      <c r="H11" s="174"/>
      <c r="I11" s="174"/>
      <c r="J11" s="175"/>
      <c r="K11" s="176"/>
    </row>
    <row r="12" spans="1:11" x14ac:dyDescent="0.2">
      <c r="B12" s="177" t="s">
        <v>865</v>
      </c>
      <c r="C12" s="178" t="s">
        <v>10</v>
      </c>
      <c r="D12" s="185">
        <v>67.319999999999993</v>
      </c>
      <c r="E12" s="185">
        <v>73.95</v>
      </c>
      <c r="F12" s="185">
        <v>75.06</v>
      </c>
      <c r="G12" s="185">
        <v>73.650000000000006</v>
      </c>
      <c r="H12" s="185"/>
      <c r="I12" s="185"/>
      <c r="J12" s="170"/>
      <c r="K12" s="171"/>
    </row>
    <row r="13" spans="1:11" x14ac:dyDescent="0.2">
      <c r="B13" s="172" t="s">
        <v>203</v>
      </c>
      <c r="C13" s="173" t="s">
        <v>173</v>
      </c>
      <c r="D13" s="174">
        <v>45.012631578947378</v>
      </c>
      <c r="E13" s="174">
        <v>47.011315789473677</v>
      </c>
      <c r="F13" s="174">
        <v>47.630263157894738</v>
      </c>
      <c r="G13" s="174">
        <v>47.867631578947382</v>
      </c>
      <c r="H13" s="174"/>
      <c r="I13" s="174"/>
      <c r="J13" s="175"/>
      <c r="K13" s="176"/>
    </row>
    <row r="14" spans="1:11" ht="13.5" thickBot="1" x14ac:dyDescent="0.25">
      <c r="B14" s="165" t="s">
        <v>39</v>
      </c>
      <c r="C14" s="186"/>
      <c r="D14" s="166">
        <f>D3</f>
        <v>2010</v>
      </c>
      <c r="E14" s="166">
        <f t="shared" ref="E14:K14" si="0">E3</f>
        <v>2016</v>
      </c>
      <c r="F14" s="166">
        <f t="shared" si="0"/>
        <v>2017</v>
      </c>
      <c r="G14" s="166">
        <f t="shared" si="0"/>
        <v>2018</v>
      </c>
      <c r="H14" s="166">
        <f t="shared" si="0"/>
        <v>2019</v>
      </c>
      <c r="I14" s="166">
        <f t="shared" si="0"/>
        <v>2020</v>
      </c>
      <c r="J14" s="166">
        <f t="shared" si="0"/>
        <v>2021</v>
      </c>
      <c r="K14" s="187">
        <f t="shared" si="0"/>
        <v>2022</v>
      </c>
    </row>
    <row r="15" spans="1:11" ht="13.5" thickTop="1" x14ac:dyDescent="0.2">
      <c r="B15" s="401" t="s">
        <v>199</v>
      </c>
      <c r="C15" s="402"/>
      <c r="D15" s="188">
        <v>0.46072869303134201</v>
      </c>
      <c r="E15" s="189">
        <v>0.67678987511221245</v>
      </c>
      <c r="F15" s="189">
        <v>0.66959695074511771</v>
      </c>
      <c r="G15" s="189">
        <v>0.69937129477808202</v>
      </c>
      <c r="H15" s="189">
        <v>0.58665546875764729</v>
      </c>
      <c r="I15" s="189">
        <v>0.51447340122286367</v>
      </c>
      <c r="J15" s="189">
        <v>0.57699165078874293</v>
      </c>
      <c r="K15" s="190"/>
    </row>
    <row r="16" spans="1:11" x14ac:dyDescent="0.2">
      <c r="B16" s="399" t="s">
        <v>201</v>
      </c>
      <c r="C16" s="191"/>
      <c r="D16" s="192">
        <v>-0.19999858514546209</v>
      </c>
      <c r="E16" s="193">
        <v>-0.48134719568645268</v>
      </c>
      <c r="F16" s="193">
        <v>0.273258718282754</v>
      </c>
      <c r="G16" s="193">
        <v>0.14102710690216619</v>
      </c>
      <c r="H16" s="193">
        <v>-0.18336619472160939</v>
      </c>
      <c r="I16" s="193">
        <v>-0.86626750502935934</v>
      </c>
      <c r="J16" s="193">
        <v>-0.44999571311183328</v>
      </c>
      <c r="K16" s="194">
        <v>0.1657769756591809</v>
      </c>
    </row>
    <row r="17" spans="2:11" x14ac:dyDescent="0.2">
      <c r="B17" s="399" t="s">
        <v>864</v>
      </c>
      <c r="C17" s="191"/>
      <c r="D17" s="192">
        <v>-1.594464154109289</v>
      </c>
      <c r="E17" s="193">
        <v>-1.8222591153002441</v>
      </c>
      <c r="F17" s="193">
        <v>-1.8323441470414239</v>
      </c>
      <c r="G17" s="193">
        <v>-1.753609753569771</v>
      </c>
      <c r="H17" s="193"/>
      <c r="I17" s="193"/>
      <c r="J17" s="193"/>
      <c r="K17" s="194"/>
    </row>
    <row r="18" spans="2:11" x14ac:dyDescent="0.2">
      <c r="B18" s="399" t="s">
        <v>863</v>
      </c>
      <c r="C18" s="191"/>
      <c r="D18" s="192">
        <v>-0.26075982263364622</v>
      </c>
      <c r="E18" s="193">
        <v>-0.19385133941845581</v>
      </c>
      <c r="F18" s="193">
        <v>-0.2262318123681559</v>
      </c>
      <c r="G18" s="193">
        <v>-0.24325708143110769</v>
      </c>
      <c r="H18" s="193"/>
      <c r="I18" s="193"/>
      <c r="J18" s="193"/>
      <c r="K18" s="194"/>
    </row>
    <row r="19" spans="2:11" ht="13.5" thickBot="1" x14ac:dyDescent="0.25">
      <c r="B19" s="400" t="s">
        <v>865</v>
      </c>
      <c r="C19" s="195"/>
      <c r="D19" s="196">
        <v>-1.4610267297526269</v>
      </c>
      <c r="E19" s="197">
        <v>-1.654273236506919</v>
      </c>
      <c r="F19" s="197">
        <v>-1.6939694635252041</v>
      </c>
      <c r="G19" s="197">
        <v>-1.614849081953317</v>
      </c>
      <c r="H19" s="197"/>
      <c r="I19" s="197"/>
      <c r="J19" s="197"/>
      <c r="K19" s="198"/>
    </row>
    <row r="20" spans="2:11" ht="13.5" thickTop="1" x14ac:dyDescent="0.2"/>
  </sheetData>
  <conditionalFormatting sqref="D15:K19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C978BAF5-872C-4843-BA4A-DD70C3D0A057}"/>
  </hyperlinks>
  <pageMargins left="0.7" right="0.7" top="0.75" bottom="0.75" header="0.3" footer="0.3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AB2E-BAEA-47E1-8FF7-47455F739FAA}">
  <dimension ref="A1:K32"/>
  <sheetViews>
    <sheetView showGridLines="0" zoomScaleNormal="100" workbookViewId="0">
      <selection activeCell="O30" sqref="O30"/>
    </sheetView>
  </sheetViews>
  <sheetFormatPr defaultColWidth="8.75" defaultRowHeight="12.75" x14ac:dyDescent="0.2"/>
  <cols>
    <col min="1" max="1" width="8.75" style="56"/>
    <col min="2" max="2" width="33.25" style="56" customWidth="1"/>
    <col min="3" max="3" width="14" style="56" customWidth="1"/>
    <col min="4" max="11" width="5.625" style="56" customWidth="1"/>
    <col min="12" max="16384" width="8.75" style="56"/>
  </cols>
  <sheetData>
    <row r="1" spans="1:11" x14ac:dyDescent="0.2">
      <c r="A1" s="2" t="s">
        <v>3</v>
      </c>
    </row>
    <row r="3" spans="1:11" ht="13.5" thickBot="1" x14ac:dyDescent="0.25">
      <c r="B3" s="165" t="s">
        <v>4</v>
      </c>
      <c r="C3" s="166"/>
      <c r="D3" s="166">
        <v>2015</v>
      </c>
      <c r="E3" s="166">
        <v>2016</v>
      </c>
      <c r="F3" s="166">
        <v>2017</v>
      </c>
      <c r="G3" s="166">
        <v>2018</v>
      </c>
      <c r="H3" s="166">
        <v>2019</v>
      </c>
      <c r="I3" s="166">
        <v>2020</v>
      </c>
      <c r="J3" s="166">
        <v>2021</v>
      </c>
      <c r="K3" s="166">
        <v>2022</v>
      </c>
    </row>
    <row r="4" spans="1:11" ht="13.5" thickTop="1" x14ac:dyDescent="0.2">
      <c r="B4" s="167" t="s">
        <v>242</v>
      </c>
      <c r="C4" s="199" t="s">
        <v>10</v>
      </c>
      <c r="D4" s="200">
        <v>25.581</v>
      </c>
      <c r="E4" s="200">
        <v>20.93</v>
      </c>
      <c r="F4" s="169">
        <v>20.93</v>
      </c>
      <c r="G4" s="169">
        <v>27.132000000000001</v>
      </c>
      <c r="H4" s="169">
        <v>33.332999999999998</v>
      </c>
      <c r="I4" s="169">
        <v>31.007999999999999</v>
      </c>
      <c r="J4" s="169">
        <v>31.007999999999999</v>
      </c>
      <c r="K4" s="447">
        <v>34.109000000000002</v>
      </c>
    </row>
    <row r="5" spans="1:11" x14ac:dyDescent="0.2">
      <c r="B5" s="172" t="s">
        <v>371</v>
      </c>
      <c r="C5" s="201" t="s">
        <v>55</v>
      </c>
      <c r="D5" s="202">
        <v>72.293962962962937</v>
      </c>
      <c r="E5" s="202">
        <v>71.86322222222222</v>
      </c>
      <c r="F5" s="174">
        <v>71.490037037037041</v>
      </c>
      <c r="G5" s="174">
        <v>71.949481481481484</v>
      </c>
      <c r="H5" s="174">
        <v>73.81574074074075</v>
      </c>
      <c r="I5" s="174">
        <v>75.538407407407419</v>
      </c>
      <c r="J5" s="174">
        <v>78.811333333333337</v>
      </c>
      <c r="K5" s="448">
        <v>83.835703703703714</v>
      </c>
    </row>
    <row r="6" spans="1:11" x14ac:dyDescent="0.2">
      <c r="B6" s="177" t="s">
        <v>243</v>
      </c>
      <c r="C6" s="203" t="s">
        <v>10</v>
      </c>
      <c r="D6" s="204">
        <v>51.613</v>
      </c>
      <c r="E6" s="204">
        <v>69.355000000000004</v>
      </c>
      <c r="F6" s="185">
        <v>114.51600000000001</v>
      </c>
      <c r="G6" s="185">
        <v>43.548000000000002</v>
      </c>
      <c r="H6" s="185">
        <v>45.161000000000001</v>
      </c>
      <c r="I6" s="185">
        <v>41.935000000000002</v>
      </c>
      <c r="J6" s="185">
        <v>40.323</v>
      </c>
      <c r="K6" s="449">
        <v>48.387</v>
      </c>
    </row>
    <row r="7" spans="1:11" x14ac:dyDescent="0.2">
      <c r="B7" s="172" t="s">
        <v>371</v>
      </c>
      <c r="C7" s="201" t="s">
        <v>55</v>
      </c>
      <c r="D7" s="202">
        <v>80.884148148148157</v>
      </c>
      <c r="E7" s="202">
        <v>80.047888888888892</v>
      </c>
      <c r="F7" s="174">
        <v>81.959407407407426</v>
      </c>
      <c r="G7" s="174">
        <v>71.326185185185196</v>
      </c>
      <c r="H7" s="174">
        <v>71.983296296296302</v>
      </c>
      <c r="I7" s="174">
        <v>74.970074074074077</v>
      </c>
      <c r="J7" s="174">
        <v>76.941481481481489</v>
      </c>
      <c r="K7" s="448">
        <v>82.676333333333346</v>
      </c>
    </row>
    <row r="8" spans="1:11" x14ac:dyDescent="0.2">
      <c r="B8" s="177" t="s">
        <v>244</v>
      </c>
      <c r="C8" s="203" t="s">
        <v>10</v>
      </c>
      <c r="D8" s="204">
        <v>43.582000000000001</v>
      </c>
      <c r="E8" s="204">
        <v>43.582000000000001</v>
      </c>
      <c r="F8" s="185">
        <v>43.582000000000001</v>
      </c>
      <c r="G8" s="185">
        <v>38.948</v>
      </c>
      <c r="H8" s="185">
        <v>38.948</v>
      </c>
      <c r="I8" s="185">
        <v>44.973999999999997</v>
      </c>
      <c r="J8" s="185">
        <v>44.973999999999997</v>
      </c>
      <c r="K8" s="449">
        <v>59.18</v>
      </c>
    </row>
    <row r="9" spans="1:11" x14ac:dyDescent="0.2">
      <c r="B9" s="172" t="s">
        <v>371</v>
      </c>
      <c r="C9" s="201" t="s">
        <v>55</v>
      </c>
      <c r="D9" s="202">
        <v>97.808666666666667</v>
      </c>
      <c r="E9" s="202">
        <v>97.808666666666667</v>
      </c>
      <c r="F9" s="174">
        <v>97.808666666666667</v>
      </c>
      <c r="G9" s="174">
        <v>110.4701851851852</v>
      </c>
      <c r="H9" s="174">
        <v>110.4701851851852</v>
      </c>
      <c r="I9" s="174">
        <v>138.04433333333341</v>
      </c>
      <c r="J9" s="174">
        <v>138.04433333333341</v>
      </c>
      <c r="K9" s="448">
        <v>140.77062962962961</v>
      </c>
    </row>
    <row r="10" spans="1:11" x14ac:dyDescent="0.2">
      <c r="B10" s="177" t="s">
        <v>245</v>
      </c>
      <c r="C10" s="203" t="s">
        <v>10</v>
      </c>
      <c r="D10" s="204">
        <v>36.71</v>
      </c>
      <c r="E10" s="204">
        <v>38.613</v>
      </c>
      <c r="F10" s="185">
        <v>41.585000000000001</v>
      </c>
      <c r="G10" s="185">
        <v>44.707000000000001</v>
      </c>
      <c r="H10" s="185">
        <v>45.256</v>
      </c>
      <c r="I10" s="185">
        <v>48.796999999999997</v>
      </c>
      <c r="J10" s="185">
        <v>52.752000000000002</v>
      </c>
      <c r="K10" s="449">
        <v>60.604999999999997</v>
      </c>
    </row>
    <row r="11" spans="1:11" x14ac:dyDescent="0.2">
      <c r="B11" s="172" t="s">
        <v>371</v>
      </c>
      <c r="C11" s="201" t="s">
        <v>55</v>
      </c>
      <c r="D11" s="202">
        <v>94.084629629629617</v>
      </c>
      <c r="E11" s="202">
        <v>97.788185185185171</v>
      </c>
      <c r="F11" s="174">
        <v>101.12648148148151</v>
      </c>
      <c r="G11" s="174">
        <v>106.3014074074074</v>
      </c>
      <c r="H11" s="174">
        <v>108.0496666666667</v>
      </c>
      <c r="I11" s="174">
        <v>112.66088888888891</v>
      </c>
      <c r="J11" s="174">
        <v>117.35362962962959</v>
      </c>
      <c r="K11" s="448">
        <v>124.0129259259259</v>
      </c>
    </row>
    <row r="12" spans="1:11" x14ac:dyDescent="0.2">
      <c r="B12" s="177" t="s">
        <v>246</v>
      </c>
      <c r="C12" s="203" t="s">
        <v>10</v>
      </c>
      <c r="D12" s="204">
        <v>42.055999999999997</v>
      </c>
      <c r="E12" s="204">
        <v>42.026000000000003</v>
      </c>
      <c r="F12" s="185">
        <v>40.113</v>
      </c>
      <c r="G12" s="185">
        <v>40.78</v>
      </c>
      <c r="H12" s="185">
        <v>48.064</v>
      </c>
      <c r="I12" s="185">
        <v>49.643000000000001</v>
      </c>
      <c r="J12" s="185">
        <v>47.905000000000001</v>
      </c>
      <c r="K12" s="449">
        <v>62.988999999999997</v>
      </c>
    </row>
    <row r="13" spans="1:11" x14ac:dyDescent="0.2">
      <c r="B13" s="172" t="s">
        <v>371</v>
      </c>
      <c r="C13" s="201" t="s">
        <v>55</v>
      </c>
      <c r="D13" s="202">
        <v>76.734148148148137</v>
      </c>
      <c r="E13" s="202">
        <v>77.279000000000011</v>
      </c>
      <c r="F13" s="174">
        <v>77.372</v>
      </c>
      <c r="G13" s="174">
        <v>78.742518518518523</v>
      </c>
      <c r="H13" s="174">
        <v>79.860037037037017</v>
      </c>
      <c r="I13" s="174">
        <v>80.111666666666665</v>
      </c>
      <c r="J13" s="174">
        <v>81.767259259259276</v>
      </c>
      <c r="K13" s="448">
        <v>96.973370370370375</v>
      </c>
    </row>
    <row r="14" spans="1:11" x14ac:dyDescent="0.2">
      <c r="B14" s="177" t="s">
        <v>247</v>
      </c>
      <c r="C14" s="203" t="s">
        <v>10</v>
      </c>
      <c r="D14" s="204">
        <v>126.931</v>
      </c>
      <c r="E14" s="204">
        <v>130.72300000000001</v>
      </c>
      <c r="F14" s="185">
        <v>134.34899999999999</v>
      </c>
      <c r="G14" s="185">
        <v>132.30099999999999</v>
      </c>
      <c r="H14" s="185">
        <v>133.83000000000001</v>
      </c>
      <c r="I14" s="185">
        <v>136.81700000000001</v>
      </c>
      <c r="J14" s="185">
        <v>141.22499999999999</v>
      </c>
      <c r="K14" s="449">
        <v>133.88</v>
      </c>
    </row>
    <row r="15" spans="1:11" x14ac:dyDescent="0.2">
      <c r="B15" s="172" t="s">
        <v>371</v>
      </c>
      <c r="C15" s="201" t="s">
        <v>55</v>
      </c>
      <c r="D15" s="202">
        <v>85.785000000000011</v>
      </c>
      <c r="E15" s="202">
        <v>89.597851851851857</v>
      </c>
      <c r="F15" s="174">
        <v>91.501481481481491</v>
      </c>
      <c r="G15" s="174">
        <v>89.308629629629621</v>
      </c>
      <c r="H15" s="174">
        <v>89.532962962962955</v>
      </c>
      <c r="I15" s="174">
        <v>91.942185185185167</v>
      </c>
      <c r="J15" s="174">
        <v>94.832999999999998</v>
      </c>
      <c r="K15" s="448">
        <v>89.523814814814813</v>
      </c>
    </row>
    <row r="16" spans="1:11" x14ac:dyDescent="0.2">
      <c r="B16" s="177" t="s">
        <v>248</v>
      </c>
      <c r="C16" s="203" t="s">
        <v>10</v>
      </c>
      <c r="D16" s="204">
        <v>44.213000000000001</v>
      </c>
      <c r="E16" s="204">
        <v>40.927999999999997</v>
      </c>
      <c r="F16" s="185">
        <v>43.268000000000001</v>
      </c>
      <c r="G16" s="185">
        <v>45.033000000000001</v>
      </c>
      <c r="H16" s="185">
        <v>48.463999999999999</v>
      </c>
      <c r="I16" s="185">
        <v>46.438000000000002</v>
      </c>
      <c r="J16" s="185">
        <v>45.58</v>
      </c>
      <c r="K16" s="449">
        <v>49.966999999999999</v>
      </c>
    </row>
    <row r="17" spans="2:11" x14ac:dyDescent="0.2">
      <c r="B17" s="172" t="s">
        <v>371</v>
      </c>
      <c r="C17" s="201" t="s">
        <v>55</v>
      </c>
      <c r="D17" s="202">
        <v>84.31529629629631</v>
      </c>
      <c r="E17" s="202">
        <v>84.591555555555544</v>
      </c>
      <c r="F17" s="174">
        <v>85.998518518518537</v>
      </c>
      <c r="G17" s="174">
        <v>86.589444444444453</v>
      </c>
      <c r="H17" s="174">
        <v>84.448185185185167</v>
      </c>
      <c r="I17" s="174">
        <v>83.166481481481497</v>
      </c>
      <c r="J17" s="174">
        <v>82.754185185185165</v>
      </c>
      <c r="K17" s="448">
        <v>83.921925925925919</v>
      </c>
    </row>
    <row r="18" spans="2:11" x14ac:dyDescent="0.2">
      <c r="B18" s="177" t="s">
        <v>249</v>
      </c>
      <c r="C18" s="203" t="s">
        <v>10</v>
      </c>
      <c r="D18" s="204">
        <v>53.771000000000001</v>
      </c>
      <c r="E18" s="204">
        <v>55.789000000000001</v>
      </c>
      <c r="F18" s="185">
        <v>64.838999999999999</v>
      </c>
      <c r="G18" s="185">
        <v>64.305000000000007</v>
      </c>
      <c r="H18" s="185">
        <v>70.197999999999993</v>
      </c>
      <c r="I18" s="185">
        <v>77.817999999999998</v>
      </c>
      <c r="J18" s="185">
        <v>67.706999999999994</v>
      </c>
      <c r="K18" s="449">
        <v>67.593999999999994</v>
      </c>
    </row>
    <row r="19" spans="2:11" x14ac:dyDescent="0.2">
      <c r="B19" s="205" t="s">
        <v>371</v>
      </c>
      <c r="C19" s="201" t="s">
        <v>55</v>
      </c>
      <c r="D19" s="202">
        <v>123.0682222222222</v>
      </c>
      <c r="E19" s="202">
        <v>125.92970370370369</v>
      </c>
      <c r="F19" s="174">
        <v>134.17544444444451</v>
      </c>
      <c r="G19" s="174">
        <v>141.6731481481481</v>
      </c>
      <c r="H19" s="174">
        <v>148.9542592592592</v>
      </c>
      <c r="I19" s="174">
        <v>169.13229629629629</v>
      </c>
      <c r="J19" s="174">
        <v>172.2795185185185</v>
      </c>
      <c r="K19" s="448">
        <v>172.12018518518519</v>
      </c>
    </row>
    <row r="20" spans="2:11" ht="24" x14ac:dyDescent="0.2">
      <c r="B20" s="177" t="s">
        <v>250</v>
      </c>
      <c r="C20" s="203" t="s">
        <v>10</v>
      </c>
      <c r="D20" s="204">
        <v>24.853000000000002</v>
      </c>
      <c r="E20" s="204">
        <v>23.07</v>
      </c>
      <c r="F20" s="185">
        <v>26.288</v>
      </c>
      <c r="G20" s="185">
        <v>29.125</v>
      </c>
      <c r="H20" s="185">
        <v>25.454000000000001</v>
      </c>
      <c r="I20" s="185">
        <v>31.32</v>
      </c>
      <c r="J20" s="185">
        <v>32.459000000000003</v>
      </c>
      <c r="K20" s="449">
        <v>37.932000000000002</v>
      </c>
    </row>
    <row r="21" spans="2:11" x14ac:dyDescent="0.2">
      <c r="B21" s="205" t="s">
        <v>371</v>
      </c>
      <c r="C21" s="201" t="s">
        <v>55</v>
      </c>
      <c r="D21" s="202">
        <v>79.607592592592596</v>
      </c>
      <c r="E21" s="202">
        <v>81.818259259259264</v>
      </c>
      <c r="F21" s="174">
        <v>80.393185185185175</v>
      </c>
      <c r="G21" s="174">
        <v>81.874999999999986</v>
      </c>
      <c r="H21" s="174">
        <v>81.694888888888897</v>
      </c>
      <c r="I21" s="174">
        <v>80.081296296296301</v>
      </c>
      <c r="J21" s="174">
        <v>81.600962962962953</v>
      </c>
      <c r="K21" s="450">
        <v>82.311814814814809</v>
      </c>
    </row>
    <row r="22" spans="2:11" ht="13.5" thickBot="1" x14ac:dyDescent="0.25">
      <c r="B22" s="165" t="s">
        <v>39</v>
      </c>
      <c r="C22" s="186"/>
      <c r="D22" s="166">
        <f>D3</f>
        <v>2015</v>
      </c>
      <c r="E22" s="166">
        <f>E3</f>
        <v>2016</v>
      </c>
      <c r="F22" s="166">
        <f t="shared" ref="F22:K22" si="0">F3</f>
        <v>2017</v>
      </c>
      <c r="G22" s="166">
        <f t="shared" si="0"/>
        <v>2018</v>
      </c>
      <c r="H22" s="166">
        <f t="shared" si="0"/>
        <v>2019</v>
      </c>
      <c r="I22" s="166">
        <f t="shared" si="0"/>
        <v>2020</v>
      </c>
      <c r="J22" s="166">
        <f t="shared" si="0"/>
        <v>2021</v>
      </c>
      <c r="K22" s="187">
        <f t="shared" si="0"/>
        <v>2022</v>
      </c>
    </row>
    <row r="23" spans="2:11" ht="13.5" thickTop="1" x14ac:dyDescent="0.2">
      <c r="B23" s="891" t="s">
        <v>242</v>
      </c>
      <c r="C23" s="892"/>
      <c r="D23" s="188">
        <v>-0.8418279905918935</v>
      </c>
      <c r="E23" s="188">
        <v>-0.9489408057859503</v>
      </c>
      <c r="F23" s="189">
        <v>-0.95268314727552561</v>
      </c>
      <c r="G23" s="189">
        <v>-0.86256396217847764</v>
      </c>
      <c r="H23" s="189">
        <v>-0.7828079989076393</v>
      </c>
      <c r="I23" s="189">
        <v>-0.85652250312477352</v>
      </c>
      <c r="J23" s="189">
        <v>-0.89585114561105883</v>
      </c>
      <c r="K23" s="190">
        <v>-0.91967775610915925</v>
      </c>
    </row>
    <row r="24" spans="2:11" x14ac:dyDescent="0.2">
      <c r="B24" s="887" t="s">
        <v>243</v>
      </c>
      <c r="C24" s="888"/>
      <c r="D24" s="192">
        <v>-0.76865724555589277</v>
      </c>
      <c r="E24" s="192">
        <v>-0.28282203454123472</v>
      </c>
      <c r="F24" s="193">
        <v>0.85461764439352006</v>
      </c>
      <c r="G24" s="193">
        <v>-0.68918198012008447</v>
      </c>
      <c r="H24" s="193">
        <v>-0.66736765363903927</v>
      </c>
      <c r="I24" s="193">
        <v>-0.8186453106977829</v>
      </c>
      <c r="J24" s="193">
        <v>-0.92926231949370786</v>
      </c>
      <c r="K24" s="194">
        <v>-0.83467244830074871</v>
      </c>
    </row>
    <row r="25" spans="2:11" x14ac:dyDescent="0.2">
      <c r="B25" s="887" t="s">
        <v>244</v>
      </c>
      <c r="C25" s="888"/>
      <c r="D25" s="192">
        <v>-0.99641664353357551</v>
      </c>
      <c r="E25" s="192">
        <v>-0.99641664353357551</v>
      </c>
      <c r="F25" s="193">
        <v>-0.99641664353357551</v>
      </c>
      <c r="G25" s="193">
        <v>-1.232542481975784</v>
      </c>
      <c r="H25" s="193">
        <v>-1.232542481975784</v>
      </c>
      <c r="I25" s="193">
        <v>-1.4341584956673259</v>
      </c>
      <c r="J25" s="193">
        <v>-1.4341584956673259</v>
      </c>
      <c r="K25" s="194">
        <v>-1.3702227150537709</v>
      </c>
    </row>
    <row r="26" spans="2:11" x14ac:dyDescent="0.2">
      <c r="B26" s="887" t="s">
        <v>245</v>
      </c>
      <c r="C26" s="888"/>
      <c r="D26" s="206">
        <v>-0.93489845161649077</v>
      </c>
      <c r="E26" s="206">
        <v>-0.94790812447903805</v>
      </c>
      <c r="F26" s="193">
        <v>-0.95506283750858334</v>
      </c>
      <c r="G26" s="193">
        <v>-0.99386172839125753</v>
      </c>
      <c r="H26" s="193">
        <v>-1.011416969157191</v>
      </c>
      <c r="I26" s="193">
        <v>-1.032000249127754</v>
      </c>
      <c r="J26" s="193">
        <v>-1.06999462589465</v>
      </c>
      <c r="K26" s="194">
        <v>-1.0237782309256629</v>
      </c>
    </row>
    <row r="27" spans="2:11" x14ac:dyDescent="0.2">
      <c r="B27" s="887" t="s">
        <v>246</v>
      </c>
      <c r="C27" s="888"/>
      <c r="D27" s="192">
        <v>-0.8391548359518165</v>
      </c>
      <c r="E27" s="192">
        <v>-0.87118881704627071</v>
      </c>
      <c r="F27" s="193">
        <v>-0.93579259482899224</v>
      </c>
      <c r="G27" s="193">
        <v>-0.95224844059669622</v>
      </c>
      <c r="H27" s="193">
        <v>-0.80494153698918025</v>
      </c>
      <c r="I27" s="193">
        <v>-0.75922871443656015</v>
      </c>
      <c r="J27" s="193">
        <v>-0.84871199751685522</v>
      </c>
      <c r="K27" s="194">
        <v>-0.90072436777131248</v>
      </c>
    </row>
    <row r="28" spans="2:11" x14ac:dyDescent="0.2">
      <c r="B28" s="887" t="s">
        <v>247</v>
      </c>
      <c r="C28" s="888"/>
      <c r="D28" s="192">
        <v>1.3187089116462429</v>
      </c>
      <c r="E28" s="192">
        <v>1.3706005142581981</v>
      </c>
      <c r="F28" s="193">
        <v>1.424969926730725</v>
      </c>
      <c r="G28" s="193">
        <v>1.501842420534959</v>
      </c>
      <c r="H28" s="193">
        <v>1.5448844260564809</v>
      </c>
      <c r="I28" s="193">
        <v>1.5876610766871351</v>
      </c>
      <c r="J28" s="193">
        <v>1.652688407378033</v>
      </c>
      <c r="K28" s="194">
        <v>1.5777032716766819</v>
      </c>
    </row>
    <row r="29" spans="2:11" x14ac:dyDescent="0.2">
      <c r="B29" s="887" t="s">
        <v>248</v>
      </c>
      <c r="C29" s="888"/>
      <c r="D29" s="192">
        <v>-1.1457095130927299</v>
      </c>
      <c r="E29" s="192">
        <v>-1.2883123418578799</v>
      </c>
      <c r="F29" s="193">
        <v>-1.26691761646469</v>
      </c>
      <c r="G29" s="193">
        <v>-1.247345635839054</v>
      </c>
      <c r="H29" s="193">
        <v>-1.121050328433433</v>
      </c>
      <c r="I29" s="193">
        <v>-1.1387934666919639</v>
      </c>
      <c r="J29" s="193">
        <v>-1.197215220932178</v>
      </c>
      <c r="K29" s="194">
        <v>-1.134903412371552</v>
      </c>
    </row>
    <row r="30" spans="2:11" x14ac:dyDescent="0.2">
      <c r="B30" s="207" t="str">
        <f>B18</f>
        <v>Spolupráca vo vedeckom prostredí</v>
      </c>
      <c r="C30" s="208"/>
      <c r="D30" s="209">
        <v>-1.005893524200969</v>
      </c>
      <c r="E30" s="209">
        <v>-0.99574725622857307</v>
      </c>
      <c r="F30" s="210">
        <v>-0.98539694442125358</v>
      </c>
      <c r="G30" s="210">
        <v>-1.111894349156147</v>
      </c>
      <c r="H30" s="210">
        <v>-1.1337043269416049</v>
      </c>
      <c r="I30" s="210">
        <v>-1.1798996717008401</v>
      </c>
      <c r="J30" s="210">
        <v>-1.3291269186118191</v>
      </c>
      <c r="K30" s="211">
        <v>-1.344618150317118</v>
      </c>
    </row>
    <row r="31" spans="2:11" ht="13.5" thickBot="1" x14ac:dyDescent="0.25">
      <c r="B31" s="889" t="str">
        <f>B20</f>
        <v>Vedecké publikácie medzi 10 % najviac citovanými</v>
      </c>
      <c r="C31" s="890"/>
      <c r="D31" s="196">
        <v>-1.1633076582953861</v>
      </c>
      <c r="E31" s="196">
        <v>-1.27224757619197</v>
      </c>
      <c r="F31" s="197">
        <v>-1.215161716792682</v>
      </c>
      <c r="G31" s="197">
        <v>-1.234776013692503</v>
      </c>
      <c r="H31" s="197">
        <v>-1.2848471144959051</v>
      </c>
      <c r="I31" s="197">
        <v>-1.211399673815803</v>
      </c>
      <c r="J31" s="197">
        <v>-1.288913778747391</v>
      </c>
      <c r="K31" s="198">
        <v>-1.142077831497869</v>
      </c>
    </row>
    <row r="32" spans="2:11" ht="13.5" thickTop="1" x14ac:dyDescent="0.2"/>
  </sheetData>
  <mergeCells count="8">
    <mergeCell ref="B29:C29"/>
    <mergeCell ref="B31:C31"/>
    <mergeCell ref="B23:C23"/>
    <mergeCell ref="B24:C24"/>
    <mergeCell ref="B25:C25"/>
    <mergeCell ref="B26:C26"/>
    <mergeCell ref="B27:C27"/>
    <mergeCell ref="B28:C28"/>
  </mergeCells>
  <conditionalFormatting sqref="F24:I30 D23:D30">
    <cfRule type="colorScale" priority="9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F23:I23">
    <cfRule type="colorScale" priority="8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F31:I31 D31">
    <cfRule type="colorScale" priority="7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24:J30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23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3:K31">
    <cfRule type="colorScale" priority="6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31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23:E30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31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92597EF2-9F8B-488E-BE1E-357F1AACAA22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54794-831D-48F8-A097-B1DAF784AFB4}">
  <dimension ref="A1:K16"/>
  <sheetViews>
    <sheetView showGridLines="0" zoomScale="120" zoomScaleNormal="120" workbookViewId="0">
      <selection activeCell="L26" sqref="L26"/>
    </sheetView>
  </sheetViews>
  <sheetFormatPr defaultColWidth="7.25" defaultRowHeight="12.75" x14ac:dyDescent="0.2"/>
  <cols>
    <col min="1" max="1" width="7.25" style="409"/>
    <col min="2" max="2" width="18.875" style="409" customWidth="1"/>
    <col min="3" max="3" width="15.125" style="409" customWidth="1"/>
    <col min="4" max="4" width="0.25" style="409" hidden="1" customWidth="1"/>
    <col min="5" max="11" width="4.625" style="409" customWidth="1"/>
    <col min="12" max="16384" width="7.25" style="409"/>
  </cols>
  <sheetData>
    <row r="1" spans="1:11" x14ac:dyDescent="0.2">
      <c r="A1" s="132" t="s">
        <v>3</v>
      </c>
    </row>
    <row r="3" spans="1:11" ht="13.5" thickBot="1" x14ac:dyDescent="0.25">
      <c r="B3" s="165" t="s">
        <v>4</v>
      </c>
      <c r="C3" s="166"/>
      <c r="D3" s="166">
        <v>2010</v>
      </c>
      <c r="E3" s="166">
        <v>2015</v>
      </c>
      <c r="F3" s="166">
        <v>2017</v>
      </c>
      <c r="G3" s="166">
        <v>2018</v>
      </c>
      <c r="H3" s="166">
        <v>2019</v>
      </c>
      <c r="I3" s="166">
        <v>2020</v>
      </c>
      <c r="J3" s="166">
        <v>2021</v>
      </c>
      <c r="K3" s="166">
        <v>2022</v>
      </c>
    </row>
    <row r="4" spans="1:11" ht="24.6" customHeight="1" thickTop="1" x14ac:dyDescent="0.2">
      <c r="B4" s="212" t="s">
        <v>205</v>
      </c>
      <c r="C4" s="213" t="s">
        <v>10</v>
      </c>
      <c r="D4" s="214" t="s">
        <v>206</v>
      </c>
      <c r="E4" s="169">
        <v>79</v>
      </c>
      <c r="F4" s="169">
        <v>151</v>
      </c>
      <c r="G4" s="169">
        <v>165</v>
      </c>
      <c r="H4" s="169">
        <v>169</v>
      </c>
      <c r="I4" s="169">
        <v>175</v>
      </c>
      <c r="J4" s="170"/>
      <c r="K4" s="171"/>
    </row>
    <row r="5" spans="1:11" ht="24" x14ac:dyDescent="0.2">
      <c r="B5" s="215" t="s">
        <v>372</v>
      </c>
      <c r="C5" s="216" t="s">
        <v>207</v>
      </c>
      <c r="D5" s="182" t="s">
        <v>206</v>
      </c>
      <c r="E5" s="174">
        <v>199.94444444444451</v>
      </c>
      <c r="F5" s="174">
        <v>240.10526315789471</v>
      </c>
      <c r="G5" s="174">
        <v>266.26315789473682</v>
      </c>
      <c r="H5" s="174">
        <v>286</v>
      </c>
      <c r="I5" s="174">
        <v>285.23809523809518</v>
      </c>
      <c r="J5" s="175"/>
      <c r="K5" s="176"/>
    </row>
    <row r="6" spans="1:11" x14ac:dyDescent="0.2">
      <c r="B6" s="217" t="s">
        <v>208</v>
      </c>
      <c r="C6" s="218" t="s">
        <v>10</v>
      </c>
      <c r="D6" s="179" t="s">
        <v>206</v>
      </c>
      <c r="E6" s="179"/>
      <c r="F6" s="185">
        <v>26.050139999999999</v>
      </c>
      <c r="G6" s="185">
        <v>26.581700000000001</v>
      </c>
      <c r="H6" s="185">
        <v>27.765089999999997</v>
      </c>
      <c r="I6" s="185">
        <v>32.014099999999999</v>
      </c>
      <c r="J6" s="170">
        <v>40.640029999999996</v>
      </c>
      <c r="K6" s="171">
        <v>49.823180000000001</v>
      </c>
    </row>
    <row r="7" spans="1:11" ht="24" x14ac:dyDescent="0.2">
      <c r="B7" s="215" t="s">
        <v>373</v>
      </c>
      <c r="C7" s="216" t="s">
        <v>55</v>
      </c>
      <c r="D7" s="182" t="s">
        <v>206</v>
      </c>
      <c r="E7" s="182"/>
      <c r="F7" s="174">
        <v>26.775563074074082</v>
      </c>
      <c r="G7" s="174">
        <v>28.565314814814808</v>
      </c>
      <c r="H7" s="174">
        <v>32.336761481481481</v>
      </c>
      <c r="I7" s="174">
        <v>36.562600370370369</v>
      </c>
      <c r="J7" s="175">
        <v>44.97491999999999</v>
      </c>
      <c r="K7" s="176">
        <v>56.478037407407413</v>
      </c>
    </row>
    <row r="8" spans="1:11" ht="24" x14ac:dyDescent="0.2">
      <c r="B8" s="217" t="s">
        <v>209</v>
      </c>
      <c r="C8" s="218" t="s">
        <v>10</v>
      </c>
      <c r="D8" s="179" t="s">
        <v>206</v>
      </c>
      <c r="E8" s="179"/>
      <c r="F8" s="185">
        <v>19.17774</v>
      </c>
      <c r="G8" s="185">
        <v>21.95881</v>
      </c>
      <c r="H8" s="185">
        <v>22.972480000000001</v>
      </c>
      <c r="I8" s="185">
        <v>24.338280000000001</v>
      </c>
      <c r="J8" s="170">
        <v>26.209090000000003</v>
      </c>
      <c r="K8" s="171">
        <v>27.832849999999997</v>
      </c>
    </row>
    <row r="9" spans="1:11" ht="24" x14ac:dyDescent="0.2">
      <c r="B9" s="219" t="s">
        <v>373</v>
      </c>
      <c r="C9" s="216" t="s">
        <v>55</v>
      </c>
      <c r="D9" s="182" t="s">
        <v>206</v>
      </c>
      <c r="E9" s="182"/>
      <c r="F9" s="174">
        <v>22.92376637037037</v>
      </c>
      <c r="G9" s="174">
        <v>25.235277518518519</v>
      </c>
      <c r="H9" s="174">
        <v>27.615370599999999</v>
      </c>
      <c r="I9" s="174">
        <v>30.476313518518523</v>
      </c>
      <c r="J9" s="175">
        <v>33.759268637037039</v>
      </c>
      <c r="K9" s="176">
        <v>36.978933629629637</v>
      </c>
    </row>
    <row r="10" spans="1:11" ht="24" x14ac:dyDescent="0.2">
      <c r="B10" s="217" t="s">
        <v>221</v>
      </c>
      <c r="C10" s="218" t="s">
        <v>10</v>
      </c>
      <c r="D10" s="220"/>
      <c r="E10" s="179"/>
      <c r="F10" s="185">
        <v>36.2913</v>
      </c>
      <c r="G10" s="185">
        <v>39.207999999999998</v>
      </c>
      <c r="H10" s="185">
        <v>42.278599999999997</v>
      </c>
      <c r="I10" s="185">
        <v>46.451900000000002</v>
      </c>
      <c r="J10" s="170">
        <v>49.617199999999997</v>
      </c>
      <c r="K10" s="171">
        <v>51.997800000000005</v>
      </c>
    </row>
    <row r="11" spans="1:11" ht="24" x14ac:dyDescent="0.2">
      <c r="B11" s="219" t="s">
        <v>373</v>
      </c>
      <c r="C11" s="216" t="s">
        <v>55</v>
      </c>
      <c r="D11" s="220"/>
      <c r="E11" s="182"/>
      <c r="F11" s="174">
        <v>47.226442962962977</v>
      </c>
      <c r="G11" s="174">
        <v>51.316131481481484</v>
      </c>
      <c r="H11" s="174">
        <v>54.66974074074075</v>
      </c>
      <c r="I11" s="174">
        <v>58.786588888888879</v>
      </c>
      <c r="J11" s="175">
        <v>63.609477777777769</v>
      </c>
      <c r="K11" s="176">
        <v>68.204555555555558</v>
      </c>
    </row>
    <row r="12" spans="1:11" ht="13.5" thickBot="1" x14ac:dyDescent="0.25">
      <c r="B12" s="165" t="s">
        <v>39</v>
      </c>
      <c r="C12" s="186"/>
      <c r="D12" s="166">
        <v>2010</v>
      </c>
      <c r="E12" s="166">
        <f>E3</f>
        <v>2015</v>
      </c>
      <c r="F12" s="166">
        <f t="shared" ref="F12:K12" si="0">F3</f>
        <v>2017</v>
      </c>
      <c r="G12" s="166">
        <f t="shared" si="0"/>
        <v>2018</v>
      </c>
      <c r="H12" s="166">
        <f t="shared" si="0"/>
        <v>2019</v>
      </c>
      <c r="I12" s="166">
        <f t="shared" si="0"/>
        <v>2020</v>
      </c>
      <c r="J12" s="166">
        <f t="shared" si="0"/>
        <v>2021</v>
      </c>
      <c r="K12" s="187">
        <f t="shared" si="0"/>
        <v>2022</v>
      </c>
    </row>
    <row r="13" spans="1:11" ht="13.5" thickTop="1" x14ac:dyDescent="0.2">
      <c r="B13" s="893" t="s">
        <v>205</v>
      </c>
      <c r="C13" s="894"/>
      <c r="D13" s="221" t="s">
        <v>206</v>
      </c>
      <c r="E13" s="188">
        <v>-1.0481954121816</v>
      </c>
      <c r="F13" s="189">
        <v>-0.53520788558829613</v>
      </c>
      <c r="G13" s="189">
        <v>-0.51446984463558931</v>
      </c>
      <c r="H13" s="189">
        <v>-0.5489554938398834</v>
      </c>
      <c r="I13" s="189">
        <v>-0.61616121152480285</v>
      </c>
      <c r="J13" s="189"/>
      <c r="K13" s="190"/>
    </row>
    <row r="14" spans="1:11" x14ac:dyDescent="0.2">
      <c r="B14" s="405" t="s">
        <v>208</v>
      </c>
      <c r="C14" s="222"/>
      <c r="D14" s="223" t="s">
        <v>206</v>
      </c>
      <c r="E14" s="192"/>
      <c r="F14" s="193">
        <v>-0.10758453133667741</v>
      </c>
      <c r="G14" s="193">
        <v>-0.29065361870116829</v>
      </c>
      <c r="H14" s="193">
        <v>-0.66073425457485391</v>
      </c>
      <c r="I14" s="193">
        <v>-0.61121036393970174</v>
      </c>
      <c r="J14" s="193">
        <v>-0.46845182411343861</v>
      </c>
      <c r="K14" s="194">
        <v>-0.77266492638552009</v>
      </c>
    </row>
    <row r="15" spans="1:11" x14ac:dyDescent="0.2">
      <c r="B15" s="224" t="s">
        <v>209</v>
      </c>
      <c r="C15" s="225"/>
      <c r="D15" s="226" t="s">
        <v>206</v>
      </c>
      <c r="E15" s="227"/>
      <c r="F15" s="228">
        <v>-0.5143716272743154</v>
      </c>
      <c r="G15" s="228">
        <v>-0.43020894942367299</v>
      </c>
      <c r="H15" s="228">
        <v>-0.5493285929428543</v>
      </c>
      <c r="I15" s="228">
        <v>-0.6453086060088189</v>
      </c>
      <c r="J15" s="228">
        <v>-0.70460218891697268</v>
      </c>
      <c r="K15" s="229">
        <v>-0.77995604200071789</v>
      </c>
    </row>
    <row r="16" spans="1:11" ht="13.5" thickBot="1" x14ac:dyDescent="0.25">
      <c r="B16" s="230" t="s">
        <v>221</v>
      </c>
      <c r="C16" s="231"/>
      <c r="D16" s="232" t="s">
        <v>206</v>
      </c>
      <c r="E16" s="233"/>
      <c r="F16" s="234">
        <v>-0.5143716272743154</v>
      </c>
      <c r="G16" s="234">
        <v>-0.43020894942367299</v>
      </c>
      <c r="H16" s="234">
        <v>-0.5493285929428543</v>
      </c>
      <c r="I16" s="234">
        <v>-0.6453086060088189</v>
      </c>
      <c r="J16" s="234">
        <v>-0.70460218891697268</v>
      </c>
      <c r="K16" s="235">
        <v>-0.77995604200071789</v>
      </c>
    </row>
  </sheetData>
  <mergeCells count="1">
    <mergeCell ref="B13:C13"/>
  </mergeCells>
  <conditionalFormatting sqref="D13:D14 D16">
    <cfRule type="colorScale" priority="4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E13:K14 E16:K16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D15">
    <cfRule type="colorScale" priority="2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E15:K15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27842ED6-5166-4F0D-AD1E-79CEB025134B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76DBF-6D90-4596-A5C5-B499C9845FE5}">
  <dimension ref="A1:J41"/>
  <sheetViews>
    <sheetView showGridLines="0" zoomScale="110" zoomScaleNormal="110" workbookViewId="0">
      <selection activeCell="Q27" sqref="Q27"/>
    </sheetView>
  </sheetViews>
  <sheetFormatPr defaultColWidth="7.25" defaultRowHeight="12.75" x14ac:dyDescent="0.2"/>
  <cols>
    <col min="1" max="1" width="7.25" style="409"/>
    <col min="2" max="2" width="16.625" style="409" customWidth="1"/>
    <col min="3" max="3" width="18.5" style="409" customWidth="1"/>
    <col min="4" max="10" width="4.625" style="409" customWidth="1"/>
    <col min="11" max="16384" width="7.25" style="409"/>
  </cols>
  <sheetData>
    <row r="1" spans="1:10" x14ac:dyDescent="0.2">
      <c r="A1" s="132" t="s">
        <v>3</v>
      </c>
    </row>
    <row r="4" spans="1:10" ht="13.5" thickBot="1" x14ac:dyDescent="0.25">
      <c r="B4" s="165" t="s">
        <v>4</v>
      </c>
      <c r="C4" s="166"/>
      <c r="D4" s="166">
        <v>2010</v>
      </c>
      <c r="E4" s="166">
        <v>2016</v>
      </c>
      <c r="F4" s="166">
        <v>2017</v>
      </c>
      <c r="G4" s="166">
        <v>2018</v>
      </c>
      <c r="H4" s="166">
        <v>2019</v>
      </c>
      <c r="I4" s="166">
        <v>2020</v>
      </c>
      <c r="J4" s="166">
        <v>2021</v>
      </c>
    </row>
    <row r="5" spans="1:10" ht="24.75" thickTop="1" x14ac:dyDescent="0.2">
      <c r="B5" s="212" t="s">
        <v>226</v>
      </c>
      <c r="C5" s="213" t="s">
        <v>10</v>
      </c>
      <c r="D5" s="236">
        <v>0.91094624996185303</v>
      </c>
      <c r="E5" s="236">
        <v>0.9614332914352417</v>
      </c>
      <c r="F5" s="236">
        <v>0.91206306219100952</v>
      </c>
      <c r="G5" s="236">
        <v>0.8372269868850708</v>
      </c>
      <c r="H5" s="236">
        <v>0.86281657218933105</v>
      </c>
      <c r="I5" s="237">
        <v>0.88326531648635864</v>
      </c>
      <c r="J5" s="238">
        <v>0.91435641050338745</v>
      </c>
    </row>
    <row r="6" spans="1:10" ht="24" x14ac:dyDescent="0.2">
      <c r="B6" s="215" t="s">
        <v>211</v>
      </c>
      <c r="C6" s="216" t="s">
        <v>55</v>
      </c>
      <c r="D6" s="239">
        <v>1.0983567524839331</v>
      </c>
      <c r="E6" s="239">
        <v>1.077548892409713</v>
      </c>
      <c r="F6" s="239">
        <v>1.073407693041696</v>
      </c>
      <c r="G6" s="239">
        <v>1.0453146685052801</v>
      </c>
      <c r="H6" s="239">
        <v>1.0450244832921911</v>
      </c>
      <c r="I6" s="240">
        <v>1.0666957905998939</v>
      </c>
      <c r="J6" s="241">
        <v>1.077835727621008</v>
      </c>
    </row>
    <row r="7" spans="1:10" x14ac:dyDescent="0.2">
      <c r="B7" s="217" t="s">
        <v>225</v>
      </c>
      <c r="C7" s="218" t="s">
        <v>10</v>
      </c>
      <c r="D7" s="242">
        <v>1.0533168315887449</v>
      </c>
      <c r="E7" s="242">
        <v>0.72117066383361816</v>
      </c>
      <c r="F7" s="242">
        <v>0.90998941659927368</v>
      </c>
      <c r="G7" s="242">
        <v>0.74344348907470703</v>
      </c>
      <c r="H7" s="242">
        <v>0.66715770959854126</v>
      </c>
      <c r="I7" s="237">
        <v>0.63232523202896118</v>
      </c>
      <c r="J7" s="238">
        <v>0.55957746505737305</v>
      </c>
    </row>
    <row r="8" spans="1:10" ht="24" x14ac:dyDescent="0.2">
      <c r="B8" s="215" t="s">
        <v>211</v>
      </c>
      <c r="C8" s="216" t="s">
        <v>55</v>
      </c>
      <c r="D8" s="239">
        <v>0.7641911048580099</v>
      </c>
      <c r="E8" s="239">
        <v>0.67298056792329863</v>
      </c>
      <c r="F8" s="239">
        <v>0.70458332173250338</v>
      </c>
      <c r="G8" s="239">
        <v>0.68953900439319782</v>
      </c>
      <c r="H8" s="239">
        <v>0.71500653525193536</v>
      </c>
      <c r="I8" s="240">
        <v>0.70983397905473355</v>
      </c>
      <c r="J8" s="241">
        <v>0.73662386724242457</v>
      </c>
    </row>
    <row r="9" spans="1:10" ht="24" x14ac:dyDescent="0.2">
      <c r="B9" s="217" t="s">
        <v>224</v>
      </c>
      <c r="C9" s="218" t="s">
        <v>10</v>
      </c>
      <c r="D9" s="242">
        <v>0.7836531400680542</v>
      </c>
      <c r="E9" s="242">
        <v>0.82640999555587769</v>
      </c>
      <c r="F9" s="242">
        <v>0.69818192720413208</v>
      </c>
      <c r="G9" s="242">
        <v>0.61361497640609741</v>
      </c>
      <c r="H9" s="242">
        <v>0.5805162787437439</v>
      </c>
      <c r="I9" s="237">
        <v>0.53701955080032349</v>
      </c>
      <c r="J9" s="238">
        <v>0.52920651435852051</v>
      </c>
    </row>
    <row r="10" spans="1:10" ht="24" x14ac:dyDescent="0.2">
      <c r="B10" s="215" t="s">
        <v>211</v>
      </c>
      <c r="C10" s="216" t="s">
        <v>55</v>
      </c>
      <c r="D10" s="239">
        <v>1.1147371320812789</v>
      </c>
      <c r="E10" s="239">
        <v>1.079350959923532</v>
      </c>
      <c r="F10" s="239">
        <v>1.066083704845773</v>
      </c>
      <c r="G10" s="239">
        <v>1.0666065315405531</v>
      </c>
      <c r="H10" s="239">
        <v>1.0459105482807869</v>
      </c>
      <c r="I10" s="240">
        <v>1.0196912183805751</v>
      </c>
      <c r="J10" s="241">
        <v>1.024145135724986</v>
      </c>
    </row>
    <row r="11" spans="1:10" x14ac:dyDescent="0.2">
      <c r="B11" s="217" t="s">
        <v>223</v>
      </c>
      <c r="C11" s="218" t="s">
        <v>10</v>
      </c>
      <c r="D11" s="242">
        <v>0.56303441524505615</v>
      </c>
      <c r="E11" s="242">
        <v>0.6193583607673645</v>
      </c>
      <c r="F11" s="242">
        <v>0.53593778610229492</v>
      </c>
      <c r="G11" s="242">
        <v>0.49616318941116327</v>
      </c>
      <c r="H11" s="242">
        <v>0.52333688735961914</v>
      </c>
      <c r="I11" s="237">
        <v>0.67387157678604126</v>
      </c>
      <c r="J11" s="238">
        <v>0.7057306170463562</v>
      </c>
    </row>
    <row r="12" spans="1:10" ht="24" x14ac:dyDescent="0.2">
      <c r="B12" s="215" t="s">
        <v>211</v>
      </c>
      <c r="C12" s="216" t="s">
        <v>55</v>
      </c>
      <c r="D12" s="239">
        <v>1.1171386137052819</v>
      </c>
      <c r="E12" s="239">
        <v>1.081694351302253</v>
      </c>
      <c r="F12" s="239">
        <v>1.0747508663270211</v>
      </c>
      <c r="G12" s="239">
        <v>1.0623037103149631</v>
      </c>
      <c r="H12" s="239">
        <v>1.073672649036679</v>
      </c>
      <c r="I12" s="240">
        <v>1.0574019504366099</v>
      </c>
      <c r="J12" s="241">
        <v>1.072173918976828</v>
      </c>
    </row>
    <row r="13" spans="1:10" x14ac:dyDescent="0.2">
      <c r="B13" s="217" t="s">
        <v>222</v>
      </c>
      <c r="C13" s="218" t="s">
        <v>10</v>
      </c>
      <c r="D13" s="242">
        <v>0.24816529452800751</v>
      </c>
      <c r="E13" s="242">
        <v>0.18029552698135379</v>
      </c>
      <c r="F13" s="242">
        <v>0.12535473704338071</v>
      </c>
      <c r="G13" s="242">
        <v>0.25685244798660278</v>
      </c>
      <c r="H13" s="242">
        <v>0.21370042860507971</v>
      </c>
      <c r="I13" s="237">
        <v>0.44105237722396851</v>
      </c>
      <c r="J13" s="238">
        <v>0.23520542681217191</v>
      </c>
    </row>
    <row r="14" spans="1:10" ht="24" x14ac:dyDescent="0.2">
      <c r="B14" s="219" t="s">
        <v>211</v>
      </c>
      <c r="C14" s="216" t="s">
        <v>55</v>
      </c>
      <c r="D14" s="239">
        <v>0.9786194778840851</v>
      </c>
      <c r="E14" s="239">
        <v>0.97380701535277892</v>
      </c>
      <c r="F14" s="239">
        <v>0.94487852382439153</v>
      </c>
      <c r="G14" s="239">
        <v>0.95361541908372327</v>
      </c>
      <c r="H14" s="239">
        <v>0.94963823769379541</v>
      </c>
      <c r="I14" s="240">
        <v>0.98435481582526807</v>
      </c>
      <c r="J14" s="241">
        <v>0.97403996189435327</v>
      </c>
    </row>
    <row r="15" spans="1:10" ht="24" x14ac:dyDescent="0.2">
      <c r="B15" s="243" t="s">
        <v>210</v>
      </c>
      <c r="C15" s="213" t="s">
        <v>10</v>
      </c>
      <c r="D15" s="236">
        <v>0.99918615818023682</v>
      </c>
      <c r="E15" s="236">
        <v>0.88547897338867188</v>
      </c>
      <c r="F15" s="236">
        <v>0.82186931371688843</v>
      </c>
      <c r="G15" s="236">
        <v>0.80675715208053589</v>
      </c>
      <c r="H15" s="236">
        <v>1.0050479173660281</v>
      </c>
      <c r="I15" s="237">
        <v>0.78571861982345581</v>
      </c>
      <c r="J15" s="238">
        <v>0.87423503398895264</v>
      </c>
    </row>
    <row r="16" spans="1:10" ht="24" x14ac:dyDescent="0.2">
      <c r="B16" s="215" t="s">
        <v>211</v>
      </c>
      <c r="C16" s="216" t="s">
        <v>55</v>
      </c>
      <c r="D16" s="239">
        <v>1.204241194106914</v>
      </c>
      <c r="E16" s="239">
        <v>1.136336978938844</v>
      </c>
      <c r="F16" s="239">
        <v>1.137926441099909</v>
      </c>
      <c r="G16" s="239">
        <v>1.1501003260965701</v>
      </c>
      <c r="H16" s="239">
        <v>1.189716357875753</v>
      </c>
      <c r="I16" s="240">
        <v>1.1179502771960359</v>
      </c>
      <c r="J16" s="241">
        <v>1.1172770637053031</v>
      </c>
    </row>
    <row r="17" spans="2:10" ht="24" x14ac:dyDescent="0.2">
      <c r="B17" s="217" t="s">
        <v>212</v>
      </c>
      <c r="C17" s="218" t="s">
        <v>10</v>
      </c>
      <c r="D17" s="185">
        <v>565</v>
      </c>
      <c r="E17" s="185">
        <v>775</v>
      </c>
      <c r="F17" s="185">
        <v>775</v>
      </c>
      <c r="G17" s="185">
        <v>775</v>
      </c>
      <c r="H17" s="185">
        <v>775</v>
      </c>
      <c r="I17" s="170">
        <v>775</v>
      </c>
      <c r="J17" s="238"/>
    </row>
    <row r="18" spans="2:10" x14ac:dyDescent="0.2">
      <c r="B18" s="215" t="s">
        <v>213</v>
      </c>
      <c r="C18" s="216" t="s">
        <v>55</v>
      </c>
      <c r="D18" s="174">
        <v>586.65384615384619</v>
      </c>
      <c r="E18" s="174">
        <v>639.22222222222217</v>
      </c>
      <c r="F18" s="174">
        <v>644.81481481481478</v>
      </c>
      <c r="G18" s="174">
        <v>644.81481481481478</v>
      </c>
      <c r="H18" s="174">
        <v>644.81481481481478</v>
      </c>
      <c r="I18" s="175">
        <v>644.81481481481478</v>
      </c>
      <c r="J18" s="241"/>
    </row>
    <row r="19" spans="2:10" ht="36" x14ac:dyDescent="0.2">
      <c r="B19" s="217" t="s">
        <v>374</v>
      </c>
      <c r="C19" s="218" t="s">
        <v>10</v>
      </c>
      <c r="D19" s="179">
        <v>30.6</v>
      </c>
      <c r="E19" s="179">
        <v>30.6</v>
      </c>
      <c r="F19" s="179">
        <v>30.4</v>
      </c>
      <c r="G19" s="179">
        <v>20.5</v>
      </c>
      <c r="H19" s="179">
        <v>20.5</v>
      </c>
      <c r="I19" s="180">
        <v>20.5</v>
      </c>
      <c r="J19" s="238"/>
    </row>
    <row r="20" spans="2:10" ht="24" x14ac:dyDescent="0.2">
      <c r="B20" s="215" t="s">
        <v>214</v>
      </c>
      <c r="C20" s="216" t="s">
        <v>55</v>
      </c>
      <c r="D20" s="182">
        <v>20.70384615384615</v>
      </c>
      <c r="E20" s="182">
        <v>20.644444444444439</v>
      </c>
      <c r="F20" s="182">
        <v>20.762962962962959</v>
      </c>
      <c r="G20" s="182">
        <v>20.329629629629629</v>
      </c>
      <c r="H20" s="182">
        <v>20.322222222222219</v>
      </c>
      <c r="I20" s="183">
        <v>20.3</v>
      </c>
      <c r="J20" s="241"/>
    </row>
    <row r="21" spans="2:10" x14ac:dyDescent="0.2">
      <c r="B21" s="217" t="s">
        <v>215</v>
      </c>
      <c r="C21" s="218" t="s">
        <v>10</v>
      </c>
      <c r="D21" s="185">
        <v>4</v>
      </c>
      <c r="E21" s="185">
        <v>4</v>
      </c>
      <c r="F21" s="185">
        <v>4</v>
      </c>
      <c r="G21" s="185">
        <v>4</v>
      </c>
      <c r="H21" s="185">
        <v>4</v>
      </c>
      <c r="I21" s="170">
        <v>4</v>
      </c>
      <c r="J21" s="238"/>
    </row>
    <row r="22" spans="2:10" ht="25.15" customHeight="1" x14ac:dyDescent="0.2">
      <c r="B22" s="215" t="s">
        <v>216</v>
      </c>
      <c r="C22" s="216" t="s">
        <v>55</v>
      </c>
      <c r="D22" s="182">
        <v>2.157692307692308</v>
      </c>
      <c r="E22" s="182">
        <v>2.0444444444444438</v>
      </c>
      <c r="F22" s="182">
        <v>2.0444444444444438</v>
      </c>
      <c r="G22" s="182">
        <v>2.0444444444444438</v>
      </c>
      <c r="H22" s="182">
        <v>2.0444444444444438</v>
      </c>
      <c r="I22" s="183">
        <v>2.0444444444444438</v>
      </c>
      <c r="J22" s="241"/>
    </row>
    <row r="23" spans="2:10" ht="24" x14ac:dyDescent="0.2">
      <c r="B23" s="217" t="s">
        <v>375</v>
      </c>
      <c r="C23" s="218" t="s">
        <v>10</v>
      </c>
      <c r="D23" s="185">
        <v>18</v>
      </c>
      <c r="E23" s="185">
        <v>18</v>
      </c>
      <c r="F23" s="185">
        <v>18</v>
      </c>
      <c r="G23" s="185">
        <v>18</v>
      </c>
      <c r="H23" s="185">
        <v>18</v>
      </c>
      <c r="I23" s="170">
        <v>18</v>
      </c>
      <c r="J23" s="238"/>
    </row>
    <row r="24" spans="2:10" x14ac:dyDescent="0.2">
      <c r="B24" s="215" t="s">
        <v>217</v>
      </c>
      <c r="C24" s="216" t="s">
        <v>55</v>
      </c>
      <c r="D24" s="182">
        <v>10.92307692307692</v>
      </c>
      <c r="E24" s="182">
        <v>10.59259259259259</v>
      </c>
      <c r="F24" s="182">
        <v>10.59259259259259</v>
      </c>
      <c r="G24" s="182">
        <v>10.59259259259259</v>
      </c>
      <c r="H24" s="182">
        <v>10.59259259259259</v>
      </c>
      <c r="I24" s="183">
        <v>10.59259259259259</v>
      </c>
      <c r="J24" s="241"/>
    </row>
    <row r="25" spans="2:10" x14ac:dyDescent="0.2">
      <c r="B25" s="217" t="s">
        <v>218</v>
      </c>
      <c r="C25" s="218" t="s">
        <v>10</v>
      </c>
      <c r="D25" s="179">
        <v>28.5</v>
      </c>
      <c r="E25" s="179">
        <v>26.5</v>
      </c>
      <c r="F25" s="179">
        <v>26.5</v>
      </c>
      <c r="G25" s="179">
        <v>26.5</v>
      </c>
      <c r="H25" s="179">
        <v>26.5</v>
      </c>
      <c r="I25" s="180">
        <v>21.5</v>
      </c>
      <c r="J25" s="238"/>
    </row>
    <row r="26" spans="2:10" x14ac:dyDescent="0.2">
      <c r="B26" s="215" t="s">
        <v>213</v>
      </c>
      <c r="C26" s="216" t="s">
        <v>55</v>
      </c>
      <c r="D26" s="182">
        <v>17.82692307692308</v>
      </c>
      <c r="E26" s="182">
        <v>13.24074074074074</v>
      </c>
      <c r="F26" s="182">
        <v>12.72222222222222</v>
      </c>
      <c r="G26" s="182">
        <v>12.351851851851849</v>
      </c>
      <c r="H26" s="182">
        <v>13.27777777777778</v>
      </c>
      <c r="I26" s="183">
        <v>12.16666666666667</v>
      </c>
      <c r="J26" s="241"/>
    </row>
    <row r="27" spans="2:10" ht="24" x14ac:dyDescent="0.2">
      <c r="B27" s="217" t="s">
        <v>219</v>
      </c>
      <c r="C27" s="218" t="s">
        <v>10</v>
      </c>
      <c r="D27" s="179">
        <v>2</v>
      </c>
      <c r="E27" s="179">
        <v>1.5</v>
      </c>
      <c r="F27" s="179">
        <v>1.1000000000000001</v>
      </c>
      <c r="G27" s="179">
        <v>1.1000000000000001</v>
      </c>
      <c r="H27" s="179">
        <v>1</v>
      </c>
      <c r="I27" s="180">
        <v>1</v>
      </c>
      <c r="J27" s="238"/>
    </row>
    <row r="28" spans="2:10" ht="24" x14ac:dyDescent="0.2">
      <c r="B28" s="215" t="s">
        <v>220</v>
      </c>
      <c r="C28" s="216" t="s">
        <v>55</v>
      </c>
      <c r="D28" s="182">
        <v>5.865384615384615</v>
      </c>
      <c r="E28" s="182">
        <v>4.2518518518518524</v>
      </c>
      <c r="F28" s="182">
        <v>4.1962962962962953</v>
      </c>
      <c r="G28" s="182">
        <v>3.685185185185186</v>
      </c>
      <c r="H28" s="182">
        <v>3.5444444444444452</v>
      </c>
      <c r="I28" s="183">
        <v>3.2</v>
      </c>
      <c r="J28" s="241"/>
    </row>
    <row r="29" spans="2:10" ht="13.5" thickBot="1" x14ac:dyDescent="0.25">
      <c r="B29" s="165" t="s">
        <v>39</v>
      </c>
      <c r="C29" s="186"/>
      <c r="D29" s="166">
        <f t="shared" ref="D29:J29" si="0">D4</f>
        <v>2010</v>
      </c>
      <c r="E29" s="166">
        <f t="shared" si="0"/>
        <v>2016</v>
      </c>
      <c r="F29" s="166">
        <f t="shared" si="0"/>
        <v>2017</v>
      </c>
      <c r="G29" s="166">
        <f t="shared" si="0"/>
        <v>2018</v>
      </c>
      <c r="H29" s="166">
        <f t="shared" si="0"/>
        <v>2019</v>
      </c>
      <c r="I29" s="166">
        <f t="shared" si="0"/>
        <v>2020</v>
      </c>
      <c r="J29" s="187">
        <f t="shared" si="0"/>
        <v>2021</v>
      </c>
    </row>
    <row r="30" spans="2:10" ht="13.5" thickTop="1" x14ac:dyDescent="0.2">
      <c r="B30" s="893" t="s">
        <v>226</v>
      </c>
      <c r="C30" s="894"/>
      <c r="D30" s="244">
        <v>-0.59100571770149868</v>
      </c>
      <c r="E30" s="189">
        <v>-0.33146298263473051</v>
      </c>
      <c r="F30" s="189">
        <v>-0.46291378980172559</v>
      </c>
      <c r="G30" s="189">
        <v>-0.56246065995809968</v>
      </c>
      <c r="H30" s="189">
        <v>-0.49841322942467448</v>
      </c>
      <c r="I30" s="189">
        <v>-0.50646234605274398</v>
      </c>
      <c r="J30" s="190">
        <v>-0.45016152512706409</v>
      </c>
    </row>
    <row r="31" spans="2:10" x14ac:dyDescent="0.2">
      <c r="B31" s="405" t="s">
        <v>225</v>
      </c>
      <c r="C31" s="222"/>
      <c r="D31" s="245">
        <v>0.69771538680483913</v>
      </c>
      <c r="E31" s="193">
        <v>0.1321595748691739</v>
      </c>
      <c r="F31" s="193">
        <v>0.56607702094732559</v>
      </c>
      <c r="G31" s="193">
        <v>0.15217315510655929</v>
      </c>
      <c r="H31" s="193">
        <v>-0.17330650030597899</v>
      </c>
      <c r="I31" s="193">
        <v>-0.27922030145823268</v>
      </c>
      <c r="J31" s="194">
        <v>-0.73846779524189843</v>
      </c>
    </row>
    <row r="32" spans="2:10" x14ac:dyDescent="0.2">
      <c r="B32" s="405" t="s">
        <v>224</v>
      </c>
      <c r="C32" s="222"/>
      <c r="D32" s="245">
        <v>-0.53513244809799854</v>
      </c>
      <c r="E32" s="193">
        <v>-0.4647501557166272</v>
      </c>
      <c r="F32" s="193">
        <v>-0.6795981708021942</v>
      </c>
      <c r="G32" s="193">
        <v>-0.80397691403398308</v>
      </c>
      <c r="H32" s="193">
        <v>-0.84231401314516963</v>
      </c>
      <c r="I32" s="193">
        <v>-0.80534151153534062</v>
      </c>
      <c r="J32" s="194">
        <v>-0.84932671768439272</v>
      </c>
    </row>
    <row r="33" spans="2:10" x14ac:dyDescent="0.2">
      <c r="B33" s="405" t="s">
        <v>223</v>
      </c>
      <c r="C33" s="222"/>
      <c r="D33" s="245">
        <v>-0.90875378699676834</v>
      </c>
      <c r="E33" s="193">
        <v>-0.76783196459327885</v>
      </c>
      <c r="F33" s="193">
        <v>-0.90447666749135847</v>
      </c>
      <c r="G33" s="193">
        <v>-0.93536481897908075</v>
      </c>
      <c r="H33" s="193">
        <v>-0.93127390379895636</v>
      </c>
      <c r="I33" s="193">
        <v>-0.6470850716036074</v>
      </c>
      <c r="J33" s="194">
        <v>-0.62574838594143645</v>
      </c>
    </row>
    <row r="34" spans="2:10" x14ac:dyDescent="0.2">
      <c r="B34" s="899" t="s">
        <v>222</v>
      </c>
      <c r="C34" s="900"/>
      <c r="D34" s="246">
        <v>-0.8903754279086864</v>
      </c>
      <c r="E34" s="247">
        <v>-1.002539565706414</v>
      </c>
      <c r="F34" s="247">
        <v>-1.07047307978572</v>
      </c>
      <c r="G34" s="247">
        <v>-0.87444507059304688</v>
      </c>
      <c r="H34" s="247">
        <v>-0.93600172860447917</v>
      </c>
      <c r="I34" s="247">
        <v>-0.70307151349834618</v>
      </c>
      <c r="J34" s="194">
        <v>-0.95341853760871276</v>
      </c>
    </row>
    <row r="35" spans="2:10" x14ac:dyDescent="0.2">
      <c r="B35" s="901" t="s">
        <v>210</v>
      </c>
      <c r="C35" s="902"/>
      <c r="D35" s="248">
        <v>-0.51082149426330059</v>
      </c>
      <c r="E35" s="249">
        <v>-0.50589640738743946</v>
      </c>
      <c r="F35" s="249">
        <v>-0.65489481473600319</v>
      </c>
      <c r="G35" s="249">
        <v>-0.71531203891561523</v>
      </c>
      <c r="H35" s="249">
        <v>-0.42808779956956899</v>
      </c>
      <c r="I35" s="249">
        <v>-0.71092213660968295</v>
      </c>
      <c r="J35" s="250"/>
    </row>
    <row r="36" spans="2:10" x14ac:dyDescent="0.2">
      <c r="B36" s="887" t="s">
        <v>212</v>
      </c>
      <c r="C36" s="903"/>
      <c r="D36" s="251">
        <v>8.3767155264349288E-2</v>
      </c>
      <c r="E36" s="193">
        <v>-0.47142715447086941</v>
      </c>
      <c r="F36" s="193">
        <v>-0.42728739607641258</v>
      </c>
      <c r="G36" s="193">
        <v>-0.42728739607641258</v>
      </c>
      <c r="H36" s="193">
        <v>-0.42728739607641258</v>
      </c>
      <c r="I36" s="193">
        <v>-0.42728739607641258</v>
      </c>
      <c r="J36" s="194"/>
    </row>
    <row r="37" spans="2:10" x14ac:dyDescent="0.2">
      <c r="B37" s="895" t="s">
        <v>374</v>
      </c>
      <c r="C37" s="896"/>
      <c r="D37" s="251">
        <v>-1.536188690113877</v>
      </c>
      <c r="E37" s="193">
        <v>-1.750481877850238</v>
      </c>
      <c r="F37" s="193">
        <v>-1.657995341737418</v>
      </c>
      <c r="G37" s="193">
        <v>-3.0897641362427571E-2</v>
      </c>
      <c r="H37" s="193">
        <v>-3.2222061338233597E-2</v>
      </c>
      <c r="I37" s="193">
        <v>-3.6175543373134687E-2</v>
      </c>
      <c r="J37" s="194"/>
    </row>
    <row r="38" spans="2:10" x14ac:dyDescent="0.2">
      <c r="B38" s="895" t="s">
        <v>215</v>
      </c>
      <c r="C38" s="896"/>
      <c r="D38" s="251">
        <v>-1.4556815023645659</v>
      </c>
      <c r="E38" s="193">
        <v>-1.9798173750292991</v>
      </c>
      <c r="F38" s="193">
        <v>-1.9798173750292991</v>
      </c>
      <c r="G38" s="193">
        <v>-1.9798173750292991</v>
      </c>
      <c r="H38" s="193">
        <v>-1.9798173750292991</v>
      </c>
      <c r="I38" s="193">
        <v>-1.9798173750292991</v>
      </c>
      <c r="J38" s="194"/>
    </row>
    <row r="39" spans="2:10" x14ac:dyDescent="0.2">
      <c r="B39" s="895" t="s">
        <v>375</v>
      </c>
      <c r="C39" s="896"/>
      <c r="D39" s="251">
        <v>-1.453873741927681</v>
      </c>
      <c r="E39" s="193">
        <v>-1.5556223689767219</v>
      </c>
      <c r="F39" s="193">
        <v>-1.5556223689767219</v>
      </c>
      <c r="G39" s="193">
        <v>-1.5556223689767219</v>
      </c>
      <c r="H39" s="193">
        <v>-1.5556223689767219</v>
      </c>
      <c r="I39" s="193">
        <v>-1.5556223689767219</v>
      </c>
      <c r="J39" s="194"/>
    </row>
    <row r="40" spans="2:10" x14ac:dyDescent="0.2">
      <c r="B40" s="895" t="s">
        <v>218</v>
      </c>
      <c r="C40" s="896"/>
      <c r="D40" s="251">
        <v>-0.82834440640557183</v>
      </c>
      <c r="E40" s="193">
        <v>-1.3800142186430171</v>
      </c>
      <c r="F40" s="193">
        <v>-1.5191277581738749</v>
      </c>
      <c r="G40" s="193">
        <v>-1.628307284547921</v>
      </c>
      <c r="H40" s="193">
        <v>-1.368912111159825</v>
      </c>
      <c r="I40" s="193">
        <v>-1.0888045563318409</v>
      </c>
      <c r="J40" s="250"/>
    </row>
    <row r="41" spans="2:10" ht="13.5" thickBot="1" x14ac:dyDescent="0.25">
      <c r="B41" s="897" t="s">
        <v>219</v>
      </c>
      <c r="C41" s="898"/>
      <c r="D41" s="252">
        <v>0.65080129199805858</v>
      </c>
      <c r="E41" s="253">
        <v>0.62324093795107205</v>
      </c>
      <c r="F41" s="253">
        <v>0.7246128277210403</v>
      </c>
      <c r="G41" s="253">
        <v>0.63922549914211313</v>
      </c>
      <c r="H41" s="253">
        <v>0.64459099121753238</v>
      </c>
      <c r="I41" s="253">
        <v>0.62359855236501549</v>
      </c>
      <c r="J41" s="194"/>
    </row>
  </sheetData>
  <mergeCells count="9">
    <mergeCell ref="B39:C39"/>
    <mergeCell ref="B40:C40"/>
    <mergeCell ref="B41:C41"/>
    <mergeCell ref="B30:C30"/>
    <mergeCell ref="B34:C34"/>
    <mergeCell ref="B35:C35"/>
    <mergeCell ref="B36:C36"/>
    <mergeCell ref="B37:C37"/>
    <mergeCell ref="B38:C38"/>
  </mergeCells>
  <conditionalFormatting sqref="D30:J34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D35:D40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35:I40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D41:I41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35:J41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18B81964-45E7-423B-856D-88CEB3B955B9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2B533-7847-4EAE-9149-85795B3C8C25}">
  <dimension ref="A1:K43"/>
  <sheetViews>
    <sheetView showGridLines="0" zoomScaleNormal="100" workbookViewId="0">
      <selection activeCell="N21" sqref="N21"/>
    </sheetView>
  </sheetViews>
  <sheetFormatPr defaultColWidth="7.25" defaultRowHeight="12.75" x14ac:dyDescent="0.2"/>
  <cols>
    <col min="1" max="1" width="7.25" style="409"/>
    <col min="2" max="2" width="9.75" style="409" customWidth="1"/>
    <col min="3" max="3" width="15.875" style="409" customWidth="1"/>
    <col min="4" max="4" width="11.75" style="409" customWidth="1"/>
    <col min="5" max="11" width="4.625" style="409" customWidth="1"/>
    <col min="12" max="16384" width="7.25" style="409"/>
  </cols>
  <sheetData>
    <row r="1" spans="1:11" x14ac:dyDescent="0.2">
      <c r="A1" s="132" t="s">
        <v>3</v>
      </c>
    </row>
    <row r="2" spans="1:11" ht="13.5" thickBot="1" x14ac:dyDescent="0.25">
      <c r="B2" s="254" t="s">
        <v>166</v>
      </c>
      <c r="C2" s="255" t="s">
        <v>4</v>
      </c>
      <c r="D2" s="256"/>
      <c r="E2" s="256">
        <v>2010</v>
      </c>
      <c r="F2" s="256">
        <v>2017</v>
      </c>
      <c r="G2" s="256">
        <v>2018</v>
      </c>
      <c r="H2" s="256">
        <v>2019</v>
      </c>
      <c r="I2" s="256">
        <v>2020</v>
      </c>
      <c r="J2" s="256">
        <v>2021</v>
      </c>
      <c r="K2" s="257">
        <v>2022</v>
      </c>
    </row>
    <row r="3" spans="1:11" ht="13.9" customHeight="1" thickTop="1" x14ac:dyDescent="0.2">
      <c r="B3" s="904" t="s">
        <v>167</v>
      </c>
      <c r="C3" s="258" t="s">
        <v>16</v>
      </c>
      <c r="D3" s="159" t="s">
        <v>10</v>
      </c>
      <c r="E3" s="153">
        <v>60.4</v>
      </c>
      <c r="F3" s="153">
        <v>68.099999999999994</v>
      </c>
      <c r="G3" s="153">
        <v>69.5</v>
      </c>
      <c r="H3" s="259">
        <v>70.400000000000006</v>
      </c>
      <c r="I3" s="259">
        <v>69.5</v>
      </c>
      <c r="J3" s="260">
        <v>69.400000000000006</v>
      </c>
      <c r="K3" s="155">
        <v>71.3</v>
      </c>
    </row>
    <row r="4" spans="1:11" ht="13.9" customHeight="1" x14ac:dyDescent="0.2">
      <c r="B4" s="905"/>
      <c r="C4" s="261" t="s">
        <v>168</v>
      </c>
      <c r="D4" s="160" t="s">
        <v>55</v>
      </c>
      <c r="E4" s="156">
        <v>62.670370370370357</v>
      </c>
      <c r="F4" s="156">
        <v>67.51111111111112</v>
      </c>
      <c r="G4" s="156">
        <v>68.81851851851853</v>
      </c>
      <c r="H4" s="156">
        <v>69.707407407407402</v>
      </c>
      <c r="I4" s="156">
        <v>68.699999999999989</v>
      </c>
      <c r="J4" s="157">
        <v>69.859259259259289</v>
      </c>
      <c r="K4" s="158">
        <v>71.53703703703701</v>
      </c>
    </row>
    <row r="5" spans="1:11" ht="13.9" customHeight="1" x14ac:dyDescent="0.2">
      <c r="B5" s="906" t="s">
        <v>169</v>
      </c>
      <c r="C5" s="262" t="s">
        <v>170</v>
      </c>
      <c r="D5" s="159" t="s">
        <v>10</v>
      </c>
      <c r="E5" s="153">
        <v>70.5</v>
      </c>
      <c r="F5" s="153">
        <v>74.099999999999994</v>
      </c>
      <c r="G5" s="153">
        <v>74.400000000000006</v>
      </c>
      <c r="H5" s="153">
        <v>74.7</v>
      </c>
      <c r="I5" s="153">
        <v>74.5</v>
      </c>
      <c r="J5" s="154">
        <v>74.599999999999994</v>
      </c>
      <c r="K5" s="155">
        <v>76.099999999999994</v>
      </c>
    </row>
    <row r="6" spans="1:11" ht="13.9" customHeight="1" x14ac:dyDescent="0.2">
      <c r="B6" s="904"/>
      <c r="C6" s="263" t="s">
        <v>168</v>
      </c>
      <c r="D6" s="160" t="s">
        <v>55</v>
      </c>
      <c r="E6" s="156">
        <v>70.103703703703715</v>
      </c>
      <c r="F6" s="156">
        <v>73.299999999999983</v>
      </c>
      <c r="G6" s="156">
        <v>73.885185185185193</v>
      </c>
      <c r="H6" s="156">
        <v>74.344444444444449</v>
      </c>
      <c r="I6" s="156">
        <v>73.922222222222203</v>
      </c>
      <c r="J6" s="157">
        <v>74.866666666666674</v>
      </c>
      <c r="K6" s="158">
        <v>75.944444444444443</v>
      </c>
    </row>
    <row r="7" spans="1:11" ht="21.6" customHeight="1" x14ac:dyDescent="0.2">
      <c r="B7" s="904"/>
      <c r="C7" s="262" t="s">
        <v>171</v>
      </c>
      <c r="D7" s="159" t="s">
        <v>10</v>
      </c>
      <c r="E7" s="264">
        <v>1805</v>
      </c>
      <c r="F7" s="264">
        <v>1713.78384120432</v>
      </c>
      <c r="G7" s="264">
        <v>1703.9239605570799</v>
      </c>
      <c r="H7" s="264">
        <v>1691.9863078124799</v>
      </c>
      <c r="I7" s="264">
        <v>1571.98039240206</v>
      </c>
      <c r="J7" s="265">
        <v>1583.15940762679</v>
      </c>
      <c r="K7" s="266"/>
    </row>
    <row r="8" spans="1:11" ht="29.45" customHeight="1" x14ac:dyDescent="0.2">
      <c r="B8" s="904"/>
      <c r="C8" s="263" t="s">
        <v>172</v>
      </c>
      <c r="D8" s="160" t="s">
        <v>173</v>
      </c>
      <c r="E8" s="267">
        <v>1722.8202593875819</v>
      </c>
      <c r="F8" s="267">
        <v>1708.615727646082</v>
      </c>
      <c r="G8" s="267">
        <v>1702.0346743943451</v>
      </c>
      <c r="H8" s="267">
        <v>1691.929079629969</v>
      </c>
      <c r="I8" s="267">
        <v>1610.3699023939339</v>
      </c>
      <c r="J8" s="268">
        <v>1642.5314322335259</v>
      </c>
      <c r="K8" s="269"/>
    </row>
    <row r="9" spans="1:11" ht="35.450000000000003" customHeight="1" x14ac:dyDescent="0.2">
      <c r="B9" s="904"/>
      <c r="C9" s="460" t="s">
        <v>376</v>
      </c>
      <c r="D9" s="459" t="s">
        <v>10</v>
      </c>
      <c r="E9" s="458">
        <v>53.8</v>
      </c>
      <c r="F9" s="458">
        <v>59.2</v>
      </c>
      <c r="G9" s="458">
        <v>60.1</v>
      </c>
      <c r="H9" s="458">
        <v>60.6</v>
      </c>
      <c r="I9" s="458">
        <v>59.5</v>
      </c>
      <c r="J9" s="457">
        <v>60.8</v>
      </c>
      <c r="K9" s="456">
        <v>62.2</v>
      </c>
    </row>
    <row r="10" spans="1:11" ht="29.45" customHeight="1" x14ac:dyDescent="0.2">
      <c r="B10" s="904"/>
      <c r="C10" s="455" t="s">
        <v>168</v>
      </c>
      <c r="D10" s="454" t="s">
        <v>55</v>
      </c>
      <c r="E10" s="453">
        <v>56.655555555555551</v>
      </c>
      <c r="F10" s="453">
        <v>59.855555555555561</v>
      </c>
      <c r="G10" s="453">
        <v>60.925925925925917</v>
      </c>
      <c r="H10" s="453">
        <v>61.61851851851852</v>
      </c>
      <c r="I10" s="453">
        <v>60.744444444444461</v>
      </c>
      <c r="J10" s="452">
        <v>61.333333333333343</v>
      </c>
      <c r="K10" s="451">
        <v>62.807407407407403</v>
      </c>
    </row>
    <row r="11" spans="1:11" ht="31.15" customHeight="1" x14ac:dyDescent="0.2">
      <c r="B11" s="904"/>
      <c r="C11" s="262" t="s">
        <v>377</v>
      </c>
      <c r="D11" s="159" t="s">
        <v>10</v>
      </c>
      <c r="E11" s="153">
        <v>41.5</v>
      </c>
      <c r="F11" s="153">
        <v>54.6</v>
      </c>
      <c r="G11" s="153">
        <v>55.9</v>
      </c>
      <c r="H11" s="153">
        <v>58.8</v>
      </c>
      <c r="I11" s="153">
        <v>60.2</v>
      </c>
      <c r="J11" s="154">
        <v>60.6</v>
      </c>
      <c r="K11" s="155">
        <v>64.099999999999994</v>
      </c>
    </row>
    <row r="12" spans="1:11" ht="13.9" customHeight="1" x14ac:dyDescent="0.2">
      <c r="B12" s="904"/>
      <c r="C12" s="263" t="s">
        <v>168</v>
      </c>
      <c r="D12" s="160" t="s">
        <v>55</v>
      </c>
      <c r="E12" s="156">
        <v>44.511111111111113</v>
      </c>
      <c r="F12" s="156">
        <v>54.625925925925941</v>
      </c>
      <c r="G12" s="156">
        <v>56.851851851851862</v>
      </c>
      <c r="H12" s="156">
        <v>58.377777777777773</v>
      </c>
      <c r="I12" s="156">
        <v>58.974074074074089</v>
      </c>
      <c r="J12" s="157">
        <v>60.655555555555551</v>
      </c>
      <c r="K12" s="158">
        <v>62.711111111111123</v>
      </c>
    </row>
    <row r="13" spans="1:11" ht="21.6" customHeight="1" x14ac:dyDescent="0.2">
      <c r="B13" s="904"/>
      <c r="C13" s="460" t="s">
        <v>378</v>
      </c>
      <c r="D13" s="159" t="s">
        <v>10</v>
      </c>
      <c r="E13" s="153">
        <v>46.8</v>
      </c>
      <c r="F13" s="153">
        <v>51.5</v>
      </c>
      <c r="G13" s="153">
        <v>51.5</v>
      </c>
      <c r="H13" s="153">
        <v>51.2</v>
      </c>
      <c r="I13" s="153">
        <v>49.7</v>
      </c>
      <c r="J13" s="154">
        <v>56.7</v>
      </c>
      <c r="K13" s="155">
        <v>57.7</v>
      </c>
    </row>
    <row r="14" spans="1:11" ht="13.9" customHeight="1" x14ac:dyDescent="0.2">
      <c r="B14" s="904"/>
      <c r="C14" s="263" t="s">
        <v>168</v>
      </c>
      <c r="D14" s="160" t="s">
        <v>55</v>
      </c>
      <c r="E14" s="156">
        <v>56.107407407407408</v>
      </c>
      <c r="F14" s="156">
        <v>58.999999999999993</v>
      </c>
      <c r="G14" s="156">
        <v>59.774074074074093</v>
      </c>
      <c r="H14" s="156">
        <v>60.229629629629628</v>
      </c>
      <c r="I14" s="156">
        <v>58.462962962962962</v>
      </c>
      <c r="J14" s="157">
        <v>60.007407407407399</v>
      </c>
      <c r="K14" s="158">
        <v>61.992592592592601</v>
      </c>
    </row>
    <row r="15" spans="1:11" ht="13.9" customHeight="1" x14ac:dyDescent="0.2">
      <c r="B15" s="904"/>
      <c r="C15" s="262" t="s">
        <v>174</v>
      </c>
      <c r="D15" s="159" t="s">
        <v>10</v>
      </c>
      <c r="E15" s="153">
        <v>2.6</v>
      </c>
      <c r="F15" s="153">
        <v>4.0999999999999996</v>
      </c>
      <c r="G15" s="153">
        <v>3.4</v>
      </c>
      <c r="H15" s="153">
        <v>3.2</v>
      </c>
      <c r="I15" s="153">
        <v>3.2</v>
      </c>
      <c r="J15" s="154">
        <v>3.1</v>
      </c>
      <c r="K15" s="155">
        <v>3.1</v>
      </c>
    </row>
    <row r="16" spans="1:11" ht="13.9" customHeight="1" x14ac:dyDescent="0.2">
      <c r="B16" s="904"/>
      <c r="C16" s="263" t="s">
        <v>168</v>
      </c>
      <c r="D16" s="160" t="s">
        <v>55</v>
      </c>
      <c r="E16" s="156">
        <v>13.34814814814815</v>
      </c>
      <c r="F16" s="156">
        <v>13.925925925925929</v>
      </c>
      <c r="G16" s="156">
        <v>13.57777777777777</v>
      </c>
      <c r="H16" s="156">
        <v>13.46296296296296</v>
      </c>
      <c r="I16" s="156">
        <v>13.08518518518518</v>
      </c>
      <c r="J16" s="157">
        <v>13.148148148148151</v>
      </c>
      <c r="K16" s="158">
        <v>12.97777777777778</v>
      </c>
    </row>
    <row r="17" spans="2:11" ht="25.9" customHeight="1" x14ac:dyDescent="0.2">
      <c r="B17" s="904"/>
      <c r="C17" s="262" t="s">
        <v>175</v>
      </c>
      <c r="D17" s="159" t="s">
        <v>10</v>
      </c>
      <c r="E17" s="153">
        <v>20.8</v>
      </c>
      <c r="F17" s="153">
        <v>27</v>
      </c>
      <c r="G17" s="153">
        <v>27.6</v>
      </c>
      <c r="H17" s="153">
        <v>25</v>
      </c>
      <c r="I17" s="153">
        <v>22.8</v>
      </c>
      <c r="J17" s="154">
        <v>20.8</v>
      </c>
      <c r="K17" s="155">
        <v>21.3</v>
      </c>
    </row>
    <row r="18" spans="2:11" ht="13.9" customHeight="1" x14ac:dyDescent="0.2">
      <c r="B18" s="904"/>
      <c r="C18" s="263" t="s">
        <v>168</v>
      </c>
      <c r="D18" s="160" t="s">
        <v>55</v>
      </c>
      <c r="E18" s="156">
        <v>31.270370370370369</v>
      </c>
      <c r="F18" s="156">
        <v>33.181481481481477</v>
      </c>
      <c r="G18" s="156">
        <v>34.103703703703701</v>
      </c>
      <c r="H18" s="156">
        <v>34.303703703703711</v>
      </c>
      <c r="I18" s="156">
        <v>31.577777777777779</v>
      </c>
      <c r="J18" s="157">
        <v>32.655555555555551</v>
      </c>
      <c r="K18" s="158">
        <v>34.566666666666663</v>
      </c>
    </row>
    <row r="19" spans="2:11" ht="54" customHeight="1" x14ac:dyDescent="0.2">
      <c r="B19" s="904"/>
      <c r="C19" s="262" t="s">
        <v>870</v>
      </c>
      <c r="D19" s="159" t="s">
        <v>10</v>
      </c>
      <c r="E19" s="153">
        <v>14.1</v>
      </c>
      <c r="F19" s="153">
        <v>12.1</v>
      </c>
      <c r="G19" s="153">
        <v>10.199999999999999</v>
      </c>
      <c r="H19" s="153">
        <v>10.3</v>
      </c>
      <c r="I19" s="153">
        <v>10.7</v>
      </c>
      <c r="J19" s="154">
        <v>11</v>
      </c>
      <c r="K19" s="155">
        <v>9.6</v>
      </c>
    </row>
    <row r="20" spans="2:11" ht="13.9" customHeight="1" x14ac:dyDescent="0.2">
      <c r="B20" s="904"/>
      <c r="C20" s="263" t="s">
        <v>168</v>
      </c>
      <c r="D20" s="160" t="s">
        <v>55</v>
      </c>
      <c r="E20" s="156">
        <v>12.15185185185185</v>
      </c>
      <c r="F20" s="156">
        <v>10.403703703703711</v>
      </c>
      <c r="G20" s="156">
        <v>9.6444444444444439</v>
      </c>
      <c r="H20" s="156">
        <v>9.3999999999999986</v>
      </c>
      <c r="I20" s="156">
        <v>10.18518518518519</v>
      </c>
      <c r="J20" s="157">
        <v>9.8777777777777782</v>
      </c>
      <c r="K20" s="158">
        <v>9.1185185185185187</v>
      </c>
    </row>
    <row r="21" spans="2:11" ht="62.45" customHeight="1" x14ac:dyDescent="0.2">
      <c r="B21" s="904"/>
      <c r="C21" s="262" t="s">
        <v>176</v>
      </c>
      <c r="D21" s="159" t="s">
        <v>10</v>
      </c>
      <c r="E21" s="153">
        <v>28.6</v>
      </c>
      <c r="F21" s="153">
        <v>37.299999999999997</v>
      </c>
      <c r="G21" s="153">
        <v>36.4</v>
      </c>
      <c r="H21" s="153">
        <v>36.1</v>
      </c>
      <c r="I21" s="153">
        <v>34</v>
      </c>
      <c r="J21" s="154">
        <v>26.9</v>
      </c>
      <c r="K21" s="155">
        <v>31.3</v>
      </c>
    </row>
    <row r="22" spans="2:11" ht="13.9" customHeight="1" x14ac:dyDescent="0.2">
      <c r="B22" s="904"/>
      <c r="C22" s="263" t="s">
        <v>168</v>
      </c>
      <c r="D22" s="160" t="s">
        <v>55</v>
      </c>
      <c r="E22" s="156">
        <v>50.307407407407403</v>
      </c>
      <c r="F22" s="156">
        <v>52.6111111111111</v>
      </c>
      <c r="G22" s="156">
        <v>53.951851851851863</v>
      </c>
      <c r="H22" s="156">
        <v>54.711111111111101</v>
      </c>
      <c r="I22" s="156">
        <v>53.862962962962968</v>
      </c>
      <c r="J22" s="157">
        <v>54.007407407407413</v>
      </c>
      <c r="K22" s="158">
        <v>55.666666666666657</v>
      </c>
    </row>
    <row r="23" spans="2:11" ht="28.9" customHeight="1" x14ac:dyDescent="0.2">
      <c r="B23" s="904"/>
      <c r="C23" s="262" t="s">
        <v>177</v>
      </c>
      <c r="D23" s="159" t="s">
        <v>10</v>
      </c>
      <c r="E23" s="153">
        <v>10.6</v>
      </c>
      <c r="F23" s="153">
        <v>5.8</v>
      </c>
      <c r="G23" s="153">
        <v>4.5999999999999996</v>
      </c>
      <c r="H23" s="153">
        <v>3.8</v>
      </c>
      <c r="I23" s="153">
        <v>3.7</v>
      </c>
      <c r="J23" s="154">
        <v>3.9</v>
      </c>
      <c r="K23" s="155">
        <v>4</v>
      </c>
    </row>
    <row r="24" spans="2:11" ht="22.15" customHeight="1" x14ac:dyDescent="0.2">
      <c r="B24" s="904"/>
      <c r="C24" s="263" t="s">
        <v>178</v>
      </c>
      <c r="D24" s="160" t="s">
        <v>55</v>
      </c>
      <c r="E24" s="156">
        <v>4.4481481481481477</v>
      </c>
      <c r="F24" s="156">
        <v>3.5592592592592589</v>
      </c>
      <c r="G24" s="156">
        <v>2.8703703703703698</v>
      </c>
      <c r="H24" s="156">
        <v>2.3851851851851849</v>
      </c>
      <c r="I24" s="156">
        <v>2.3148148148148149</v>
      </c>
      <c r="J24" s="157">
        <v>2.496296296296296</v>
      </c>
      <c r="K24" s="158">
        <v>2.174074074074074</v>
      </c>
    </row>
    <row r="25" spans="2:11" ht="22.15" customHeight="1" x14ac:dyDescent="0.2">
      <c r="B25" s="904"/>
      <c r="C25" s="460" t="s">
        <v>379</v>
      </c>
      <c r="D25" s="459" t="s">
        <v>10</v>
      </c>
      <c r="E25" s="458">
        <v>1.6</v>
      </c>
      <c r="F25" s="458">
        <v>3.6</v>
      </c>
      <c r="G25" s="458">
        <v>4</v>
      </c>
      <c r="H25" s="458">
        <v>4.5999999999999996</v>
      </c>
      <c r="I25" s="458">
        <v>4.5</v>
      </c>
      <c r="J25" s="457">
        <v>4.4000000000000004</v>
      </c>
      <c r="K25" s="456">
        <v>4.9000000000000004</v>
      </c>
    </row>
    <row r="26" spans="2:11" ht="22.15" customHeight="1" x14ac:dyDescent="0.2">
      <c r="B26" s="904"/>
      <c r="C26" s="455" t="s">
        <v>168</v>
      </c>
      <c r="D26" s="454" t="s">
        <v>55</v>
      </c>
      <c r="E26" s="453">
        <v>5.6370370370370368</v>
      </c>
      <c r="F26" s="453">
        <v>6.1814814814814802</v>
      </c>
      <c r="G26" s="453">
        <v>6.4962962962962969</v>
      </c>
      <c r="H26" s="453">
        <v>6.8333333333333321</v>
      </c>
      <c r="I26" s="453">
        <v>6.8407407407407428</v>
      </c>
      <c r="J26" s="452">
        <v>7.2481481481481476</v>
      </c>
      <c r="K26" s="451">
        <v>7.7296296296296303</v>
      </c>
    </row>
    <row r="27" spans="2:11" ht="24" customHeight="1" x14ac:dyDescent="0.2">
      <c r="B27" s="904"/>
      <c r="C27" s="262" t="s">
        <v>179</v>
      </c>
      <c r="D27" s="159" t="s">
        <v>10</v>
      </c>
      <c r="E27" s="153">
        <v>3.1</v>
      </c>
      <c r="F27" s="153">
        <v>3.4</v>
      </c>
      <c r="G27" s="153">
        <v>4</v>
      </c>
      <c r="H27" s="153">
        <v>3.6</v>
      </c>
      <c r="I27" s="153">
        <v>2.8</v>
      </c>
      <c r="J27" s="154">
        <v>4.8</v>
      </c>
      <c r="K27" s="155">
        <v>12.8</v>
      </c>
    </row>
    <row r="28" spans="2:11" ht="19.899999999999999" customHeight="1" thickBot="1" x14ac:dyDescent="0.25">
      <c r="B28" s="907"/>
      <c r="C28" s="270" t="s">
        <v>168</v>
      </c>
      <c r="D28" s="271" t="s">
        <v>55</v>
      </c>
      <c r="E28" s="272">
        <v>9.4444444444444429</v>
      </c>
      <c r="F28" s="272">
        <v>11.196296296296291</v>
      </c>
      <c r="G28" s="272">
        <v>11.44074074074074</v>
      </c>
      <c r="H28" s="272">
        <v>11.68888888888889</v>
      </c>
      <c r="I28" s="272">
        <v>10.05555555555555</v>
      </c>
      <c r="J28" s="273">
        <v>12.648148148148151</v>
      </c>
      <c r="K28" s="274">
        <v>13.65555555555556</v>
      </c>
    </row>
    <row r="29" spans="2:11" ht="14.25" thickTop="1" thickBot="1" x14ac:dyDescent="0.25">
      <c r="B29" s="275" t="s">
        <v>166</v>
      </c>
      <c r="C29" s="255" t="s">
        <v>39</v>
      </c>
      <c r="D29" s="276"/>
      <c r="E29" s="276">
        <f t="shared" ref="E29:K29" si="0">E2</f>
        <v>2010</v>
      </c>
      <c r="F29" s="276">
        <f t="shared" si="0"/>
        <v>2017</v>
      </c>
      <c r="G29" s="276">
        <f t="shared" si="0"/>
        <v>2018</v>
      </c>
      <c r="H29" s="276">
        <f t="shared" si="0"/>
        <v>2019</v>
      </c>
      <c r="I29" s="276">
        <f t="shared" si="0"/>
        <v>2020</v>
      </c>
      <c r="J29" s="276">
        <f t="shared" si="0"/>
        <v>2021</v>
      </c>
      <c r="K29" s="277">
        <f t="shared" si="0"/>
        <v>2022</v>
      </c>
    </row>
    <row r="30" spans="2:11" ht="25.9" customHeight="1" thickTop="1" x14ac:dyDescent="0.2">
      <c r="B30" s="403" t="s">
        <v>167</v>
      </c>
      <c r="C30" s="908" t="str">
        <f>C3</f>
        <v>Miera zamestnanosti</v>
      </c>
      <c r="D30" s="909"/>
      <c r="E30" s="161">
        <v>-0.38201268165562291</v>
      </c>
      <c r="F30" s="161">
        <v>9.852429708850137E-2</v>
      </c>
      <c r="G30" s="161">
        <v>0.1146483692750858</v>
      </c>
      <c r="H30" s="161">
        <v>0.1203729481208291</v>
      </c>
      <c r="I30" s="161">
        <v>0.13522765282555091</v>
      </c>
      <c r="J30" s="161">
        <v>-8.3378525564264033E-2</v>
      </c>
      <c r="K30" s="162">
        <v>-4.3912461709952749E-2</v>
      </c>
    </row>
    <row r="31" spans="2:11" x14ac:dyDescent="0.2">
      <c r="B31" s="906" t="s">
        <v>169</v>
      </c>
      <c r="C31" s="882" t="str">
        <f>C5</f>
        <v>Miera participácie</v>
      </c>
      <c r="D31" s="884"/>
      <c r="E31" s="161">
        <v>7.0528444059272222E-2</v>
      </c>
      <c r="F31" s="161">
        <v>0.16534160344668891</v>
      </c>
      <c r="G31" s="161">
        <v>0.1053248985377546</v>
      </c>
      <c r="H31" s="161">
        <v>7.3385958335266815E-2</v>
      </c>
      <c r="I31" s="161">
        <v>0.1116262060463748</v>
      </c>
      <c r="J31" s="161">
        <v>-5.6269271626328991E-2</v>
      </c>
      <c r="K31" s="162">
        <v>3.3128473984680933E-2</v>
      </c>
    </row>
    <row r="32" spans="2:11" x14ac:dyDescent="0.2">
      <c r="B32" s="904"/>
      <c r="C32" s="882" t="str">
        <f>C7</f>
        <v>Odpracované hodiny na zamestnanca</v>
      </c>
      <c r="D32" s="911"/>
      <c r="E32" s="161">
        <v>0.39132137777738629</v>
      </c>
      <c r="F32" s="161">
        <v>2.3898691220179138E-2</v>
      </c>
      <c r="G32" s="161">
        <v>8.8759730629863979E-3</v>
      </c>
      <c r="H32" s="161">
        <v>2.7729945070844068E-4</v>
      </c>
      <c r="I32" s="161">
        <v>-0.2046405616749164</v>
      </c>
      <c r="J32" s="161">
        <v>-0.30738637156390181</v>
      </c>
      <c r="K32" s="162"/>
    </row>
    <row r="33" spans="2:11" x14ac:dyDescent="0.2">
      <c r="B33" s="904"/>
      <c r="C33" s="882" t="str">
        <f>C9</f>
        <v>Miera zamestnanosti širšej vek. skupiny 15-74</v>
      </c>
      <c r="D33" s="911"/>
      <c r="E33" s="161">
        <v>-0.5638847478008101</v>
      </c>
      <c r="F33" s="161">
        <v>-0.12575514151453679</v>
      </c>
      <c r="G33" s="161">
        <v>-0.15794343154200879</v>
      </c>
      <c r="H33" s="161">
        <v>-0.19818259988043241</v>
      </c>
      <c r="I33" s="161">
        <v>-0.24573228587674639</v>
      </c>
      <c r="J33" s="161">
        <v>-0.100823770222062</v>
      </c>
      <c r="K33" s="162">
        <v>-0.1130796474786403</v>
      </c>
    </row>
    <row r="34" spans="2:11" x14ac:dyDescent="0.2">
      <c r="B34" s="904"/>
      <c r="C34" s="882" t="str">
        <f>C11</f>
        <v>Miera zamestnanosti starších, 55-64 r.</v>
      </c>
      <c r="D34" s="911"/>
      <c r="E34" s="161">
        <v>-0.3173009120744531</v>
      </c>
      <c r="F34" s="161">
        <v>-2.50184710737369E-3</v>
      </c>
      <c r="G34" s="161">
        <v>-9.2761396181850392E-2</v>
      </c>
      <c r="H34" s="161">
        <v>4.1403316000237687E-2</v>
      </c>
      <c r="I34" s="161">
        <v>0.12472262657449019</v>
      </c>
      <c r="J34" s="161">
        <v>-6.0952376665614483E-3</v>
      </c>
      <c r="K34" s="162">
        <v>0.15264760530348531</v>
      </c>
    </row>
    <row r="35" spans="2:11" x14ac:dyDescent="0.2">
      <c r="B35" s="904"/>
      <c r="C35" s="882" t="str">
        <f>C13</f>
        <v>Miera zamestnanosti žien, 15-39r.</v>
      </c>
      <c r="D35" s="911"/>
      <c r="E35" s="161">
        <v>-1.259067896842508</v>
      </c>
      <c r="F35" s="161">
        <v>-0.97879332310417577</v>
      </c>
      <c r="G35" s="161">
        <v>-1.024289002452041</v>
      </c>
      <c r="H35" s="161">
        <v>-1.1337581857840771</v>
      </c>
      <c r="I35" s="161">
        <v>-1.056338214324273</v>
      </c>
      <c r="J35" s="161">
        <v>-0.37377034244342072</v>
      </c>
      <c r="K35" s="162">
        <v>-0.47868547971850001</v>
      </c>
    </row>
    <row r="36" spans="2:11" x14ac:dyDescent="0.2">
      <c r="B36" s="904"/>
      <c r="C36" s="882" t="str">
        <f>C15</f>
        <v>Čiastočné úväzky</v>
      </c>
      <c r="D36" s="911"/>
      <c r="E36" s="161">
        <v>-1.2247527805647089</v>
      </c>
      <c r="F36" s="161">
        <v>-1.0579465791160301</v>
      </c>
      <c r="G36" s="161">
        <v>-1.0969519521638329</v>
      </c>
      <c r="H36" s="161">
        <v>-1.0945707538057099</v>
      </c>
      <c r="I36" s="161">
        <v>-1.1006994259890031</v>
      </c>
      <c r="J36" s="161">
        <v>-1.091538600811635</v>
      </c>
      <c r="K36" s="162">
        <v>-1.0661626842466601</v>
      </c>
    </row>
    <row r="37" spans="2:11" ht="22.15" customHeight="1" x14ac:dyDescent="0.2">
      <c r="B37" s="904"/>
      <c r="C37" s="882" t="str">
        <f>C17</f>
        <v>Miera zamestnanosti mladých, 15 – 24 r.</v>
      </c>
      <c r="D37" s="911"/>
      <c r="E37" s="161">
        <v>-0.82440752210106538</v>
      </c>
      <c r="F37" s="161">
        <v>-0.48523119427372519</v>
      </c>
      <c r="G37" s="161">
        <v>-0.4993227712429224</v>
      </c>
      <c r="H37" s="161">
        <v>-0.70951899631979298</v>
      </c>
      <c r="I37" s="161">
        <v>-0.67132542186632693</v>
      </c>
      <c r="J37" s="161">
        <v>-0.87940139664111816</v>
      </c>
      <c r="K37" s="162">
        <v>-0.94209653453211517</v>
      </c>
    </row>
    <row r="38" spans="2:11" ht="22.15" customHeight="1" x14ac:dyDescent="0.25">
      <c r="B38" s="904"/>
      <c r="C38" s="882" t="str">
        <f>C19</f>
        <v>Mladí, ktorí nepracujú ani sa nevzdelávajú (veková skupina 15 – 24 rokov)</v>
      </c>
      <c r="D38" s="912"/>
      <c r="E38" s="161">
        <v>-0.42898514082705641</v>
      </c>
      <c r="F38" s="161">
        <v>-0.43486550634459231</v>
      </c>
      <c r="G38" s="161">
        <v>-0.1553883679267512</v>
      </c>
      <c r="H38" s="161">
        <v>-0.2759426287651166</v>
      </c>
      <c r="I38" s="161">
        <v>-0.15577521667283431</v>
      </c>
      <c r="J38" s="161">
        <v>-0.3090406244211048</v>
      </c>
      <c r="K38" s="162">
        <v>-0.15227516755171819</v>
      </c>
    </row>
    <row r="39" spans="2:11" ht="22.15" customHeight="1" x14ac:dyDescent="0.25">
      <c r="B39" s="904"/>
      <c r="C39" s="882" t="str">
        <f>C21</f>
        <v>Miera zamestnanosti obyvateľstva so vzdelaním nedosahujúcim vyššiu strednú úroveň</v>
      </c>
      <c r="D39" s="912"/>
      <c r="E39" s="161">
        <v>-2.1248576305009701</v>
      </c>
      <c r="F39" s="161">
        <v>-1.912322743343297</v>
      </c>
      <c r="G39" s="161">
        <v>-2.1565489832566529</v>
      </c>
      <c r="H39" s="161">
        <v>-2.3879376978536162</v>
      </c>
      <c r="I39" s="161">
        <v>-2.492141063069079</v>
      </c>
      <c r="J39" s="161">
        <v>-2.9810115361871419</v>
      </c>
      <c r="K39" s="162">
        <v>-2.6690292948586798</v>
      </c>
    </row>
    <row r="40" spans="2:11" ht="35.450000000000003" customHeight="1" x14ac:dyDescent="0.2">
      <c r="B40" s="904"/>
      <c r="C40" s="882" t="str">
        <f>C23</f>
        <v>Dlhodobá nezamestnanosť</v>
      </c>
      <c r="D40" s="911"/>
      <c r="E40" s="161">
        <v>-2.3604134720333092</v>
      </c>
      <c r="F40" s="161">
        <v>-0.82602313922905135</v>
      </c>
      <c r="G40" s="161">
        <v>-0.71824606427131266</v>
      </c>
      <c r="H40" s="161">
        <v>-0.64521851077713643</v>
      </c>
      <c r="I40" s="161">
        <v>-0.69488792992310289</v>
      </c>
      <c r="J40" s="161">
        <v>-0.7592511085485989</v>
      </c>
      <c r="K40" s="162">
        <v>-1.1561352375576459</v>
      </c>
    </row>
    <row r="41" spans="2:11" x14ac:dyDescent="0.2">
      <c r="B41" s="904"/>
      <c r="C41" s="882" t="str">
        <f>C25</f>
        <v>Miera participácie 65+</v>
      </c>
      <c r="D41" s="911"/>
      <c r="E41" s="161">
        <v>-1.0984247807985239</v>
      </c>
      <c r="F41" s="161">
        <v>-0.83283472926953994</v>
      </c>
      <c r="G41" s="161">
        <v>-0.77180330423687471</v>
      </c>
      <c r="H41" s="161">
        <v>-0.67201388994298283</v>
      </c>
      <c r="I41" s="161">
        <v>-0.71043887370080705</v>
      </c>
      <c r="J41" s="161">
        <v>-0.78494838638865871</v>
      </c>
      <c r="K41" s="162">
        <v>-0.72656065958672622</v>
      </c>
    </row>
    <row r="42" spans="2:11" ht="13.5" thickBot="1" x14ac:dyDescent="0.25">
      <c r="B42" s="910"/>
      <c r="C42" s="885" t="str">
        <f>C27</f>
        <v>Vzdelávanie dospelých</v>
      </c>
      <c r="D42" s="913"/>
      <c r="E42" s="163">
        <v>-0.82907718925962759</v>
      </c>
      <c r="F42" s="163">
        <v>-0.98601360743444733</v>
      </c>
      <c r="G42" s="163">
        <v>-0.94734482153583632</v>
      </c>
      <c r="H42" s="163">
        <v>-0.95903808221323061</v>
      </c>
      <c r="I42" s="163">
        <v>-1.0035378792804239</v>
      </c>
      <c r="J42" s="163">
        <v>-0.94063966521070352</v>
      </c>
      <c r="K42" s="164">
        <v>-0.10410386730346551</v>
      </c>
    </row>
    <row r="43" spans="2:11" ht="13.5" thickTop="1" x14ac:dyDescent="0.2"/>
  </sheetData>
  <mergeCells count="16">
    <mergeCell ref="B3:B4"/>
    <mergeCell ref="B5:B28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conditionalFormatting sqref="K31:K42 E30:J42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30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76AC52A5-7945-4CA7-87B0-767CFFBB0E32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8CDB-A17A-4AA9-AF75-3C74B127C74E}">
  <dimension ref="A1:H13"/>
  <sheetViews>
    <sheetView showGridLines="0" zoomScale="120" zoomScaleNormal="120" workbookViewId="0">
      <selection activeCell="H30" sqref="H30"/>
    </sheetView>
  </sheetViews>
  <sheetFormatPr defaultColWidth="8.75" defaultRowHeight="12.75" x14ac:dyDescent="0.2"/>
  <cols>
    <col min="1" max="1" width="8.75" style="56"/>
    <col min="2" max="2" width="17.5" style="56" customWidth="1"/>
    <col min="3" max="3" width="17.25" style="56" customWidth="1"/>
    <col min="4" max="8" width="4.625" style="56" customWidth="1"/>
    <col min="9" max="16384" width="8.75" style="56"/>
  </cols>
  <sheetData>
    <row r="1" spans="1:8" x14ac:dyDescent="0.2">
      <c r="A1" s="2" t="s">
        <v>3</v>
      </c>
    </row>
    <row r="2" spans="1:8" ht="13.5" thickBot="1" x14ac:dyDescent="0.25"/>
    <row r="3" spans="1:8" ht="13.5" thickBot="1" x14ac:dyDescent="0.25">
      <c r="B3" s="133" t="s">
        <v>4</v>
      </c>
      <c r="C3" s="134"/>
      <c r="D3" s="134">
        <v>2006</v>
      </c>
      <c r="E3" s="134">
        <v>2009</v>
      </c>
      <c r="F3" s="134">
        <v>2012</v>
      </c>
      <c r="G3" s="134">
        <v>2015</v>
      </c>
      <c r="H3" s="135">
        <v>2018</v>
      </c>
    </row>
    <row r="4" spans="1:8" ht="13.5" thickTop="1" x14ac:dyDescent="0.2">
      <c r="B4" s="136" t="s">
        <v>194</v>
      </c>
      <c r="C4" s="87" t="s">
        <v>10</v>
      </c>
      <c r="D4" s="88">
        <v>466.34976849880991</v>
      </c>
      <c r="E4" s="88">
        <v>477.44335244583749</v>
      </c>
      <c r="F4" s="88">
        <v>462.76703277016401</v>
      </c>
      <c r="G4" s="88">
        <v>452.51433684540677</v>
      </c>
      <c r="H4" s="137">
        <v>457.98396704074833</v>
      </c>
    </row>
    <row r="5" spans="1:8" x14ac:dyDescent="0.2">
      <c r="B5" s="138" t="s">
        <v>195</v>
      </c>
      <c r="C5" s="89" t="s">
        <v>173</v>
      </c>
      <c r="D5" s="90">
        <v>485.35360522678258</v>
      </c>
      <c r="E5" s="90">
        <v>490.90101911585492</v>
      </c>
      <c r="F5" s="90">
        <v>493.2069741324612</v>
      </c>
      <c r="G5" s="90">
        <v>490.17631238501662</v>
      </c>
      <c r="H5" s="139">
        <v>487.12599476255218</v>
      </c>
    </row>
    <row r="6" spans="1:8" x14ac:dyDescent="0.2">
      <c r="B6" s="140" t="s">
        <v>196</v>
      </c>
      <c r="C6" s="91" t="s">
        <v>10</v>
      </c>
      <c r="D6" s="92">
        <v>488.43339793176062</v>
      </c>
      <c r="E6" s="92">
        <v>490.2659220923486</v>
      </c>
      <c r="F6" s="92">
        <v>471.19317726605823</v>
      </c>
      <c r="G6" s="92">
        <v>460.7748557087246</v>
      </c>
      <c r="H6" s="137">
        <v>464.0475783434913</v>
      </c>
    </row>
    <row r="7" spans="1:8" x14ac:dyDescent="0.2">
      <c r="B7" s="138" t="s">
        <v>195</v>
      </c>
      <c r="C7" s="89" t="s">
        <v>173</v>
      </c>
      <c r="D7" s="90">
        <v>494.8049172912468</v>
      </c>
      <c r="E7" s="90">
        <v>497.8168670606866</v>
      </c>
      <c r="F7" s="90">
        <v>498.25374058646941</v>
      </c>
      <c r="G7" s="90">
        <v>490.62696373533862</v>
      </c>
      <c r="H7" s="139">
        <v>488.66237748458423</v>
      </c>
    </row>
    <row r="8" spans="1:8" x14ac:dyDescent="0.2">
      <c r="B8" s="140" t="s">
        <v>197</v>
      </c>
      <c r="C8" s="91" t="s">
        <v>10</v>
      </c>
      <c r="D8" s="92">
        <v>492.10623722576003</v>
      </c>
      <c r="E8" s="92">
        <v>496.68342016504579</v>
      </c>
      <c r="F8" s="92">
        <v>481.64474400632838</v>
      </c>
      <c r="G8" s="92">
        <v>475.23010526102769</v>
      </c>
      <c r="H8" s="137">
        <v>486.16485429356197</v>
      </c>
    </row>
    <row r="9" spans="1:8" x14ac:dyDescent="0.2">
      <c r="B9" s="141" t="s">
        <v>195</v>
      </c>
      <c r="C9" s="89" t="s">
        <v>173</v>
      </c>
      <c r="D9" s="90">
        <v>490.40760822677021</v>
      </c>
      <c r="E9" s="90">
        <v>491.60218895504522</v>
      </c>
      <c r="F9" s="90">
        <v>490.3577830700093</v>
      </c>
      <c r="G9" s="90">
        <v>487.16658654648279</v>
      </c>
      <c r="H9" s="139">
        <v>489.28664008627118</v>
      </c>
    </row>
    <row r="10" spans="1:8" ht="13.5" thickBot="1" x14ac:dyDescent="0.25">
      <c r="B10" s="142" t="s">
        <v>39</v>
      </c>
      <c r="C10" s="93"/>
      <c r="D10" s="86">
        <v>2006</v>
      </c>
      <c r="E10" s="86">
        <v>2009</v>
      </c>
      <c r="F10" s="86">
        <v>2012</v>
      </c>
      <c r="G10" s="86">
        <v>2015</v>
      </c>
      <c r="H10" s="143">
        <v>2018</v>
      </c>
    </row>
    <row r="11" spans="1:8" ht="13.5" thickTop="1" x14ac:dyDescent="0.2">
      <c r="B11" s="914" t="s">
        <v>194</v>
      </c>
      <c r="C11" s="915"/>
      <c r="D11" s="94">
        <v>-0.56401865371714643</v>
      </c>
      <c r="E11" s="95">
        <v>-0.51760725997455692</v>
      </c>
      <c r="F11" s="95">
        <v>-1.097460499706099</v>
      </c>
      <c r="G11" s="95">
        <v>-1.4283506213926911</v>
      </c>
      <c r="H11" s="144">
        <v>-1.139830070016133</v>
      </c>
    </row>
    <row r="12" spans="1:8" x14ac:dyDescent="0.2">
      <c r="B12" s="145" t="s">
        <v>196</v>
      </c>
      <c r="C12" s="96"/>
      <c r="D12" s="97">
        <v>-0.17839095502450711</v>
      </c>
      <c r="E12" s="98">
        <v>-0.23487165851326039</v>
      </c>
      <c r="F12" s="98">
        <v>-0.83989760138584812</v>
      </c>
      <c r="G12" s="98">
        <v>-0.99820045615035857</v>
      </c>
      <c r="H12" s="146">
        <v>-0.92509709760068914</v>
      </c>
    </row>
    <row r="13" spans="1:8" ht="13.5" thickBot="1" x14ac:dyDescent="0.25">
      <c r="B13" s="147" t="s">
        <v>197</v>
      </c>
      <c r="C13" s="131"/>
      <c r="D13" s="99">
        <v>4.3419606090912673E-2</v>
      </c>
      <c r="E13" s="100">
        <v>0.14640353309696719</v>
      </c>
      <c r="F13" s="100">
        <v>-0.25480338737128971</v>
      </c>
      <c r="G13" s="100">
        <v>-0.37184353987785962</v>
      </c>
      <c r="H13" s="148">
        <v>-0.1011100158863279</v>
      </c>
    </row>
  </sheetData>
  <mergeCells count="1">
    <mergeCell ref="B11:C11"/>
  </mergeCells>
  <conditionalFormatting sqref="D11:H13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EE654545-5532-4A6B-949B-20385B8D13EE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7962B-0349-4180-A282-51C40082C404}">
  <dimension ref="A1:J40"/>
  <sheetViews>
    <sheetView showGridLines="0" zoomScale="90" zoomScaleNormal="90" workbookViewId="0">
      <selection activeCell="P21" sqref="P21"/>
    </sheetView>
  </sheetViews>
  <sheetFormatPr defaultColWidth="8.75" defaultRowHeight="12.75" x14ac:dyDescent="0.2"/>
  <cols>
    <col min="1" max="1" width="8.75" style="56"/>
    <col min="2" max="2" width="19.875" style="56" customWidth="1"/>
    <col min="3" max="3" width="17.125" style="56" customWidth="1"/>
    <col min="4" max="10" width="4.625" style="56" customWidth="1"/>
    <col min="11" max="16384" width="8.75" style="56"/>
  </cols>
  <sheetData>
    <row r="1" spans="1:10" x14ac:dyDescent="0.2">
      <c r="A1" s="2" t="s">
        <v>3</v>
      </c>
    </row>
    <row r="3" spans="1:10" ht="13.5" thickBot="1" x14ac:dyDescent="0.25">
      <c r="B3" s="165" t="s">
        <v>4</v>
      </c>
      <c r="C3" s="166"/>
      <c r="D3" s="166">
        <v>2010</v>
      </c>
      <c r="E3" s="166">
        <v>2017</v>
      </c>
      <c r="F3" s="166">
        <v>2018</v>
      </c>
      <c r="G3" s="166">
        <v>2019</v>
      </c>
      <c r="H3" s="166">
        <v>2022</v>
      </c>
      <c r="I3" s="166">
        <v>2021</v>
      </c>
      <c r="J3" s="166">
        <v>2022</v>
      </c>
    </row>
    <row r="4" spans="1:10" ht="13.5" thickTop="1" x14ac:dyDescent="0.2">
      <c r="B4" s="212" t="s">
        <v>227</v>
      </c>
      <c r="C4" s="213" t="s">
        <v>10</v>
      </c>
      <c r="D4" s="214">
        <v>12.27445889</v>
      </c>
      <c r="E4" s="214">
        <v>12.76618004</v>
      </c>
      <c r="F4" s="214">
        <v>12.86622047</v>
      </c>
      <c r="G4" s="214">
        <v>12.91141987</v>
      </c>
      <c r="H4" s="214">
        <v>12.91141987</v>
      </c>
      <c r="I4" s="180">
        <v>12.91141987</v>
      </c>
      <c r="J4" s="181"/>
    </row>
    <row r="5" spans="1:10" x14ac:dyDescent="0.2">
      <c r="B5" s="215" t="s">
        <v>228</v>
      </c>
      <c r="C5" s="216" t="s">
        <v>55</v>
      </c>
      <c r="D5" s="182">
        <v>11.560959399814809</v>
      </c>
      <c r="E5" s="182">
        <v>12.07212596507407</v>
      </c>
      <c r="F5" s="182">
        <v>12.151080443962959</v>
      </c>
      <c r="G5" s="182">
        <v>12.243696307222219</v>
      </c>
      <c r="H5" s="182">
        <v>12.300521088592591</v>
      </c>
      <c r="I5" s="183">
        <v>12.300521088592591</v>
      </c>
      <c r="J5" s="184"/>
    </row>
    <row r="6" spans="1:10" ht="21" customHeight="1" x14ac:dyDescent="0.2">
      <c r="B6" s="217" t="s">
        <v>229</v>
      </c>
      <c r="C6" s="218" t="s">
        <v>10</v>
      </c>
      <c r="D6" s="179">
        <v>4.7</v>
      </c>
      <c r="E6" s="179">
        <v>9.3000000000000007</v>
      </c>
      <c r="F6" s="179">
        <v>8.6</v>
      </c>
      <c r="G6" s="179">
        <v>8.3000000000000007</v>
      </c>
      <c r="H6" s="179">
        <v>7.6</v>
      </c>
      <c r="I6" s="180">
        <v>7.8</v>
      </c>
      <c r="J6" s="181">
        <v>7.4</v>
      </c>
    </row>
    <row r="7" spans="1:10" x14ac:dyDescent="0.2">
      <c r="B7" s="215" t="s">
        <v>168</v>
      </c>
      <c r="C7" s="216" t="s">
        <v>55</v>
      </c>
      <c r="D7" s="182">
        <v>12.018518518518521</v>
      </c>
      <c r="E7" s="182">
        <v>9.2666666666666675</v>
      </c>
      <c r="F7" s="182">
        <v>9.0370370370370381</v>
      </c>
      <c r="G7" s="182">
        <v>8.8703703703703685</v>
      </c>
      <c r="H7" s="182">
        <v>8.6777777777777754</v>
      </c>
      <c r="I7" s="183">
        <v>8.2444444444444471</v>
      </c>
      <c r="J7" s="184">
        <v>8.0962962962962965</v>
      </c>
    </row>
    <row r="8" spans="1:10" ht="24" x14ac:dyDescent="0.2">
      <c r="B8" s="217" t="s">
        <v>230</v>
      </c>
      <c r="C8" s="218" t="s">
        <v>10</v>
      </c>
      <c r="D8" s="179">
        <v>76.900000000000006</v>
      </c>
      <c r="E8" s="179">
        <v>78.2</v>
      </c>
      <c r="F8" s="179">
        <v>82.2</v>
      </c>
      <c r="G8" s="179">
        <v>82.6</v>
      </c>
      <c r="H8" s="179">
        <v>83.2</v>
      </c>
      <c r="I8" s="180">
        <v>83</v>
      </c>
      <c r="J8" s="181"/>
    </row>
    <row r="9" spans="1:10" x14ac:dyDescent="0.2">
      <c r="B9" s="215" t="s">
        <v>168</v>
      </c>
      <c r="C9" s="216" t="s">
        <v>55</v>
      </c>
      <c r="D9" s="182">
        <v>89.892592592592578</v>
      </c>
      <c r="E9" s="182">
        <v>92.746153846153831</v>
      </c>
      <c r="F9" s="182">
        <v>92.899999999999991</v>
      </c>
      <c r="G9" s="182">
        <v>93.414814814814818</v>
      </c>
      <c r="H9" s="182">
        <v>93.980769230769212</v>
      </c>
      <c r="I9" s="183">
        <v>93.512</v>
      </c>
      <c r="J9" s="184"/>
    </row>
    <row r="10" spans="1:10" ht="24" x14ac:dyDescent="0.2">
      <c r="B10" s="217" t="s">
        <v>231</v>
      </c>
      <c r="C10" s="218" t="s">
        <v>10</v>
      </c>
      <c r="D10" s="179">
        <v>91</v>
      </c>
      <c r="E10" s="179">
        <v>91.4</v>
      </c>
      <c r="F10" s="179">
        <v>91.7</v>
      </c>
      <c r="G10" s="179">
        <v>91.4</v>
      </c>
      <c r="H10" s="179">
        <v>92.7</v>
      </c>
      <c r="I10" s="180">
        <v>93.3</v>
      </c>
      <c r="J10" s="181">
        <v>93.7</v>
      </c>
    </row>
    <row r="11" spans="1:10" x14ac:dyDescent="0.2">
      <c r="B11" s="215" t="s">
        <v>168</v>
      </c>
      <c r="C11" s="216" t="s">
        <v>55</v>
      </c>
      <c r="D11" s="182">
        <v>74.725925925925921</v>
      </c>
      <c r="E11" s="182">
        <v>79.985185185185202</v>
      </c>
      <c r="F11" s="182">
        <v>80.714814814814815</v>
      </c>
      <c r="G11" s="182">
        <v>81.433333333333323</v>
      </c>
      <c r="H11" s="182">
        <v>82.281481481481478</v>
      </c>
      <c r="I11" s="183">
        <v>82.985185185185202</v>
      </c>
      <c r="J11" s="184">
        <v>83.43703703703703</v>
      </c>
    </row>
    <row r="12" spans="1:10" x14ac:dyDescent="0.2">
      <c r="B12" s="217" t="s">
        <v>232</v>
      </c>
      <c r="C12" s="218" t="s">
        <v>10</v>
      </c>
      <c r="D12" s="179">
        <v>17.3</v>
      </c>
      <c r="E12" s="179">
        <v>23.1</v>
      </c>
      <c r="F12" s="179">
        <v>24.6</v>
      </c>
      <c r="G12" s="179">
        <v>25.8</v>
      </c>
      <c r="H12" s="179">
        <v>26.8</v>
      </c>
      <c r="I12" s="180">
        <v>27.9</v>
      </c>
      <c r="J12" s="181">
        <v>29.2</v>
      </c>
    </row>
    <row r="13" spans="1:10" x14ac:dyDescent="0.2">
      <c r="B13" s="215" t="s">
        <v>168</v>
      </c>
      <c r="C13" s="216" t="s">
        <v>55</v>
      </c>
      <c r="D13" s="182">
        <v>26.2</v>
      </c>
      <c r="E13" s="182">
        <v>32.459259259259262</v>
      </c>
      <c r="F13" s="182">
        <v>33.459259259259262</v>
      </c>
      <c r="G13" s="182">
        <v>34.425925925925917</v>
      </c>
      <c r="H13" s="182">
        <v>35.511111111111113</v>
      </c>
      <c r="I13" s="183">
        <v>36.692592592592597</v>
      </c>
      <c r="J13" s="184">
        <v>37.359259259259268</v>
      </c>
    </row>
    <row r="14" spans="1:10" ht="24" x14ac:dyDescent="0.2">
      <c r="B14" s="217" t="s">
        <v>233</v>
      </c>
      <c r="C14" s="218" t="s">
        <v>10</v>
      </c>
      <c r="D14" s="179">
        <v>10</v>
      </c>
      <c r="E14" s="179">
        <v>22.2</v>
      </c>
      <c r="F14" s="179">
        <v>23.7</v>
      </c>
      <c r="G14" s="179">
        <v>22.6</v>
      </c>
      <c r="H14" s="179">
        <v>22.5</v>
      </c>
      <c r="I14" s="180">
        <v>22.9</v>
      </c>
      <c r="J14" s="181">
        <v>23.4</v>
      </c>
    </row>
    <row r="15" spans="1:10" x14ac:dyDescent="0.2">
      <c r="B15" s="215" t="s">
        <v>168</v>
      </c>
      <c r="C15" s="216" t="s">
        <v>55</v>
      </c>
      <c r="D15" s="182">
        <v>17.06296296296296</v>
      </c>
      <c r="E15" s="182">
        <v>20.233333333333331</v>
      </c>
      <c r="F15" s="182">
        <v>20.525925925925922</v>
      </c>
      <c r="G15" s="182">
        <v>20.537037037037042</v>
      </c>
      <c r="H15" s="182">
        <v>19.859259259259261</v>
      </c>
      <c r="I15" s="183">
        <v>20.081481481481479</v>
      </c>
      <c r="J15" s="184">
        <v>20.38148148148148</v>
      </c>
    </row>
    <row r="16" spans="1:10" ht="24" x14ac:dyDescent="0.2">
      <c r="B16" s="217" t="s">
        <v>234</v>
      </c>
      <c r="C16" s="218" t="s">
        <v>10</v>
      </c>
      <c r="D16" s="179">
        <v>10</v>
      </c>
      <c r="E16" s="179">
        <v>22.2</v>
      </c>
      <c r="F16" s="179">
        <v>23.7</v>
      </c>
      <c r="G16" s="179">
        <v>22.6</v>
      </c>
      <c r="H16" s="179">
        <v>22.5</v>
      </c>
      <c r="I16" s="180"/>
      <c r="J16" s="181"/>
    </row>
    <row r="17" spans="2:10" x14ac:dyDescent="0.2">
      <c r="B17" s="215" t="s">
        <v>168</v>
      </c>
      <c r="C17" s="216" t="s">
        <v>55</v>
      </c>
      <c r="D17" s="182">
        <v>17.037037037037042</v>
      </c>
      <c r="E17" s="182">
        <v>20.148148148148149</v>
      </c>
      <c r="F17" s="182">
        <v>20.43703703703704</v>
      </c>
      <c r="G17" s="182">
        <v>20.44074074074074</v>
      </c>
      <c r="H17" s="182">
        <v>19.74444444444444</v>
      </c>
      <c r="I17" s="183"/>
      <c r="J17" s="184"/>
    </row>
    <row r="18" spans="2:10" ht="24" x14ac:dyDescent="0.2">
      <c r="B18" s="217" t="s">
        <v>235</v>
      </c>
      <c r="C18" s="218" t="s">
        <v>10</v>
      </c>
      <c r="D18" s="179">
        <v>69.400000000000006</v>
      </c>
      <c r="E18" s="179">
        <v>81.5</v>
      </c>
      <c r="F18" s="179">
        <v>83.4</v>
      </c>
      <c r="G18" s="179">
        <v>83.9</v>
      </c>
      <c r="H18" s="179">
        <v>82.8</v>
      </c>
      <c r="I18" s="180">
        <v>79.5</v>
      </c>
      <c r="J18" s="181">
        <v>83.9</v>
      </c>
    </row>
    <row r="19" spans="2:10" x14ac:dyDescent="0.2">
      <c r="B19" s="215" t="s">
        <v>168</v>
      </c>
      <c r="C19" s="216" t="s">
        <v>55</v>
      </c>
      <c r="D19" s="182">
        <v>76.518518518518519</v>
      </c>
      <c r="E19" s="182">
        <v>79.707407407407402</v>
      </c>
      <c r="F19" s="182">
        <v>81.777777777777771</v>
      </c>
      <c r="G19" s="182">
        <v>82.125925925925927</v>
      </c>
      <c r="H19" s="182">
        <v>79.477777777777803</v>
      </c>
      <c r="I19" s="183">
        <v>80.077777777777769</v>
      </c>
      <c r="J19" s="184">
        <v>82.748148148148161</v>
      </c>
    </row>
    <row r="20" spans="2:10" ht="37.15" customHeight="1" x14ac:dyDescent="0.2">
      <c r="B20" s="217" t="s">
        <v>236</v>
      </c>
      <c r="C20" s="218" t="s">
        <v>10</v>
      </c>
      <c r="D20" s="185">
        <v>105.682</v>
      </c>
      <c r="E20" s="185">
        <v>179.30799999999999</v>
      </c>
      <c r="F20" s="185">
        <v>192.982</v>
      </c>
      <c r="G20" s="185">
        <v>215.75299999999999</v>
      </c>
      <c r="H20" s="179"/>
      <c r="I20" s="180"/>
      <c r="J20" s="181"/>
    </row>
    <row r="21" spans="2:10" ht="28.15" customHeight="1" x14ac:dyDescent="0.2">
      <c r="B21" s="215" t="s">
        <v>237</v>
      </c>
      <c r="C21" s="216" t="s">
        <v>55</v>
      </c>
      <c r="D21" s="174">
        <v>252.087864864865</v>
      </c>
      <c r="E21" s="174">
        <v>309.40199999999999</v>
      </c>
      <c r="F21" s="174">
        <v>317.54326315789473</v>
      </c>
      <c r="G21" s="174">
        <v>328.57134210526323</v>
      </c>
      <c r="H21" s="182">
        <v>246.64154545454539</v>
      </c>
      <c r="I21" s="183">
        <v>202.94325000000001</v>
      </c>
      <c r="J21" s="184"/>
    </row>
    <row r="22" spans="2:10" ht="24" x14ac:dyDescent="0.2">
      <c r="B22" s="217" t="s">
        <v>238</v>
      </c>
      <c r="C22" s="218" t="s">
        <v>10</v>
      </c>
      <c r="D22" s="179">
        <v>67.48</v>
      </c>
      <c r="E22" s="179">
        <v>81.33</v>
      </c>
      <c r="F22" s="179">
        <v>80.84</v>
      </c>
      <c r="G22" s="179">
        <v>82.19</v>
      </c>
      <c r="H22" s="179">
        <v>85.78</v>
      </c>
      <c r="I22" s="180">
        <v>89.96</v>
      </c>
      <c r="J22" s="181">
        <v>90.65</v>
      </c>
    </row>
    <row r="23" spans="2:10" x14ac:dyDescent="0.2">
      <c r="B23" s="215" t="s">
        <v>168</v>
      </c>
      <c r="C23" s="216" t="s">
        <v>55</v>
      </c>
      <c r="D23" s="182">
        <v>66.206296296296301</v>
      </c>
      <c r="E23" s="182">
        <v>84.189629629629607</v>
      </c>
      <c r="F23" s="182">
        <v>86.027407407407409</v>
      </c>
      <c r="G23" s="182">
        <v>87.932222222222222</v>
      </c>
      <c r="H23" s="182">
        <v>89.608076923076908</v>
      </c>
      <c r="I23" s="183">
        <v>91.845925925925911</v>
      </c>
      <c r="J23" s="184">
        <v>92.222222222222229</v>
      </c>
    </row>
    <row r="24" spans="2:10" ht="24" x14ac:dyDescent="0.2">
      <c r="B24" s="217" t="s">
        <v>239</v>
      </c>
      <c r="C24" s="218" t="s">
        <v>10</v>
      </c>
      <c r="D24" s="179">
        <v>85.79</v>
      </c>
      <c r="E24" s="179">
        <v>96.98</v>
      </c>
      <c r="F24" s="179">
        <v>94.56</v>
      </c>
      <c r="G24" s="179">
        <v>96.25</v>
      </c>
      <c r="H24" s="179">
        <v>91.53</v>
      </c>
      <c r="I24" s="180">
        <v>97.17</v>
      </c>
      <c r="J24" s="181">
        <v>98.95</v>
      </c>
    </row>
    <row r="25" spans="2:10" x14ac:dyDescent="0.2">
      <c r="B25" s="215" t="s">
        <v>168</v>
      </c>
      <c r="C25" s="216" t="s">
        <v>55</v>
      </c>
      <c r="D25" s="182">
        <v>84.377407407407389</v>
      </c>
      <c r="E25" s="182">
        <v>96.511111111111106</v>
      </c>
      <c r="F25" s="182">
        <v>97.026666666666642</v>
      </c>
      <c r="G25" s="182">
        <v>97.711111111111123</v>
      </c>
      <c r="H25" s="182">
        <v>98.001153846153855</v>
      </c>
      <c r="I25" s="183">
        <v>98.752962962962926</v>
      </c>
      <c r="J25" s="184">
        <v>98.915185185185166</v>
      </c>
    </row>
    <row r="26" spans="2:10" x14ac:dyDescent="0.2">
      <c r="B26" s="217" t="s">
        <v>240</v>
      </c>
      <c r="C26" s="218" t="s">
        <v>10</v>
      </c>
      <c r="D26" s="179"/>
      <c r="E26" s="179">
        <v>0.37616100000000002</v>
      </c>
      <c r="F26" s="179">
        <v>0.389764</v>
      </c>
      <c r="G26" s="179">
        <v>0.39992299999999997</v>
      </c>
      <c r="H26" s="179">
        <v>0.41961599999999999</v>
      </c>
      <c r="I26" s="180">
        <v>0.43326999999999999</v>
      </c>
      <c r="J26" s="181">
        <v>0.44129000000000002</v>
      </c>
    </row>
    <row r="27" spans="2:10" ht="24" x14ac:dyDescent="0.2">
      <c r="B27" s="219" t="s">
        <v>373</v>
      </c>
      <c r="C27" s="216" t="s">
        <v>55</v>
      </c>
      <c r="D27" s="182"/>
      <c r="E27" s="182">
        <v>0.43360096296296302</v>
      </c>
      <c r="F27" s="182">
        <v>0.43868070370370371</v>
      </c>
      <c r="G27" s="182">
        <v>0.45086522222222208</v>
      </c>
      <c r="H27" s="182">
        <v>0.46107155555555562</v>
      </c>
      <c r="I27" s="183">
        <v>0.47005192592592587</v>
      </c>
      <c r="J27" s="184">
        <v>0.48452996296296302</v>
      </c>
    </row>
    <row r="28" spans="2:10" ht="13.5" thickBot="1" x14ac:dyDescent="0.25">
      <c r="B28" s="165" t="s">
        <v>39</v>
      </c>
      <c r="C28" s="186"/>
      <c r="D28" s="166">
        <f t="shared" ref="D28:J28" si="0">D3</f>
        <v>2010</v>
      </c>
      <c r="E28" s="166">
        <f t="shared" si="0"/>
        <v>2017</v>
      </c>
      <c r="F28" s="166">
        <f t="shared" si="0"/>
        <v>2018</v>
      </c>
      <c r="G28" s="166">
        <f t="shared" si="0"/>
        <v>2019</v>
      </c>
      <c r="H28" s="166">
        <f t="shared" si="0"/>
        <v>2022</v>
      </c>
      <c r="I28" s="166">
        <f t="shared" si="0"/>
        <v>2021</v>
      </c>
      <c r="J28" s="187">
        <f t="shared" si="0"/>
        <v>2022</v>
      </c>
    </row>
    <row r="29" spans="2:10" ht="13.5" thickTop="1" x14ac:dyDescent="0.2">
      <c r="B29" s="893" t="s">
        <v>227</v>
      </c>
      <c r="C29" s="917"/>
      <c r="D29" s="244">
        <v>0.56227791149681572</v>
      </c>
      <c r="E29" s="189">
        <v>0.6209741843014609</v>
      </c>
      <c r="F29" s="189">
        <v>0.64427180561434028</v>
      </c>
      <c r="G29" s="189">
        <v>0.62591169688697446</v>
      </c>
      <c r="H29" s="189">
        <v>0.60330524223645776</v>
      </c>
      <c r="I29" s="189">
        <v>0.60330524223645776</v>
      </c>
      <c r="J29" s="190"/>
    </row>
    <row r="30" spans="2:10" x14ac:dyDescent="0.2">
      <c r="B30" s="918" t="s">
        <v>229</v>
      </c>
      <c r="C30" s="919"/>
      <c r="D30" s="245">
        <v>1.1493173224145401</v>
      </c>
      <c r="E30" s="193">
        <v>-8.5687036995543003E-3</v>
      </c>
      <c r="F30" s="193">
        <v>0.113042222583509</v>
      </c>
      <c r="G30" s="193">
        <v>0.15520502163062239</v>
      </c>
      <c r="H30" s="193">
        <v>0.31419049023149209</v>
      </c>
      <c r="I30" s="193">
        <v>0.12953345514328979</v>
      </c>
      <c r="J30" s="194">
        <v>0.21040905579926561</v>
      </c>
    </row>
    <row r="31" spans="2:10" x14ac:dyDescent="0.2">
      <c r="B31" s="918" t="s">
        <v>230</v>
      </c>
      <c r="C31" s="919"/>
      <c r="D31" s="245">
        <v>-1.429751476880907</v>
      </c>
      <c r="E31" s="193">
        <v>-2.5674051703519511</v>
      </c>
      <c r="F31" s="193">
        <v>-1.7131516249680681</v>
      </c>
      <c r="G31" s="193">
        <v>-1.9275395490954681</v>
      </c>
      <c r="H31" s="193">
        <v>-1.961319749993202</v>
      </c>
      <c r="I31" s="193">
        <v>-1.842266653543329</v>
      </c>
      <c r="J31" s="194"/>
    </row>
    <row r="32" spans="2:10" x14ac:dyDescent="0.2">
      <c r="B32" s="918" t="s">
        <v>231</v>
      </c>
      <c r="C32" s="919"/>
      <c r="D32" s="245">
        <v>1.0247893761362861</v>
      </c>
      <c r="E32" s="193">
        <v>0.94101602546017582</v>
      </c>
      <c r="F32" s="193">
        <v>0.94523420573581485</v>
      </c>
      <c r="G32" s="193">
        <v>0.90118403194280639</v>
      </c>
      <c r="H32" s="193">
        <v>0.97947509353119999</v>
      </c>
      <c r="I32" s="193">
        <v>1.040192751132776</v>
      </c>
      <c r="J32" s="194">
        <v>1.0636165749819559</v>
      </c>
    </row>
    <row r="33" spans="2:10" x14ac:dyDescent="0.2">
      <c r="B33" s="918" t="s">
        <v>232</v>
      </c>
      <c r="C33" s="919"/>
      <c r="D33" s="245">
        <v>-1.0925006794777481</v>
      </c>
      <c r="E33" s="193">
        <v>-1.1492473970938231</v>
      </c>
      <c r="F33" s="193">
        <v>-1.071701789467391</v>
      </c>
      <c r="G33" s="193">
        <v>-1.0162516608529371</v>
      </c>
      <c r="H33" s="193">
        <v>-1.005571701920366</v>
      </c>
      <c r="I33" s="193">
        <v>-0.980171745439123</v>
      </c>
      <c r="J33" s="194">
        <v>-0.88245102935550723</v>
      </c>
    </row>
    <row r="34" spans="2:10" x14ac:dyDescent="0.2">
      <c r="B34" s="918" t="s">
        <v>233</v>
      </c>
      <c r="C34" s="919"/>
      <c r="D34" s="245">
        <v>1.002615668600451</v>
      </c>
      <c r="E34" s="193">
        <v>-0.27975816221688449</v>
      </c>
      <c r="F34" s="193">
        <v>-0.45945212574751992</v>
      </c>
      <c r="G34" s="193">
        <v>-0.29343312753500911</v>
      </c>
      <c r="H34" s="193">
        <v>-0.3802625481530636</v>
      </c>
      <c r="I34" s="193">
        <v>-0.41833313539665762</v>
      </c>
      <c r="J34" s="194">
        <v>-0.4615307517776136</v>
      </c>
    </row>
    <row r="35" spans="2:10" x14ac:dyDescent="0.2">
      <c r="B35" s="918" t="s">
        <v>234</v>
      </c>
      <c r="C35" s="919"/>
      <c r="D35" s="245">
        <v>0.99774522624111162</v>
      </c>
      <c r="E35" s="193">
        <v>-0.28986285466395773</v>
      </c>
      <c r="F35" s="193">
        <v>-0.47188349438837301</v>
      </c>
      <c r="G35" s="193">
        <v>-0.30593952648808043</v>
      </c>
      <c r="H35" s="193">
        <v>-0.39489779614026821</v>
      </c>
      <c r="I35" s="193"/>
      <c r="J35" s="194"/>
    </row>
    <row r="36" spans="2:10" x14ac:dyDescent="0.2">
      <c r="B36" s="918" t="s">
        <v>235</v>
      </c>
      <c r="C36" s="919"/>
      <c r="D36" s="245">
        <v>-0.76303338641023533</v>
      </c>
      <c r="E36" s="193">
        <v>0.1786488244021997</v>
      </c>
      <c r="F36" s="193">
        <v>0.1768820984883108</v>
      </c>
      <c r="G36" s="193">
        <v>0.21077966881398971</v>
      </c>
      <c r="H36" s="193">
        <v>0.38643488449048119</v>
      </c>
      <c r="I36" s="193">
        <v>-6.9805614125143467E-2</v>
      </c>
      <c r="J36" s="194">
        <v>0.1594886749273727</v>
      </c>
    </row>
    <row r="37" spans="2:10" ht="22.15" customHeight="1" x14ac:dyDescent="0.2">
      <c r="B37" s="920" t="str">
        <f>B20</f>
        <v>Verejné výdavky na vzdelanie a starostlivosť v ranom detstve</v>
      </c>
      <c r="C37" s="921"/>
      <c r="D37" s="245">
        <v>-0.75666247521936603</v>
      </c>
      <c r="E37" s="193">
        <v>-0.55990146282800746</v>
      </c>
      <c r="F37" s="193">
        <v>-0.52772820040313695</v>
      </c>
      <c r="G37" s="193">
        <v>-0.47392018503885758</v>
      </c>
      <c r="H37" s="193"/>
      <c r="I37" s="193"/>
      <c r="J37" s="194"/>
    </row>
    <row r="38" spans="2:10" x14ac:dyDescent="0.2">
      <c r="B38" s="918" t="s">
        <v>238</v>
      </c>
      <c r="C38" s="919"/>
      <c r="D38" s="245">
        <v>8.7503323373841715E-2</v>
      </c>
      <c r="E38" s="193">
        <v>-0.35458397045789392</v>
      </c>
      <c r="F38" s="193">
        <v>-0.84900970729111525</v>
      </c>
      <c r="G38" s="193">
        <v>-0.98247915869693192</v>
      </c>
      <c r="H38" s="193">
        <v>-0.78767654914032781</v>
      </c>
      <c r="I38" s="193">
        <v>-0.46486879232849743</v>
      </c>
      <c r="J38" s="194">
        <v>-0.46170005162366712</v>
      </c>
    </row>
    <row r="39" spans="2:10" x14ac:dyDescent="0.2">
      <c r="B39" s="918" t="s">
        <v>239</v>
      </c>
      <c r="C39" s="919"/>
      <c r="D39" s="245">
        <v>0.1155857022317115</v>
      </c>
      <c r="E39" s="193">
        <v>0.14392096176723751</v>
      </c>
      <c r="F39" s="193">
        <v>-1.041461756204578</v>
      </c>
      <c r="G39" s="193">
        <v>-0.71779402773387602</v>
      </c>
      <c r="H39" s="193">
        <v>-3.5615393038923719</v>
      </c>
      <c r="I39" s="193">
        <v>-1.6671949203335601</v>
      </c>
      <c r="J39" s="194">
        <v>3.4929143597588683E-2</v>
      </c>
    </row>
    <row r="40" spans="2:10" ht="13.5" thickBot="1" x14ac:dyDescent="0.25">
      <c r="B40" s="897" t="s">
        <v>240</v>
      </c>
      <c r="C40" s="916"/>
      <c r="D40" s="252"/>
      <c r="E40" s="253">
        <v>-0.64373425037658116</v>
      </c>
      <c r="F40" s="253">
        <v>-0.53352857871318826</v>
      </c>
      <c r="G40" s="253">
        <v>-0.55155709241559636</v>
      </c>
      <c r="H40" s="253">
        <v>-0.44071790067007949</v>
      </c>
      <c r="I40" s="253">
        <v>-0.38382817025428562</v>
      </c>
      <c r="J40" s="278">
        <v>-0.43118832296652038</v>
      </c>
    </row>
  </sheetData>
  <mergeCells count="12"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</mergeCells>
  <conditionalFormatting sqref="H29:J40 D29:F40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G29:G40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AE5F6779-C052-4D81-93CF-C3629BAF1591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066C-C2B8-4C11-942E-F31BC7BA1E24}">
  <dimension ref="A1:M28"/>
  <sheetViews>
    <sheetView showGridLines="0" zoomScaleNormal="100" workbookViewId="0">
      <selection activeCell="C26" sqref="C26:D26"/>
    </sheetView>
  </sheetViews>
  <sheetFormatPr defaultColWidth="8.75" defaultRowHeight="15" x14ac:dyDescent="0.25"/>
  <cols>
    <col min="1" max="1" width="8.75" style="3"/>
    <col min="2" max="2" width="9.125" style="3" customWidth="1"/>
    <col min="3" max="3" width="14.875" style="3" customWidth="1"/>
    <col min="4" max="4" width="12.375" style="3" customWidth="1"/>
    <col min="5" max="13" width="4.625" style="3" customWidth="1"/>
    <col min="14" max="16384" width="8.75" style="3"/>
  </cols>
  <sheetData>
    <row r="1" spans="1:13" x14ac:dyDescent="0.25">
      <c r="A1" s="2" t="s">
        <v>3</v>
      </c>
    </row>
    <row r="2" spans="1:13" ht="15.75" thickBot="1" x14ac:dyDescent="0.3">
      <c r="B2" s="62" t="s">
        <v>166</v>
      </c>
      <c r="C2" s="63" t="s">
        <v>4</v>
      </c>
      <c r="D2" s="64"/>
      <c r="E2" s="64">
        <v>2010</v>
      </c>
      <c r="F2" s="64">
        <v>2015</v>
      </c>
      <c r="G2" s="64">
        <v>2016</v>
      </c>
      <c r="H2" s="64">
        <v>2017</v>
      </c>
      <c r="I2" s="64">
        <v>2018</v>
      </c>
      <c r="J2" s="64">
        <v>2019</v>
      </c>
      <c r="K2" s="64">
        <v>2020</v>
      </c>
      <c r="L2" s="64">
        <v>2021</v>
      </c>
      <c r="M2" s="65">
        <v>2022</v>
      </c>
    </row>
    <row r="3" spans="1:13" ht="15" customHeight="1" thickTop="1" x14ac:dyDescent="0.25">
      <c r="B3" s="924" t="s">
        <v>252</v>
      </c>
      <c r="C3" s="101" t="s">
        <v>253</v>
      </c>
      <c r="D3" s="102" t="s">
        <v>10</v>
      </c>
      <c r="E3" s="68">
        <v>0.27644279999999999</v>
      </c>
      <c r="F3" s="68">
        <v>-0.40375070000000002</v>
      </c>
      <c r="G3" s="68">
        <v>-0.47527109999999989</v>
      </c>
      <c r="H3" s="68">
        <v>0.40279939999999997</v>
      </c>
      <c r="I3" s="68">
        <v>2.0201262</v>
      </c>
      <c r="J3" s="69">
        <v>2.0012208</v>
      </c>
      <c r="K3" s="69">
        <v>-2.7877160000000001</v>
      </c>
      <c r="L3" s="69">
        <v>0.28186489999999997</v>
      </c>
      <c r="M3" s="103">
        <v>1.8091300000000001E-2</v>
      </c>
    </row>
    <row r="4" spans="1:13" x14ac:dyDescent="0.25">
      <c r="B4" s="925"/>
      <c r="C4" s="104" t="s">
        <v>254</v>
      </c>
      <c r="D4" s="71" t="s">
        <v>55</v>
      </c>
      <c r="E4" s="72">
        <v>-2.8056966629629621</v>
      </c>
      <c r="F4" s="72">
        <v>-1.6553420592592589</v>
      </c>
      <c r="G4" s="72">
        <v>-1.0463261370370369</v>
      </c>
      <c r="H4" s="72">
        <v>0.45928751851851862</v>
      </c>
      <c r="I4" s="72">
        <v>1.1663407777777779</v>
      </c>
      <c r="J4" s="73">
        <v>1.4563343481481481</v>
      </c>
      <c r="K4" s="73">
        <v>-5.0735627222222206</v>
      </c>
      <c r="L4" s="73">
        <v>-1.0116109296296301</v>
      </c>
      <c r="M4" s="74">
        <v>0.5646360407407407</v>
      </c>
    </row>
    <row r="5" spans="1:13" ht="20.45" customHeight="1" x14ac:dyDescent="0.25">
      <c r="B5" s="925"/>
      <c r="C5" s="105" t="s">
        <v>255</v>
      </c>
      <c r="D5" s="66" t="s">
        <v>10</v>
      </c>
      <c r="E5" s="67">
        <v>65.099999999999994</v>
      </c>
      <c r="F5" s="67">
        <v>80.2</v>
      </c>
      <c r="G5" s="67">
        <v>87.9</v>
      </c>
      <c r="H5" s="67">
        <v>89.8</v>
      </c>
      <c r="I5" s="67">
        <v>90.5</v>
      </c>
      <c r="J5" s="75">
        <v>91</v>
      </c>
      <c r="K5" s="75">
        <v>94.7</v>
      </c>
      <c r="L5" s="75">
        <v>93.9</v>
      </c>
      <c r="M5" s="70">
        <v>93.4</v>
      </c>
    </row>
    <row r="6" spans="1:13" x14ac:dyDescent="0.25">
      <c r="B6" s="925"/>
      <c r="C6" s="104" t="s">
        <v>256</v>
      </c>
      <c r="D6" s="71" t="s">
        <v>55</v>
      </c>
      <c r="E6" s="72">
        <v>152.68148148148151</v>
      </c>
      <c r="F6" s="72">
        <v>147.3407407407407</v>
      </c>
      <c r="G6" s="72">
        <v>144.58148148148149</v>
      </c>
      <c r="H6" s="72">
        <v>138.45555555555549</v>
      </c>
      <c r="I6" s="72">
        <v>134.762962962963</v>
      </c>
      <c r="J6" s="73">
        <v>133.03703703703701</v>
      </c>
      <c r="K6" s="73">
        <v>139.0888888888889</v>
      </c>
      <c r="L6" s="73">
        <v>134.45555555555561</v>
      </c>
      <c r="M6" s="74">
        <v>114.37777777777779</v>
      </c>
    </row>
    <row r="7" spans="1:13" x14ac:dyDescent="0.25">
      <c r="B7" s="925"/>
      <c r="C7" s="105" t="s">
        <v>257</v>
      </c>
      <c r="D7" s="66" t="s">
        <v>10</v>
      </c>
      <c r="E7" s="67"/>
      <c r="F7" s="67">
        <v>4.4000000000000004</v>
      </c>
      <c r="G7" s="67">
        <v>4.5999999999999996</v>
      </c>
      <c r="H7" s="67">
        <v>3.7</v>
      </c>
      <c r="I7" s="67">
        <v>3.2</v>
      </c>
      <c r="J7" s="75">
        <v>2.9</v>
      </c>
      <c r="K7" s="75">
        <v>2.5</v>
      </c>
      <c r="L7" s="75">
        <v>2</v>
      </c>
      <c r="M7" s="70"/>
    </row>
    <row r="8" spans="1:13" x14ac:dyDescent="0.25">
      <c r="B8" s="926"/>
      <c r="C8" s="104" t="s">
        <v>168</v>
      </c>
      <c r="D8" s="71" t="s">
        <v>55</v>
      </c>
      <c r="E8" s="72"/>
      <c r="F8" s="72">
        <v>10.40384615384615</v>
      </c>
      <c r="G8" s="72">
        <v>9.0666666666666664</v>
      </c>
      <c r="H8" s="72">
        <v>7.5370370370370354</v>
      </c>
      <c r="I8" s="72">
        <v>5.9444444444444438</v>
      </c>
      <c r="J8" s="73">
        <v>4.9037037037037043</v>
      </c>
      <c r="K8" s="73">
        <v>4.1370370370370368</v>
      </c>
      <c r="L8" s="73">
        <v>2.6962962962962971</v>
      </c>
      <c r="M8" s="74"/>
    </row>
    <row r="9" spans="1:13" ht="27" customHeight="1" x14ac:dyDescent="0.25">
      <c r="B9" s="927" t="s">
        <v>169</v>
      </c>
      <c r="C9" s="105" t="s">
        <v>258</v>
      </c>
      <c r="D9" s="66" t="s">
        <v>10</v>
      </c>
      <c r="E9" s="67">
        <v>23.5</v>
      </c>
      <c r="F9" s="67">
        <v>14.9</v>
      </c>
      <c r="G9" s="67">
        <v>19.2</v>
      </c>
      <c r="H9" s="67">
        <v>19.2</v>
      </c>
      <c r="I9" s="67">
        <v>20.399999999999999</v>
      </c>
      <c r="J9" s="75">
        <v>15.7</v>
      </c>
      <c r="K9" s="75">
        <v>13.5</v>
      </c>
      <c r="L9" s="75">
        <v>11.7</v>
      </c>
      <c r="M9" s="70">
        <v>15.5</v>
      </c>
    </row>
    <row r="10" spans="1:13" ht="24" x14ac:dyDescent="0.25">
      <c r="B10" s="928"/>
      <c r="C10" s="104" t="s">
        <v>259</v>
      </c>
      <c r="D10" s="71" t="s">
        <v>55</v>
      </c>
      <c r="E10" s="72">
        <v>18.055555555555561</v>
      </c>
      <c r="F10" s="72">
        <v>5.1259259259259258</v>
      </c>
      <c r="G10" s="72">
        <v>7.1962962962962971</v>
      </c>
      <c r="H10" s="72">
        <v>9.0370370370370363</v>
      </c>
      <c r="I10" s="72">
        <v>10.396296296296301</v>
      </c>
      <c r="J10" s="73">
        <v>11.08888888888889</v>
      </c>
      <c r="K10" s="73">
        <v>12.53703703703704</v>
      </c>
      <c r="L10" s="73">
        <v>16.411111111111111</v>
      </c>
      <c r="M10" s="74">
        <v>13.16666666666667</v>
      </c>
    </row>
    <row r="11" spans="1:13" ht="24" x14ac:dyDescent="0.25">
      <c r="B11" s="928"/>
      <c r="C11" s="105" t="s">
        <v>260</v>
      </c>
      <c r="D11" s="66" t="s">
        <v>10</v>
      </c>
      <c r="E11" s="67">
        <v>-6.46682085038249</v>
      </c>
      <c r="F11" s="67">
        <v>6.6211749653481107</v>
      </c>
      <c r="G11" s="67">
        <v>14.603854389721629</v>
      </c>
      <c r="H11" s="67">
        <v>17.9113924050633</v>
      </c>
      <c r="I11" s="67">
        <v>17.309999999999999</v>
      </c>
      <c r="J11" s="75">
        <v>16.414424514200292</v>
      </c>
      <c r="K11" s="75">
        <v>19.556271247092489</v>
      </c>
      <c r="L11" s="75">
        <v>17.381297417099979</v>
      </c>
      <c r="M11" s="70">
        <v>11.893106492255839</v>
      </c>
    </row>
    <row r="12" spans="1:13" x14ac:dyDescent="0.25">
      <c r="B12" s="928"/>
      <c r="C12" s="104" t="s">
        <v>168</v>
      </c>
      <c r="D12" s="71" t="s">
        <v>55</v>
      </c>
      <c r="E12" s="72">
        <v>-11.31981008470054</v>
      </c>
      <c r="F12" s="72">
        <v>3.441752019109384</v>
      </c>
      <c r="G12" s="72">
        <v>9.7460503119797384</v>
      </c>
      <c r="H12" s="72">
        <v>12.065216756818121</v>
      </c>
      <c r="I12" s="72">
        <v>13.06</v>
      </c>
      <c r="J12" s="73">
        <v>12.802073412783811</v>
      </c>
      <c r="K12" s="73">
        <v>13.595372895818979</v>
      </c>
      <c r="L12" s="73">
        <v>16.128674635092501</v>
      </c>
      <c r="M12" s="74">
        <v>11.809683459252451</v>
      </c>
    </row>
    <row r="13" spans="1:13" ht="25.15" customHeight="1" x14ac:dyDescent="0.25">
      <c r="B13" s="928"/>
      <c r="C13" s="105" t="s">
        <v>261</v>
      </c>
      <c r="D13" s="66" t="s">
        <v>10</v>
      </c>
      <c r="E13" s="67">
        <v>10.4</v>
      </c>
      <c r="F13" s="67">
        <v>9</v>
      </c>
      <c r="G13" s="67">
        <v>9.1999999999999993</v>
      </c>
      <c r="H13" s="67">
        <v>9.3000000000000007</v>
      </c>
      <c r="I13" s="67">
        <v>9.5</v>
      </c>
      <c r="J13" s="75">
        <v>9.6</v>
      </c>
      <c r="K13" s="75">
        <v>9.6999999999999993</v>
      </c>
      <c r="L13" s="75">
        <v>10.4</v>
      </c>
      <c r="M13" s="70"/>
    </row>
    <row r="14" spans="1:13" ht="27.6" customHeight="1" x14ac:dyDescent="0.25">
      <c r="B14" s="928"/>
      <c r="C14" s="104" t="s">
        <v>346</v>
      </c>
      <c r="D14" s="71" t="s">
        <v>55</v>
      </c>
      <c r="E14" s="72">
        <v>15.42307692307692</v>
      </c>
      <c r="F14" s="72">
        <v>12.322222222222219</v>
      </c>
      <c r="G14" s="72">
        <v>12.207407407407411</v>
      </c>
      <c r="H14" s="72">
        <v>11.57037037037037</v>
      </c>
      <c r="I14" s="72">
        <v>11.68518518518519</v>
      </c>
      <c r="J14" s="73">
        <v>11.88518518518519</v>
      </c>
      <c r="K14" s="73">
        <v>12.518518518518521</v>
      </c>
      <c r="L14" s="73">
        <v>12.94814814814815</v>
      </c>
      <c r="M14" s="74"/>
    </row>
    <row r="15" spans="1:13" ht="48" x14ac:dyDescent="0.25">
      <c r="B15" s="928"/>
      <c r="C15" s="105" t="s">
        <v>262</v>
      </c>
      <c r="D15" s="66" t="s">
        <v>10</v>
      </c>
      <c r="E15" s="67">
        <v>18.59515866419558</v>
      </c>
      <c r="F15" s="67">
        <v>14.272250142675199</v>
      </c>
      <c r="G15" s="67">
        <v>12.69367623633522</v>
      </c>
      <c r="H15" s="67">
        <v>10.149720661576019</v>
      </c>
      <c r="I15" s="67">
        <v>9.5000802951282388</v>
      </c>
      <c r="J15" s="75">
        <v>8.8875197133740027</v>
      </c>
      <c r="K15" s="75">
        <v>10.193385511952091</v>
      </c>
      <c r="L15" s="75">
        <v>10.499627639411489</v>
      </c>
      <c r="M15" s="70">
        <v>10.285718757005981</v>
      </c>
    </row>
    <row r="16" spans="1:13" ht="24" x14ac:dyDescent="0.25">
      <c r="B16" s="928"/>
      <c r="C16" s="104" t="s">
        <v>1038</v>
      </c>
      <c r="D16" s="71" t="s">
        <v>55</v>
      </c>
      <c r="E16" s="72">
        <v>15.623686643051141</v>
      </c>
      <c r="F16" s="72">
        <v>15.75023942454842</v>
      </c>
      <c r="G16" s="72">
        <v>14.75062931545075</v>
      </c>
      <c r="H16" s="72">
        <v>13.344184730638981</v>
      </c>
      <c r="I16" s="72">
        <v>12.97170576938262</v>
      </c>
      <c r="J16" s="73">
        <v>12.15132443244732</v>
      </c>
      <c r="K16" s="73">
        <v>14.434271225835291</v>
      </c>
      <c r="L16" s="73">
        <v>13.077655377491951</v>
      </c>
      <c r="M16" s="74">
        <v>11.69126101189349</v>
      </c>
    </row>
    <row r="17" spans="2:13" ht="24" x14ac:dyDescent="0.25">
      <c r="B17" s="928"/>
      <c r="C17" s="105" t="s">
        <v>347</v>
      </c>
      <c r="D17" s="66" t="s">
        <v>10</v>
      </c>
      <c r="E17" s="67">
        <v>8.6464044327365688</v>
      </c>
      <c r="F17" s="67">
        <v>6.6423452272034158</v>
      </c>
      <c r="G17" s="67">
        <v>3.6939321006918222</v>
      </c>
      <c r="H17" s="67">
        <v>5.8672992465580176</v>
      </c>
      <c r="I17" s="67">
        <v>6.4459214227669683</v>
      </c>
      <c r="J17" s="75">
        <v>4.9730019549253228</v>
      </c>
      <c r="K17" s="75">
        <v>4.2796767839525351</v>
      </c>
      <c r="L17" s="75">
        <v>5.7932176963554856</v>
      </c>
      <c r="M17" s="70"/>
    </row>
    <row r="18" spans="2:13" ht="15.75" thickBot="1" x14ac:dyDescent="0.3">
      <c r="B18" s="929"/>
      <c r="C18" s="106" t="s">
        <v>263</v>
      </c>
      <c r="D18" s="107" t="s">
        <v>55</v>
      </c>
      <c r="E18" s="108">
        <v>-2.3948406960388171</v>
      </c>
      <c r="F18" s="108">
        <v>4.4253256333746256</v>
      </c>
      <c r="G18" s="108">
        <v>6.3084573542373583</v>
      </c>
      <c r="H18" s="108">
        <v>6.6271978214181706</v>
      </c>
      <c r="I18" s="108">
        <v>8.1220340458566582</v>
      </c>
      <c r="J18" s="109">
        <v>7.2799557626136719</v>
      </c>
      <c r="K18" s="109">
        <v>3.285474425546993</v>
      </c>
      <c r="L18" s="109">
        <v>6.9355086269871604</v>
      </c>
      <c r="M18" s="110"/>
    </row>
    <row r="19" spans="2:13" ht="16.5" thickTop="1" thickBot="1" x14ac:dyDescent="0.3">
      <c r="B19" s="111" t="s">
        <v>166</v>
      </c>
      <c r="C19" s="63" t="s">
        <v>39</v>
      </c>
      <c r="D19" s="81"/>
      <c r="E19" s="64">
        <f>E2</f>
        <v>2010</v>
      </c>
      <c r="F19" s="64">
        <f t="shared" ref="F19:L19" si="0">F2</f>
        <v>2015</v>
      </c>
      <c r="G19" s="64">
        <f t="shared" si="0"/>
        <v>2016</v>
      </c>
      <c r="H19" s="64">
        <f t="shared" si="0"/>
        <v>2017</v>
      </c>
      <c r="I19" s="64">
        <f t="shared" si="0"/>
        <v>2018</v>
      </c>
      <c r="J19" s="64">
        <f t="shared" si="0"/>
        <v>2019</v>
      </c>
      <c r="K19" s="64">
        <f t="shared" si="0"/>
        <v>2020</v>
      </c>
      <c r="L19" s="461">
        <f t="shared" si="0"/>
        <v>2021</v>
      </c>
      <c r="M19" s="65">
        <v>2022</v>
      </c>
    </row>
    <row r="20" spans="2:13" ht="15" customHeight="1" thickTop="1" x14ac:dyDescent="0.25">
      <c r="B20" s="924" t="s">
        <v>252</v>
      </c>
      <c r="C20" s="932" t="str">
        <f>C3</f>
        <v>Produkčná medzera</v>
      </c>
      <c r="D20" s="933"/>
      <c r="E20" s="112">
        <v>0.89237755768057547</v>
      </c>
      <c r="F20" s="112">
        <v>0.71293732853627523</v>
      </c>
      <c r="G20" s="112">
        <v>0.43747757507565171</v>
      </c>
      <c r="H20" s="112">
        <v>0.48161794626318982</v>
      </c>
      <c r="I20" s="112">
        <v>-7.3894438545008129E-2</v>
      </c>
      <c r="J20" s="112">
        <v>0.19310817108293257</v>
      </c>
      <c r="K20" s="112">
        <v>0.7989045121599313</v>
      </c>
      <c r="L20" s="112">
        <v>0.88572426787839775</v>
      </c>
      <c r="M20" s="113">
        <v>0.99930686062189689</v>
      </c>
    </row>
    <row r="21" spans="2:13" ht="24" x14ac:dyDescent="0.25">
      <c r="B21" s="930"/>
      <c r="C21" s="114" t="str">
        <f>C5</f>
        <v>Dlh súkromného sektora</v>
      </c>
      <c r="D21" s="115"/>
      <c r="E21" s="82">
        <v>1.352936861884984</v>
      </c>
      <c r="F21" s="82">
        <v>0.84047760952657324</v>
      </c>
      <c r="G21" s="82">
        <v>0.75015627984783884</v>
      </c>
      <c r="H21" s="82">
        <v>0.69367897357185881</v>
      </c>
      <c r="I21" s="82">
        <v>0.65951245713307949</v>
      </c>
      <c r="J21" s="82">
        <v>0.61602256504991826</v>
      </c>
      <c r="K21" s="82">
        <v>0.64662598546951022</v>
      </c>
      <c r="L21" s="82">
        <v>0.58506253918419648</v>
      </c>
      <c r="M21" s="83">
        <v>0.42506552090595412</v>
      </c>
    </row>
    <row r="22" spans="2:13" x14ac:dyDescent="0.25">
      <c r="B22" s="931"/>
      <c r="C22" s="114" t="str">
        <f>C7</f>
        <v>Zlyhané úvery</v>
      </c>
      <c r="D22" s="115"/>
      <c r="E22" s="82"/>
      <c r="F22" s="82">
        <v>0.55544808519058531</v>
      </c>
      <c r="G22" s="82">
        <v>0.4305910407519159</v>
      </c>
      <c r="H22" s="82">
        <v>0.39935292717544568</v>
      </c>
      <c r="I22" s="82">
        <v>0.33708714719609922</v>
      </c>
      <c r="J22" s="82">
        <v>0.28719291463202679</v>
      </c>
      <c r="K22" s="82">
        <v>0.3304972647029582</v>
      </c>
      <c r="L22" s="82">
        <v>0.39239127876602548</v>
      </c>
      <c r="M22" s="83"/>
    </row>
    <row r="23" spans="2:13" ht="14.45" customHeight="1" x14ac:dyDescent="0.25">
      <c r="B23" s="927" t="s">
        <v>169</v>
      </c>
      <c r="C23" s="935" t="str">
        <f>C9</f>
        <v>Nový dlh súkromnému sektoru</v>
      </c>
      <c r="D23" s="936"/>
      <c r="E23" s="82">
        <v>-0.313150891894454</v>
      </c>
      <c r="F23" s="82">
        <v>-0.56188431537182604</v>
      </c>
      <c r="G23" s="82">
        <v>-0.81295541901184409</v>
      </c>
      <c r="H23" s="82">
        <v>-0.85363378882499075</v>
      </c>
      <c r="I23" s="82">
        <v>-0.8770287904275611</v>
      </c>
      <c r="J23" s="82">
        <v>-0.45375814064787912</v>
      </c>
      <c r="K23" s="82">
        <v>-5.9265397225890443E-2</v>
      </c>
      <c r="L23" s="82">
        <v>0.19963709286272099</v>
      </c>
      <c r="M23" s="83">
        <v>-0.27168541915236277</v>
      </c>
    </row>
    <row r="24" spans="2:13" ht="14.45" customHeight="1" x14ac:dyDescent="0.25">
      <c r="B24" s="930"/>
      <c r="C24" s="935" t="str">
        <f>C11</f>
        <v>3-ročný reálny rast cien nehnuteľností</v>
      </c>
      <c r="D24" s="937"/>
      <c r="E24" s="82">
        <v>-0.31809435314426232</v>
      </c>
      <c r="F24" s="82">
        <v>-0.26070422689465861</v>
      </c>
      <c r="G24" s="82">
        <v>-0.42241433387458782</v>
      </c>
      <c r="H24" s="82">
        <v>-0.59692485854284794</v>
      </c>
      <c r="I24" s="82">
        <v>-0.48641456702904878</v>
      </c>
      <c r="J24" s="82">
        <v>-0.41991609049738687</v>
      </c>
      <c r="K24" s="82">
        <v>-0.74034652300823633</v>
      </c>
      <c r="L24" s="82">
        <v>-0.13209471397565131</v>
      </c>
      <c r="M24" s="83">
        <v>-8.6970539900303144E-3</v>
      </c>
    </row>
    <row r="25" spans="2:13" x14ac:dyDescent="0.25">
      <c r="B25" s="930"/>
      <c r="C25" s="935" t="str">
        <f>C13</f>
        <v>Finančná páka bankového sektora</v>
      </c>
      <c r="D25" s="936"/>
      <c r="E25" s="82">
        <v>0.97186987765214083</v>
      </c>
      <c r="F25" s="82">
        <v>0.88090278863510829</v>
      </c>
      <c r="G25" s="82">
        <v>0.83733331162619129</v>
      </c>
      <c r="H25" s="82">
        <v>0.67903712127225213</v>
      </c>
      <c r="I25" s="82">
        <v>0.66960407936644073</v>
      </c>
      <c r="J25" s="82">
        <v>0.73263427851837271</v>
      </c>
      <c r="K25" s="82">
        <v>0.91190292265763906</v>
      </c>
      <c r="L25" s="82">
        <v>0.86913015707590302</v>
      </c>
      <c r="M25" s="83"/>
    </row>
    <row r="26" spans="2:13" ht="22.15" customHeight="1" x14ac:dyDescent="0.25">
      <c r="B26" s="930"/>
      <c r="C26" s="935" t="str">
        <f>C15</f>
        <v>Vystavenie bankového sektora voči domácemu vládnemu dlhu</v>
      </c>
      <c r="D26" s="936"/>
      <c r="E26" s="82">
        <v>-0.3702336176518225</v>
      </c>
      <c r="F26" s="82">
        <v>0.17026840485795</v>
      </c>
      <c r="G26" s="82">
        <v>0.25155871257277329</v>
      </c>
      <c r="H26" s="82">
        <v>0.42410824822878712</v>
      </c>
      <c r="I26" s="82">
        <v>0.43268947051062379</v>
      </c>
      <c r="J26" s="82">
        <v>0.43611764538461761</v>
      </c>
      <c r="K26" s="82">
        <v>0.48994848056487922</v>
      </c>
      <c r="L26" s="82">
        <v>0.33003871809832791</v>
      </c>
      <c r="M26" s="83">
        <v>0.1896322008246962</v>
      </c>
    </row>
    <row r="27" spans="2:13" ht="15" customHeight="1" thickBot="1" x14ac:dyDescent="0.3">
      <c r="B27" s="934"/>
      <c r="C27" s="938" t="str">
        <f>C17</f>
        <v>Ziskovosť bankového sektora (ROE)</v>
      </c>
      <c r="D27" s="939"/>
      <c r="E27" s="84">
        <v>0.31973409509221568</v>
      </c>
      <c r="F27" s="84">
        <v>0.27393093225935428</v>
      </c>
      <c r="G27" s="84">
        <v>-0.37643069125439771</v>
      </c>
      <c r="H27" s="84">
        <v>-0.1321867605523307</v>
      </c>
      <c r="I27" s="84">
        <v>-0.38397191635289502</v>
      </c>
      <c r="J27" s="84">
        <v>-0.57134904281393695</v>
      </c>
      <c r="K27" s="84">
        <v>0.1994742493023117</v>
      </c>
      <c r="L27" s="84">
        <v>-0.18126990576340901</v>
      </c>
      <c r="M27" s="85"/>
    </row>
    <row r="28" spans="2:13" ht="24.6" customHeight="1" thickTop="1" x14ac:dyDescent="0.25">
      <c r="B28" s="922" t="s">
        <v>264</v>
      </c>
      <c r="C28" s="923"/>
      <c r="D28" s="923"/>
      <c r="E28" s="923"/>
      <c r="F28" s="923"/>
      <c r="G28" s="923"/>
      <c r="H28" s="923"/>
      <c r="I28" s="923"/>
      <c r="J28" s="923"/>
      <c r="K28" s="923"/>
      <c r="L28" s="923"/>
    </row>
  </sheetData>
  <mergeCells count="11">
    <mergeCell ref="B28:L28"/>
    <mergeCell ref="B3:B8"/>
    <mergeCell ref="B9:B18"/>
    <mergeCell ref="B20:B22"/>
    <mergeCell ref="C20:D20"/>
    <mergeCell ref="B23:B27"/>
    <mergeCell ref="C23:D23"/>
    <mergeCell ref="C24:D24"/>
    <mergeCell ref="C25:D25"/>
    <mergeCell ref="C26:D26"/>
    <mergeCell ref="C27:D27"/>
  </mergeCells>
  <conditionalFormatting sqref="E20:J20 L20">
    <cfRule type="colorScale" priority="1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24:J26 L24:L26">
    <cfRule type="colorScale" priority="1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27:J27 L27">
    <cfRule type="colorScale" priority="10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21:J23 L21:L23">
    <cfRule type="colorScale" priority="9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0">
    <cfRule type="colorScale" priority="8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4:K26">
    <cfRule type="colorScale" priority="7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7">
    <cfRule type="colorScale" priority="6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1:K23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M20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M24:M26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M27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M21:M23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A3ED61A5-CB64-41F6-8340-C65ACC4AF33A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7A6B4-7CF5-4554-8D4F-736637324D14}">
  <dimension ref="A1:M25"/>
  <sheetViews>
    <sheetView showGridLines="0" zoomScaleNormal="100" workbookViewId="0">
      <selection activeCell="P29" sqref="P29"/>
    </sheetView>
  </sheetViews>
  <sheetFormatPr defaultColWidth="8.75" defaultRowHeight="15" x14ac:dyDescent="0.25"/>
  <cols>
    <col min="1" max="1" width="8.75" style="3"/>
    <col min="2" max="2" width="9.125" style="3" customWidth="1"/>
    <col min="3" max="3" width="13.75" style="3" customWidth="1"/>
    <col min="4" max="4" width="11.5" style="3" customWidth="1"/>
    <col min="5" max="13" width="4.625" style="3" customWidth="1"/>
    <col min="14" max="16384" width="8.75" style="3"/>
  </cols>
  <sheetData>
    <row r="1" spans="1:13" x14ac:dyDescent="0.25">
      <c r="A1" s="2" t="s">
        <v>3</v>
      </c>
    </row>
    <row r="2" spans="1:13" ht="15.75" thickBot="1" x14ac:dyDescent="0.3">
      <c r="B2" s="62" t="s">
        <v>166</v>
      </c>
      <c r="C2" s="63" t="s">
        <v>4</v>
      </c>
      <c r="D2" s="64"/>
      <c r="E2" s="64">
        <v>2010</v>
      </c>
      <c r="F2" s="64">
        <v>2015</v>
      </c>
      <c r="G2" s="64">
        <v>2016</v>
      </c>
      <c r="H2" s="64">
        <v>2017</v>
      </c>
      <c r="I2" s="64">
        <v>2018</v>
      </c>
      <c r="J2" s="64">
        <v>2019</v>
      </c>
      <c r="K2" s="64">
        <v>2020</v>
      </c>
      <c r="L2" s="64">
        <v>2021</v>
      </c>
      <c r="M2" s="65">
        <v>2022</v>
      </c>
    </row>
    <row r="3" spans="1:13" ht="23.45" customHeight="1" thickTop="1" x14ac:dyDescent="0.25">
      <c r="B3" s="924" t="s">
        <v>252</v>
      </c>
      <c r="C3" s="101" t="s">
        <v>266</v>
      </c>
      <c r="D3" s="102" t="s">
        <v>10</v>
      </c>
      <c r="E3" s="68">
        <v>2.6828365854042779</v>
      </c>
      <c r="F3" s="68">
        <v>-3.106672323549498</v>
      </c>
      <c r="G3" s="68">
        <v>-5.1435135299064276</v>
      </c>
      <c r="H3" s="68">
        <v>-5.1998348086508432</v>
      </c>
      <c r="I3" s="68">
        <v>-0.83327869722541037</v>
      </c>
      <c r="J3" s="69">
        <v>-0.19490669108591729</v>
      </c>
      <c r="K3" s="69">
        <v>1.032078457995435</v>
      </c>
      <c r="L3" s="69">
        <v>-2.138323594600045</v>
      </c>
      <c r="M3" s="103">
        <v>-1.200989329197155</v>
      </c>
    </row>
    <row r="4" spans="1:13" ht="24" x14ac:dyDescent="0.25">
      <c r="B4" s="925"/>
      <c r="C4" s="104" t="s">
        <v>267</v>
      </c>
      <c r="D4" s="71" t="s">
        <v>55</v>
      </c>
      <c r="E4" s="72">
        <v>-0.87209157899357581</v>
      </c>
      <c r="F4" s="72">
        <v>-2.8010585199913618</v>
      </c>
      <c r="G4" s="72">
        <v>-3.4100101222872148</v>
      </c>
      <c r="H4" s="72">
        <v>-2.3665531014375292</v>
      </c>
      <c r="I4" s="72">
        <v>2.397437573788189</v>
      </c>
      <c r="J4" s="73">
        <v>1.044635099005504</v>
      </c>
      <c r="K4" s="73">
        <v>0.35365904872719672</v>
      </c>
      <c r="L4" s="73">
        <v>0.34455747212783999</v>
      </c>
      <c r="M4" s="74">
        <v>2.5948449196343648</v>
      </c>
    </row>
    <row r="5" spans="1:13" ht="33.6" customHeight="1" x14ac:dyDescent="0.25">
      <c r="B5" s="925"/>
      <c r="C5" s="105" t="s">
        <v>268</v>
      </c>
      <c r="D5" s="66" t="s">
        <v>10</v>
      </c>
      <c r="E5" s="67">
        <v>8</v>
      </c>
      <c r="F5" s="67">
        <v>2.5</v>
      </c>
      <c r="G5" s="67">
        <v>4</v>
      </c>
      <c r="H5" s="67">
        <v>7.8</v>
      </c>
      <c r="I5" s="67">
        <v>11.3</v>
      </c>
      <c r="J5" s="75">
        <v>14.2</v>
      </c>
      <c r="K5" s="75">
        <v>15.4</v>
      </c>
      <c r="L5" s="75">
        <v>12.5</v>
      </c>
      <c r="M5" s="70">
        <v>13.4</v>
      </c>
    </row>
    <row r="6" spans="1:13" ht="25.15" customHeight="1" x14ac:dyDescent="0.25">
      <c r="B6" s="926"/>
      <c r="C6" s="104" t="s">
        <v>269</v>
      </c>
      <c r="D6" s="71" t="s">
        <v>55</v>
      </c>
      <c r="E6" s="72">
        <v>9.4296296296296287</v>
      </c>
      <c r="F6" s="72">
        <v>1.9740740740740741</v>
      </c>
      <c r="G6" s="72">
        <v>2.6296296296296302</v>
      </c>
      <c r="H6" s="72">
        <v>4.0851851851851837</v>
      </c>
      <c r="I6" s="72">
        <v>7.5037037037037031</v>
      </c>
      <c r="J6" s="73">
        <v>8.5740740740740726</v>
      </c>
      <c r="K6" s="73">
        <v>12.188888888888879</v>
      </c>
      <c r="L6" s="73">
        <v>9.3037037037037038</v>
      </c>
      <c r="M6" s="74">
        <v>11.65555555555556</v>
      </c>
    </row>
    <row r="7" spans="1:13" ht="22.15" customHeight="1" x14ac:dyDescent="0.25">
      <c r="B7" s="927" t="s">
        <v>169</v>
      </c>
      <c r="C7" s="105" t="s">
        <v>270</v>
      </c>
      <c r="D7" s="66" t="s">
        <v>10</v>
      </c>
      <c r="E7" s="67">
        <v>3.83</v>
      </c>
      <c r="F7" s="67">
        <v>3.91</v>
      </c>
      <c r="G7" s="67">
        <v>7.11</v>
      </c>
      <c r="H7" s="67">
        <v>4.87</v>
      </c>
      <c r="I7" s="67">
        <v>2.0099999999999998</v>
      </c>
      <c r="J7" s="75">
        <v>1.3</v>
      </c>
      <c r="K7" s="75">
        <v>7.43</v>
      </c>
      <c r="L7" s="75">
        <v>-2.92</v>
      </c>
      <c r="M7" s="70"/>
    </row>
    <row r="8" spans="1:13" ht="24" x14ac:dyDescent="0.25">
      <c r="B8" s="928"/>
      <c r="C8" s="104" t="s">
        <v>348</v>
      </c>
      <c r="D8" s="71" t="s">
        <v>55</v>
      </c>
      <c r="E8" s="72">
        <v>0.30666666666666692</v>
      </c>
      <c r="F8" s="72">
        <v>3.6296296296296583E-2</v>
      </c>
      <c r="G8" s="72">
        <v>5.1837037037037037</v>
      </c>
      <c r="H8" s="72">
        <v>12.026296296296289</v>
      </c>
      <c r="I8" s="72">
        <v>10.27814814814815</v>
      </c>
      <c r="J8" s="73">
        <v>10.185555555555551</v>
      </c>
      <c r="K8" s="73">
        <v>12.68444444444445</v>
      </c>
      <c r="L8" s="73">
        <v>7.7555555555555564</v>
      </c>
      <c r="M8" s="74"/>
    </row>
    <row r="9" spans="1:13" x14ac:dyDescent="0.25">
      <c r="B9" s="928"/>
      <c r="C9" s="105" t="s">
        <v>271</v>
      </c>
      <c r="D9" s="66" t="s">
        <v>10</v>
      </c>
      <c r="E9" s="67">
        <v>-6</v>
      </c>
      <c r="F9" s="67">
        <v>-3.2</v>
      </c>
      <c r="G9" s="67">
        <v>-2.2999999999999998</v>
      </c>
      <c r="H9" s="67">
        <v>-1.6</v>
      </c>
      <c r="I9" s="67">
        <v>-1.7</v>
      </c>
      <c r="J9" s="75">
        <v>-2</v>
      </c>
      <c r="K9" s="75">
        <v>-2.1</v>
      </c>
      <c r="L9" s="75">
        <v>-2.6</v>
      </c>
      <c r="M9" s="70">
        <v>-5.9</v>
      </c>
    </row>
    <row r="10" spans="1:13" ht="24" x14ac:dyDescent="0.25">
      <c r="B10" s="928"/>
      <c r="C10" s="104" t="s">
        <v>348</v>
      </c>
      <c r="D10" s="71" t="s">
        <v>55</v>
      </c>
      <c r="E10" s="72">
        <v>1.3296296296296291</v>
      </c>
      <c r="F10" s="72">
        <v>1.4407407407407411</v>
      </c>
      <c r="G10" s="72">
        <v>3.2296296296296299</v>
      </c>
      <c r="H10" s="72">
        <v>3.525925925925927</v>
      </c>
      <c r="I10" s="72">
        <v>2.6185185185185191</v>
      </c>
      <c r="J10" s="73">
        <v>2.2962962962962958</v>
      </c>
      <c r="K10" s="73">
        <v>1.966666666666667</v>
      </c>
      <c r="L10" s="73">
        <v>-8.5185185185185183E-2</v>
      </c>
      <c r="M10" s="74">
        <v>-2.1259259259259262</v>
      </c>
    </row>
    <row r="11" spans="1:13" ht="24" x14ac:dyDescent="0.25">
      <c r="B11" s="928"/>
      <c r="C11" s="105" t="s">
        <v>272</v>
      </c>
      <c r="D11" s="66" t="s">
        <v>10</v>
      </c>
      <c r="E11" s="67">
        <v>-4.8</v>
      </c>
      <c r="F11" s="67">
        <v>0.3</v>
      </c>
      <c r="G11" s="67">
        <v>-1.2</v>
      </c>
      <c r="H11" s="67">
        <v>-2.2000000000000002</v>
      </c>
      <c r="I11" s="67">
        <v>-2.2999999999999998</v>
      </c>
      <c r="J11" s="75">
        <v>-2.5</v>
      </c>
      <c r="K11" s="75">
        <v>-1.7</v>
      </c>
      <c r="L11" s="75">
        <v>-1.8</v>
      </c>
      <c r="M11" s="70">
        <v>-3.4</v>
      </c>
    </row>
    <row r="12" spans="1:13" ht="26.45" customHeight="1" x14ac:dyDescent="0.25">
      <c r="B12" s="928"/>
      <c r="C12" s="104" t="s">
        <v>273</v>
      </c>
      <c r="D12" s="71" t="s">
        <v>55</v>
      </c>
      <c r="E12" s="72">
        <v>-2.4407407407407411</v>
      </c>
      <c r="F12" s="72">
        <v>1.696296296296296</v>
      </c>
      <c r="G12" s="72">
        <v>1.6666666666666661</v>
      </c>
      <c r="H12" s="72">
        <v>1.7333333333333329</v>
      </c>
      <c r="I12" s="72">
        <v>1.6407407407407411</v>
      </c>
      <c r="J12" s="73">
        <v>1.5222222222222219</v>
      </c>
      <c r="K12" s="73">
        <v>1.218518518518519</v>
      </c>
      <c r="L12" s="73">
        <v>1.0111111111111111</v>
      </c>
      <c r="M12" s="74">
        <v>5.1851851851851878E-2</v>
      </c>
    </row>
    <row r="13" spans="1:13" ht="24" customHeight="1" x14ac:dyDescent="0.25">
      <c r="B13" s="928"/>
      <c r="C13" s="105" t="s">
        <v>274</v>
      </c>
      <c r="D13" s="66" t="s">
        <v>10</v>
      </c>
      <c r="E13" s="76">
        <v>-10.8</v>
      </c>
      <c r="F13" s="76">
        <v>-13.9</v>
      </c>
      <c r="G13" s="76">
        <v>-14.7</v>
      </c>
      <c r="H13" s="76">
        <v>-15.1</v>
      </c>
      <c r="I13" s="76">
        <v>-16.600000000000001</v>
      </c>
      <c r="J13" s="77">
        <v>-14.1</v>
      </c>
      <c r="K13" s="77">
        <v>-14.8</v>
      </c>
      <c r="L13" s="75">
        <v>-14.7</v>
      </c>
      <c r="M13" s="70">
        <v>-18.5</v>
      </c>
    </row>
    <row r="14" spans="1:13" x14ac:dyDescent="0.25">
      <c r="B14" s="928"/>
      <c r="C14" s="104" t="s">
        <v>256</v>
      </c>
      <c r="D14" s="71" t="s">
        <v>55</v>
      </c>
      <c r="E14" s="78">
        <v>-90.30740740740741</v>
      </c>
      <c r="F14" s="78">
        <v>-161.52592592592589</v>
      </c>
      <c r="G14" s="78">
        <v>-154.73333333333329</v>
      </c>
      <c r="H14" s="78">
        <v>-159.42592592592601</v>
      </c>
      <c r="I14" s="78">
        <v>-150.47407407407411</v>
      </c>
      <c r="J14" s="79">
        <v>-163.88888888888891</v>
      </c>
      <c r="K14" s="79">
        <v>-160.05185185185181</v>
      </c>
      <c r="L14" s="73">
        <v>-174.8703703703703</v>
      </c>
      <c r="M14" s="74">
        <v>-139.46923076923071</v>
      </c>
    </row>
    <row r="15" spans="1:13" ht="24" x14ac:dyDescent="0.25">
      <c r="B15" s="928"/>
      <c r="C15" s="105" t="s">
        <v>275</v>
      </c>
      <c r="D15" s="66" t="s">
        <v>10</v>
      </c>
      <c r="E15" s="76">
        <v>20.3</v>
      </c>
      <c r="F15" s="76">
        <v>28.4</v>
      </c>
      <c r="G15" s="76">
        <v>28.6</v>
      </c>
      <c r="H15" s="76">
        <v>31.9</v>
      </c>
      <c r="I15" s="76">
        <v>33.5</v>
      </c>
      <c r="J15" s="77">
        <v>31.8</v>
      </c>
      <c r="K15" s="77">
        <v>31</v>
      </c>
      <c r="L15" s="75">
        <v>30.8</v>
      </c>
      <c r="M15" s="70">
        <v>33</v>
      </c>
    </row>
    <row r="16" spans="1:13" ht="15.75" thickBot="1" x14ac:dyDescent="0.3">
      <c r="B16" s="929"/>
      <c r="C16" s="106" t="s">
        <v>256</v>
      </c>
      <c r="D16" s="107" t="s">
        <v>55</v>
      </c>
      <c r="E16" s="116">
        <v>-94.944444444444414</v>
      </c>
      <c r="F16" s="116">
        <v>-31.277777777777779</v>
      </c>
      <c r="G16" s="116">
        <v>-39.229629629629621</v>
      </c>
      <c r="H16" s="116">
        <v>-43.833333333333343</v>
      </c>
      <c r="I16" s="116">
        <v>-50.425925925925917</v>
      </c>
      <c r="J16" s="117">
        <v>-75.311111111111117</v>
      </c>
      <c r="K16" s="117">
        <v>-81.26666666666668</v>
      </c>
      <c r="L16" s="109">
        <v>-90.907407407407405</v>
      </c>
      <c r="M16" s="110">
        <v>-68.629629629629633</v>
      </c>
    </row>
    <row r="17" spans="2:13" ht="16.5" thickTop="1" thickBot="1" x14ac:dyDescent="0.3">
      <c r="B17" s="80" t="s">
        <v>166</v>
      </c>
      <c r="C17" s="63" t="s">
        <v>39</v>
      </c>
      <c r="D17" s="81"/>
      <c r="E17" s="64">
        <f>E2</f>
        <v>2010</v>
      </c>
      <c r="F17" s="64">
        <f t="shared" ref="F17:M17" si="0">F2</f>
        <v>2015</v>
      </c>
      <c r="G17" s="64">
        <f t="shared" si="0"/>
        <v>2016</v>
      </c>
      <c r="H17" s="64">
        <f t="shared" si="0"/>
        <v>2017</v>
      </c>
      <c r="I17" s="64">
        <f t="shared" si="0"/>
        <v>2018</v>
      </c>
      <c r="J17" s="64">
        <f t="shared" si="0"/>
        <v>2019</v>
      </c>
      <c r="K17" s="64">
        <f t="shared" si="0"/>
        <v>2020</v>
      </c>
      <c r="L17" s="461">
        <f t="shared" si="0"/>
        <v>2021</v>
      </c>
      <c r="M17" s="65">
        <f t="shared" si="0"/>
        <v>2022</v>
      </c>
    </row>
    <row r="18" spans="2:13" ht="15" customHeight="1" thickTop="1" x14ac:dyDescent="0.25">
      <c r="B18" s="924" t="s">
        <v>252</v>
      </c>
      <c r="C18" s="932" t="str">
        <f>C3</f>
        <v>Reálny efektívny kurz (PPI deflovaný)</v>
      </c>
      <c r="D18" s="933"/>
      <c r="E18" s="112">
        <v>-0.99340831206252223</v>
      </c>
      <c r="F18" s="112">
        <v>6.7557828445491006E-2</v>
      </c>
      <c r="G18" s="112">
        <v>0.36662703719964318</v>
      </c>
      <c r="H18" s="112">
        <v>0.92371356227332135</v>
      </c>
      <c r="I18" s="112">
        <v>1.185748533924607</v>
      </c>
      <c r="J18" s="112">
        <v>0.36779012770185088</v>
      </c>
      <c r="K18" s="112">
        <v>-0.24572517517930881</v>
      </c>
      <c r="L18" s="112">
        <v>0.74040029550150488</v>
      </c>
      <c r="M18" s="113">
        <v>0.62683622175865583</v>
      </c>
    </row>
    <row r="19" spans="2:13" x14ac:dyDescent="0.25">
      <c r="B19" s="931"/>
      <c r="C19" s="935" t="str">
        <f>C5</f>
        <v>Nominálne jednotkové náklady práce</v>
      </c>
      <c r="D19" s="936"/>
      <c r="E19" s="82">
        <v>0.19863954290911701</v>
      </c>
      <c r="F19" s="82">
        <v>-6.6593181664885551E-2</v>
      </c>
      <c r="G19" s="82">
        <v>-0.19862716437247249</v>
      </c>
      <c r="H19" s="82">
        <v>-0.51642679993504281</v>
      </c>
      <c r="I19" s="82">
        <v>-0.50930452549034066</v>
      </c>
      <c r="J19" s="82">
        <v>-0.84354721331760818</v>
      </c>
      <c r="K19" s="82">
        <v>-0.50938271527867629</v>
      </c>
      <c r="L19" s="82">
        <v>-0.60078829469615824</v>
      </c>
      <c r="M19" s="83">
        <v>-0.21433774743124051</v>
      </c>
    </row>
    <row r="20" spans="2:13" ht="14.45" customHeight="1" x14ac:dyDescent="0.25">
      <c r="B20" s="927" t="s">
        <v>169</v>
      </c>
      <c r="C20" s="935" t="str">
        <f>C7</f>
        <v>Trhové podiely vývozu</v>
      </c>
      <c r="D20" s="936"/>
      <c r="E20" s="82">
        <v>0.19524603956904019</v>
      </c>
      <c r="F20" s="82">
        <v>0.30140910214208833</v>
      </c>
      <c r="G20" s="82">
        <v>0.1339693354483667</v>
      </c>
      <c r="H20" s="82">
        <v>-0.44936121197463202</v>
      </c>
      <c r="I20" s="82">
        <v>-0.5105127524756643</v>
      </c>
      <c r="J20" s="82">
        <v>-0.55890986006082866</v>
      </c>
      <c r="K20" s="82">
        <v>-0.33889243743374847</v>
      </c>
      <c r="L20" s="82">
        <v>-0.81086618543770927</v>
      </c>
      <c r="M20" s="83"/>
    </row>
    <row r="21" spans="2:13" x14ac:dyDescent="0.25">
      <c r="B21" s="930"/>
      <c r="C21" s="935" t="str">
        <f>C9</f>
        <v xml:space="preserve">Výmenné relácie </v>
      </c>
      <c r="D21" s="937"/>
      <c r="E21" s="82">
        <v>-1.184418707183472</v>
      </c>
      <c r="F21" s="82">
        <v>-2.252260319881342</v>
      </c>
      <c r="G21" s="82">
        <v>-2.133001468561412</v>
      </c>
      <c r="H21" s="82">
        <v>-2.0319975675184589</v>
      </c>
      <c r="I21" s="82">
        <v>-1.836033093265637</v>
      </c>
      <c r="J21" s="82">
        <v>-1.734226349580096</v>
      </c>
      <c r="K21" s="82">
        <v>-1.215149086156633</v>
      </c>
      <c r="L21" s="82">
        <v>-0.76944592095558384</v>
      </c>
      <c r="M21" s="83">
        <v>-0.81549154141015789</v>
      </c>
    </row>
    <row r="22" spans="2:13" ht="24" x14ac:dyDescent="0.25">
      <c r="B22" s="930"/>
      <c r="C22" s="118" t="str">
        <f>C11</f>
        <v>Bilancia bežného účtu</v>
      </c>
      <c r="D22" s="119"/>
      <c r="E22" s="82">
        <v>-0.4299673668963655</v>
      </c>
      <c r="F22" s="82">
        <v>-0.4866391217540561</v>
      </c>
      <c r="G22" s="82">
        <v>-0.99328699452008307</v>
      </c>
      <c r="H22" s="82">
        <v>-1.3124579128130109</v>
      </c>
      <c r="I22" s="82">
        <v>-1.2014307762018379</v>
      </c>
      <c r="J22" s="82">
        <v>-1.080269782931448</v>
      </c>
      <c r="K22" s="82">
        <v>-0.73285997583660578</v>
      </c>
      <c r="L22" s="82">
        <v>-0.70050259396632819</v>
      </c>
      <c r="M22" s="83">
        <v>-0.78105344840331703</v>
      </c>
    </row>
    <row r="23" spans="2:13" ht="24" x14ac:dyDescent="0.25">
      <c r="B23" s="930"/>
      <c r="C23" s="118" t="str">
        <f>C13</f>
        <v>Čistá investičná pozícia</v>
      </c>
      <c r="D23" s="119"/>
      <c r="E23" s="82">
        <v>0.2338920788194101</v>
      </c>
      <c r="F23" s="82">
        <v>0.20848056857395059</v>
      </c>
      <c r="G23" s="82">
        <v>0.19964218839422249</v>
      </c>
      <c r="H23" s="82">
        <v>0.1950056679769632</v>
      </c>
      <c r="I23" s="82">
        <v>0.1889025095062441</v>
      </c>
      <c r="J23" s="82">
        <v>0.18679173318455999</v>
      </c>
      <c r="K23" s="82">
        <v>0.18105024675891751</v>
      </c>
      <c r="L23" s="82">
        <v>0.1786058931026076</v>
      </c>
      <c r="M23" s="83">
        <v>0.16293996251028281</v>
      </c>
    </row>
    <row r="24" spans="2:13" ht="15.75" thickBot="1" x14ac:dyDescent="0.3">
      <c r="B24" s="934"/>
      <c r="C24" s="938" t="str">
        <f>C15</f>
        <v>Čistý zahraničný dlh</v>
      </c>
      <c r="D24" s="939"/>
      <c r="E24" s="84">
        <v>-0.20668241641362259</v>
      </c>
      <c r="F24" s="84">
        <v>-0.16720544422926559</v>
      </c>
      <c r="G24" s="84">
        <v>-0.19210378029420239</v>
      </c>
      <c r="H24" s="84">
        <v>-0.21049883660086999</v>
      </c>
      <c r="I24" s="84">
        <v>-0.22265630945164019</v>
      </c>
      <c r="J24" s="84">
        <v>-0.22198717388477601</v>
      </c>
      <c r="K24" s="84">
        <v>-0.2228684242834339</v>
      </c>
      <c r="L24" s="84">
        <v>-0.2354610826909749</v>
      </c>
      <c r="M24" s="85">
        <v>-0.2651424845727568</v>
      </c>
    </row>
    <row r="25" spans="2:13" ht="15.75" thickTop="1" x14ac:dyDescent="0.25">
      <c r="B25" s="940" t="s">
        <v>276</v>
      </c>
      <c r="C25" s="941"/>
      <c r="D25" s="941"/>
      <c r="E25" s="941"/>
      <c r="F25" s="941"/>
      <c r="G25" s="941"/>
      <c r="H25" s="941"/>
      <c r="I25" s="941"/>
      <c r="J25" s="941"/>
      <c r="K25" s="941"/>
      <c r="L25" s="941"/>
    </row>
  </sheetData>
  <mergeCells count="10">
    <mergeCell ref="B25:L25"/>
    <mergeCell ref="B3:B6"/>
    <mergeCell ref="B7:B16"/>
    <mergeCell ref="B18:B19"/>
    <mergeCell ref="C18:D18"/>
    <mergeCell ref="C19:D19"/>
    <mergeCell ref="B20:B24"/>
    <mergeCell ref="C20:D20"/>
    <mergeCell ref="C21:D21"/>
    <mergeCell ref="C24:D24"/>
  </mergeCells>
  <conditionalFormatting sqref="E24:J24 L24">
    <cfRule type="colorScale" priority="7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18:J20 L18:L20">
    <cfRule type="colorScale" priority="9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21:J23 L21:L23">
    <cfRule type="colorScale" priority="8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4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8:K20">
    <cfRule type="colorScale" priority="6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1:K23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M24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M18:M20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M21:M23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C7B552A8-CD9E-4B3B-9B14-42A09986BA1D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3A3B-6C64-483F-ADBA-C153EEB731B4}">
  <dimension ref="A1:M19"/>
  <sheetViews>
    <sheetView showGridLines="0" zoomScaleNormal="100" workbookViewId="0"/>
  </sheetViews>
  <sheetFormatPr defaultColWidth="8.75" defaultRowHeight="15" x14ac:dyDescent="0.25"/>
  <cols>
    <col min="1" max="1" width="8.75" style="3"/>
    <col min="2" max="2" width="9" style="3" customWidth="1"/>
    <col min="3" max="3" width="16.25" style="3" customWidth="1"/>
    <col min="4" max="4" width="11.875" style="3" customWidth="1"/>
    <col min="5" max="13" width="4.625" style="3" customWidth="1"/>
    <col min="14" max="16384" width="8.75" style="3"/>
  </cols>
  <sheetData>
    <row r="1" spans="1:13" x14ac:dyDescent="0.25">
      <c r="A1" s="2" t="s">
        <v>3</v>
      </c>
    </row>
    <row r="2" spans="1:13" ht="15.75" thickBot="1" x14ac:dyDescent="0.3">
      <c r="B2" s="62" t="s">
        <v>166</v>
      </c>
      <c r="C2" s="63" t="s">
        <v>4</v>
      </c>
      <c r="D2" s="64"/>
      <c r="E2" s="64">
        <v>2010</v>
      </c>
      <c r="F2" s="64">
        <v>2015</v>
      </c>
      <c r="G2" s="64">
        <v>2016</v>
      </c>
      <c r="H2" s="64">
        <v>2017</v>
      </c>
      <c r="I2" s="64">
        <v>2018</v>
      </c>
      <c r="J2" s="64">
        <v>2019</v>
      </c>
      <c r="K2" s="64">
        <v>2020</v>
      </c>
      <c r="L2" s="64">
        <v>2021</v>
      </c>
      <c r="M2" s="65">
        <v>2022</v>
      </c>
    </row>
    <row r="3" spans="1:13" ht="23.45" customHeight="1" thickTop="1" x14ac:dyDescent="0.25">
      <c r="B3" s="925" t="s">
        <v>167</v>
      </c>
      <c r="C3" s="105" t="s">
        <v>281</v>
      </c>
      <c r="D3" s="66" t="s">
        <v>10</v>
      </c>
      <c r="E3" s="67">
        <v>10.4</v>
      </c>
      <c r="F3" s="67">
        <v>3.4727994492655259</v>
      </c>
      <c r="G3" s="67">
        <v>2.3539645671844478</v>
      </c>
      <c r="H3" s="67">
        <v>2.3985729999999998</v>
      </c>
      <c r="I3" s="67">
        <v>2.4929899999999998</v>
      </c>
      <c r="J3" s="75">
        <v>3.8346309999999999</v>
      </c>
      <c r="K3" s="75">
        <v>7.7</v>
      </c>
      <c r="L3" s="69">
        <v>10.6</v>
      </c>
      <c r="M3" s="70">
        <v>11.3</v>
      </c>
    </row>
    <row r="4" spans="1:13" x14ac:dyDescent="0.25">
      <c r="B4" s="926"/>
      <c r="C4" s="104" t="s">
        <v>280</v>
      </c>
      <c r="D4" s="71" t="s">
        <v>55</v>
      </c>
      <c r="E4" s="72">
        <v>6.8000000000000007</v>
      </c>
      <c r="F4" s="72">
        <v>2.1735421666727421</v>
      </c>
      <c r="G4" s="72">
        <v>2.0985564727049608</v>
      </c>
      <c r="H4" s="72">
        <v>1.9295746153846149</v>
      </c>
      <c r="I4" s="72">
        <v>2.3363887307692308</v>
      </c>
      <c r="J4" s="73">
        <v>2.4321859230769229</v>
      </c>
      <c r="K4" s="73">
        <v>2.4461538461538459</v>
      </c>
      <c r="L4" s="73">
        <v>3.825925925925926</v>
      </c>
      <c r="M4" s="74">
        <v>3.2666666666666662</v>
      </c>
    </row>
    <row r="5" spans="1:13" ht="14.45" customHeight="1" x14ac:dyDescent="0.25">
      <c r="B5" s="942" t="s">
        <v>169</v>
      </c>
      <c r="C5" s="105" t="s">
        <v>279</v>
      </c>
      <c r="D5" s="66" t="s">
        <v>10</v>
      </c>
      <c r="E5" s="67">
        <v>40.6</v>
      </c>
      <c r="F5" s="67">
        <v>51.7</v>
      </c>
      <c r="G5" s="67">
        <v>52.3</v>
      </c>
      <c r="H5" s="67">
        <v>51.5</v>
      </c>
      <c r="I5" s="67">
        <v>49.4</v>
      </c>
      <c r="J5" s="75">
        <v>48</v>
      </c>
      <c r="K5" s="75">
        <v>58.9</v>
      </c>
      <c r="L5" s="75">
        <v>61</v>
      </c>
      <c r="M5" s="70">
        <v>57.8</v>
      </c>
    </row>
    <row r="6" spans="1:13" x14ac:dyDescent="0.25">
      <c r="B6" s="943"/>
      <c r="C6" s="104" t="s">
        <v>256</v>
      </c>
      <c r="D6" s="71" t="s">
        <v>55</v>
      </c>
      <c r="E6" s="72">
        <v>60.622222222222213</v>
      </c>
      <c r="F6" s="72">
        <v>71.096296296296288</v>
      </c>
      <c r="G6" s="72">
        <v>70.333333333333343</v>
      </c>
      <c r="H6" s="72">
        <v>67.514814814814812</v>
      </c>
      <c r="I6" s="72">
        <v>65.614814814814835</v>
      </c>
      <c r="J6" s="73">
        <v>63.29999999999999</v>
      </c>
      <c r="K6" s="73">
        <v>75.31851851851853</v>
      </c>
      <c r="L6" s="73">
        <v>72.588888888888889</v>
      </c>
      <c r="M6" s="74">
        <v>67.811111111111117</v>
      </c>
    </row>
    <row r="7" spans="1:13" ht="36" x14ac:dyDescent="0.25">
      <c r="B7" s="943"/>
      <c r="C7" s="105" t="s">
        <v>349</v>
      </c>
      <c r="D7" s="66" t="s">
        <v>10</v>
      </c>
      <c r="E7" s="67">
        <v>4.6803553263690301</v>
      </c>
      <c r="F7" s="67">
        <v>3.5960052941583922</v>
      </c>
      <c r="G7" s="67">
        <v>4.4369324138745734</v>
      </c>
      <c r="H7" s="67">
        <v>2.0840268109509541</v>
      </c>
      <c r="I7" s="67">
        <v>3.408282131487741</v>
      </c>
      <c r="J7" s="75">
        <v>3.7654323471739608</v>
      </c>
      <c r="K7" s="75">
        <v>3.605655281867814</v>
      </c>
      <c r="L7" s="75">
        <v>3.8141750507981942</v>
      </c>
      <c r="M7" s="70">
        <v>4.8327206673626861</v>
      </c>
    </row>
    <row r="8" spans="1:13" x14ac:dyDescent="0.25">
      <c r="B8" s="943"/>
      <c r="C8" s="104" t="s">
        <v>278</v>
      </c>
      <c r="D8" s="71" t="s">
        <v>55</v>
      </c>
      <c r="E8" s="72">
        <v>11.52493160302353</v>
      </c>
      <c r="F8" s="72">
        <v>11.40035114996842</v>
      </c>
      <c r="G8" s="72">
        <v>11.65509346318389</v>
      </c>
      <c r="H8" s="72">
        <v>10.34301699781135</v>
      </c>
      <c r="I8" s="72">
        <v>10.961557395920989</v>
      </c>
      <c r="J8" s="73">
        <v>10.30259775740536</v>
      </c>
      <c r="K8" s="73">
        <v>12.521528209907361</v>
      </c>
      <c r="L8" s="73">
        <v>11.440179211317041</v>
      </c>
      <c r="M8" s="74">
        <v>11.066521654830391</v>
      </c>
    </row>
    <row r="9" spans="1:13" ht="24" x14ac:dyDescent="0.25">
      <c r="B9" s="943"/>
      <c r="C9" s="105" t="s">
        <v>350</v>
      </c>
      <c r="D9" s="66" t="s">
        <v>10</v>
      </c>
      <c r="E9" s="67">
        <v>17.202878792175369</v>
      </c>
      <c r="F9" s="67">
        <v>16.569797213265851</v>
      </c>
      <c r="G9" s="67">
        <v>12.54749511476007</v>
      </c>
      <c r="H9" s="67">
        <v>9.8271309703049088</v>
      </c>
      <c r="I9" s="67">
        <v>12.224000995163371</v>
      </c>
      <c r="J9" s="75">
        <v>11.76834418672034</v>
      </c>
      <c r="K9" s="75">
        <v>17.29784780588141</v>
      </c>
      <c r="L9" s="75">
        <v>19.1129551465784</v>
      </c>
      <c r="M9" s="70">
        <v>17.975917795146671</v>
      </c>
    </row>
    <row r="10" spans="1:13" x14ac:dyDescent="0.25">
      <c r="B10" s="943"/>
      <c r="C10" s="104" t="s">
        <v>278</v>
      </c>
      <c r="D10" s="71" t="s">
        <v>55</v>
      </c>
      <c r="E10" s="72">
        <v>22.95984784951624</v>
      </c>
      <c r="F10" s="72">
        <v>22.788713531572299</v>
      </c>
      <c r="G10" s="72">
        <v>22.843819846079899</v>
      </c>
      <c r="H10" s="72">
        <v>21.730051088295738</v>
      </c>
      <c r="I10" s="72">
        <v>20.550903226425671</v>
      </c>
      <c r="J10" s="73">
        <v>20.332754624479719</v>
      </c>
      <c r="K10" s="73">
        <v>23.788282875246889</v>
      </c>
      <c r="L10" s="73">
        <v>22.622869978635119</v>
      </c>
      <c r="M10" s="74">
        <v>21.490581735979099</v>
      </c>
    </row>
    <row r="11" spans="1:13" ht="24" x14ac:dyDescent="0.25">
      <c r="B11" s="943"/>
      <c r="C11" s="105" t="s">
        <v>351</v>
      </c>
      <c r="D11" s="66" t="s">
        <v>10</v>
      </c>
      <c r="E11" s="67">
        <v>3.87</v>
      </c>
      <c r="F11" s="67">
        <v>0.89</v>
      </c>
      <c r="G11" s="67">
        <v>0.54</v>
      </c>
      <c r="H11" s="67">
        <v>0.92</v>
      </c>
      <c r="I11" s="67">
        <v>0.89</v>
      </c>
      <c r="J11" s="75">
        <v>0.25</v>
      </c>
      <c r="K11" s="75">
        <v>-0.04</v>
      </c>
      <c r="L11" s="75">
        <v>-0.08</v>
      </c>
      <c r="M11" s="70">
        <v>2.0699999999999998</v>
      </c>
    </row>
    <row r="12" spans="1:13" ht="15.75" thickBot="1" x14ac:dyDescent="0.3">
      <c r="B12" s="944"/>
      <c r="C12" s="106" t="s">
        <v>168</v>
      </c>
      <c r="D12" s="107" t="s">
        <v>55</v>
      </c>
      <c r="E12" s="108">
        <v>4.8084615384615388</v>
      </c>
      <c r="F12" s="108">
        <v>1.9230769230769229</v>
      </c>
      <c r="G12" s="108">
        <v>1.607692307692308</v>
      </c>
      <c r="H12" s="108">
        <v>1.587692307692308</v>
      </c>
      <c r="I12" s="108">
        <v>1.506153846153846</v>
      </c>
      <c r="J12" s="109">
        <v>0.83500000000000008</v>
      </c>
      <c r="K12" s="109">
        <v>0.44777777777777777</v>
      </c>
      <c r="L12" s="109">
        <v>0.50444444444444436</v>
      </c>
      <c r="M12" s="110">
        <v>2.6296296296296289</v>
      </c>
    </row>
    <row r="13" spans="1:13" ht="16.5" thickTop="1" thickBot="1" x14ac:dyDescent="0.3">
      <c r="B13" s="80" t="s">
        <v>166</v>
      </c>
      <c r="C13" s="63" t="s">
        <v>39</v>
      </c>
      <c r="D13" s="81"/>
      <c r="E13" s="64">
        <f t="shared" ref="E13:M13" si="0">E2</f>
        <v>2010</v>
      </c>
      <c r="F13" s="64">
        <f t="shared" si="0"/>
        <v>2015</v>
      </c>
      <c r="G13" s="64">
        <f t="shared" si="0"/>
        <v>2016</v>
      </c>
      <c r="H13" s="64">
        <f t="shared" si="0"/>
        <v>2017</v>
      </c>
      <c r="I13" s="64">
        <f t="shared" si="0"/>
        <v>2018</v>
      </c>
      <c r="J13" s="64">
        <f t="shared" si="0"/>
        <v>2019</v>
      </c>
      <c r="K13" s="64">
        <f t="shared" si="0"/>
        <v>2020</v>
      </c>
      <c r="L13" s="461">
        <f t="shared" si="0"/>
        <v>2021</v>
      </c>
      <c r="M13" s="65">
        <f t="shared" si="0"/>
        <v>2022</v>
      </c>
    </row>
    <row r="14" spans="1:13" ht="30" customHeight="1" thickTop="1" x14ac:dyDescent="0.25">
      <c r="B14" s="120" t="s">
        <v>167</v>
      </c>
      <c r="C14" s="932" t="str">
        <f>C3</f>
        <v>Udržateľnosť verejných financií (S2)</v>
      </c>
      <c r="D14" s="945"/>
      <c r="E14" s="82">
        <v>-0.86517683902447984</v>
      </c>
      <c r="F14" s="82">
        <v>-0.65617625898110299</v>
      </c>
      <c r="G14" s="82">
        <v>-0.1457436235839791</v>
      </c>
      <c r="H14" s="82">
        <v>-0.25628762842574149</v>
      </c>
      <c r="I14" s="82">
        <v>-6.9853218687945695E-2</v>
      </c>
      <c r="J14" s="82">
        <v>-0.54716734771413245</v>
      </c>
      <c r="K14" s="82">
        <v>-1.8306879164179011</v>
      </c>
      <c r="L14" s="112">
        <v>-1.8777019909104089</v>
      </c>
      <c r="M14" s="83">
        <v>-2.1906445026566188</v>
      </c>
    </row>
    <row r="15" spans="1:13" ht="14.45" customHeight="1" x14ac:dyDescent="0.25">
      <c r="B15" s="942" t="s">
        <v>169</v>
      </c>
      <c r="C15" s="114" t="str">
        <f>C5</f>
        <v>Verejný dlh</v>
      </c>
      <c r="D15" s="115"/>
      <c r="E15" s="82">
        <v>0.61397035811353273</v>
      </c>
      <c r="F15" s="82">
        <v>0.50311388525489986</v>
      </c>
      <c r="G15" s="82">
        <v>0.4644160740222037</v>
      </c>
      <c r="H15" s="82">
        <v>0.41646881095497712</v>
      </c>
      <c r="I15" s="82">
        <v>0.40762295914203839</v>
      </c>
      <c r="J15" s="82">
        <v>0.3951782793284781</v>
      </c>
      <c r="K15" s="82">
        <v>0.37271929400502513</v>
      </c>
      <c r="L15" s="82">
        <v>0.27963651431213921</v>
      </c>
      <c r="M15" s="83">
        <v>0.26323510772996322</v>
      </c>
    </row>
    <row r="16" spans="1:13" ht="22.15" customHeight="1" x14ac:dyDescent="0.25">
      <c r="B16" s="946"/>
      <c r="C16" s="935" t="str">
        <f>C7</f>
        <v>Verejný dlh so splatnosťou kratšou ako jeden rok</v>
      </c>
      <c r="D16" s="937"/>
      <c r="E16" s="82">
        <v>0.7816213247213204</v>
      </c>
      <c r="F16" s="82">
        <v>0.93381771561417137</v>
      </c>
      <c r="G16" s="82">
        <v>0.84862212916041768</v>
      </c>
      <c r="H16" s="82">
        <v>1.022814819658044</v>
      </c>
      <c r="I16" s="82">
        <v>0.89707789871013655</v>
      </c>
      <c r="J16" s="82">
        <v>0.85054273009602077</v>
      </c>
      <c r="K16" s="82">
        <v>0.96049545620079479</v>
      </c>
      <c r="L16" s="82">
        <v>0.89657051349872696</v>
      </c>
      <c r="M16" s="83">
        <v>0.75433913453291679</v>
      </c>
    </row>
    <row r="17" spans="2:13" ht="24" x14ac:dyDescent="0.25">
      <c r="B17" s="946"/>
      <c r="C17" s="118" t="str">
        <f>C9</f>
        <v>Verejný dlh so splatnosťou 1 - 5 rokov</v>
      </c>
      <c r="D17" s="119"/>
      <c r="E17" s="82">
        <v>0.46970750692115631</v>
      </c>
      <c r="F17" s="82">
        <v>0.6001390605169955</v>
      </c>
      <c r="G17" s="82">
        <v>0.98512975236457834</v>
      </c>
      <c r="H17" s="82">
        <v>1.137865555864394</v>
      </c>
      <c r="I17" s="82">
        <v>0.77191841348976287</v>
      </c>
      <c r="J17" s="82">
        <v>0.78466925233271512</v>
      </c>
      <c r="K17" s="82">
        <v>0.54515815357085406</v>
      </c>
      <c r="L17" s="82">
        <v>0.302605412277279</v>
      </c>
      <c r="M17" s="83">
        <v>0.32538624003877042</v>
      </c>
    </row>
    <row r="18" spans="2:13" ht="15" customHeight="1" thickBot="1" x14ac:dyDescent="0.3">
      <c r="B18" s="947"/>
      <c r="C18" s="938" t="str">
        <f>C11</f>
        <v xml:space="preserve">Výnosy 10-ročných vládnych dlhopisov </v>
      </c>
      <c r="D18" s="939"/>
      <c r="E18" s="84">
        <v>0.47000518035971223</v>
      </c>
      <c r="F18" s="84">
        <v>0.53181472653534489</v>
      </c>
      <c r="G18" s="84">
        <v>0.58247438707603927</v>
      </c>
      <c r="H18" s="84">
        <v>0.47903913243690172</v>
      </c>
      <c r="I18" s="84">
        <v>0.51677655964835334</v>
      </c>
      <c r="J18" s="84">
        <v>0.51614481527226974</v>
      </c>
      <c r="K18" s="84">
        <v>0.50581384737994406</v>
      </c>
      <c r="L18" s="84">
        <v>0.58680923577360045</v>
      </c>
      <c r="M18" s="85">
        <v>0.31548801132659682</v>
      </c>
    </row>
    <row r="19" spans="2:13" ht="15.75" thickTop="1" x14ac:dyDescent="0.25"/>
  </sheetData>
  <mergeCells count="6">
    <mergeCell ref="B3:B4"/>
    <mergeCell ref="B5:B12"/>
    <mergeCell ref="C14:D14"/>
    <mergeCell ref="B15:B18"/>
    <mergeCell ref="C16:D16"/>
    <mergeCell ref="C18:D18"/>
  </mergeCells>
  <conditionalFormatting sqref="E14:J15 L14:L15">
    <cfRule type="colorScale" priority="9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16:J17 L16:L17">
    <cfRule type="colorScale" priority="8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18:J18 L18">
    <cfRule type="colorScale" priority="7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4:K15">
    <cfRule type="colorScale" priority="6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6:K17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8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M14:M15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M16:M17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M18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7006D40D-523A-4FA3-8386-4567546417FA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F0B9-F832-4CD9-B640-EC16BA8BEF0F}">
  <sheetPr>
    <tabColor rgb="FFFFFF00"/>
  </sheetPr>
  <dimension ref="A1:B87"/>
  <sheetViews>
    <sheetView zoomScale="80" zoomScaleNormal="80" workbookViewId="0">
      <pane ySplit="2" topLeftCell="A48" activePane="bottomLeft" state="frozen"/>
      <selection pane="bottomLeft" activeCell="E71" sqref="E71"/>
    </sheetView>
  </sheetViews>
  <sheetFormatPr defaultColWidth="9" defaultRowHeight="12.75" x14ac:dyDescent="0.2"/>
  <cols>
    <col min="1" max="1" width="12.625" style="56" customWidth="1"/>
    <col min="2" max="2" width="113.75" style="56" customWidth="1"/>
    <col min="3" max="16384" width="9" style="56"/>
  </cols>
  <sheetData>
    <row r="1" spans="1:2" ht="29.45" customHeight="1" x14ac:dyDescent="0.2">
      <c r="A1" s="858" t="s">
        <v>108</v>
      </c>
      <c r="B1" s="858"/>
    </row>
    <row r="2" spans="1:2" x14ac:dyDescent="0.2">
      <c r="A2" s="51" t="s">
        <v>109</v>
      </c>
      <c r="B2" s="52" t="s">
        <v>107</v>
      </c>
    </row>
    <row r="3" spans="1:2" x14ac:dyDescent="0.2">
      <c r="A3" s="54" t="s">
        <v>141</v>
      </c>
      <c r="B3" s="56" t="s">
        <v>142</v>
      </c>
    </row>
    <row r="4" spans="1:2" x14ac:dyDescent="0.2">
      <c r="A4" s="56" t="s">
        <v>154</v>
      </c>
      <c r="B4" s="56" t="s">
        <v>155</v>
      </c>
    </row>
    <row r="5" spans="1:2" x14ac:dyDescent="0.2">
      <c r="A5" s="53" t="s">
        <v>129</v>
      </c>
      <c r="B5" s="56" t="s">
        <v>132</v>
      </c>
    </row>
    <row r="6" spans="1:2" x14ac:dyDescent="0.2">
      <c r="A6" s="53" t="s">
        <v>659</v>
      </c>
      <c r="B6" s="56" t="s">
        <v>660</v>
      </c>
    </row>
    <row r="7" spans="1:2" x14ac:dyDescent="0.2">
      <c r="A7" s="53" t="s">
        <v>661</v>
      </c>
      <c r="B7" s="56" t="s">
        <v>662</v>
      </c>
    </row>
    <row r="8" spans="1:2" x14ac:dyDescent="0.2">
      <c r="A8" s="53" t="s">
        <v>141</v>
      </c>
      <c r="B8" s="56" t="s">
        <v>142</v>
      </c>
    </row>
    <row r="9" spans="1:2" x14ac:dyDescent="0.2">
      <c r="A9" s="53" t="s">
        <v>663</v>
      </c>
      <c r="B9" s="56" t="s">
        <v>664</v>
      </c>
    </row>
    <row r="10" spans="1:2" x14ac:dyDescent="0.2">
      <c r="A10" s="56" t="s">
        <v>154</v>
      </c>
      <c r="B10" s="56" t="s">
        <v>155</v>
      </c>
    </row>
    <row r="11" spans="1:2" x14ac:dyDescent="0.2">
      <c r="A11" s="53" t="s">
        <v>129</v>
      </c>
      <c r="B11" s="56" t="s">
        <v>132</v>
      </c>
    </row>
    <row r="12" spans="1:2" x14ac:dyDescent="0.2">
      <c r="A12" s="56" t="s">
        <v>148</v>
      </c>
      <c r="B12" s="56" t="s">
        <v>149</v>
      </c>
    </row>
    <row r="13" spans="1:2" x14ac:dyDescent="0.2">
      <c r="A13" s="56" t="s">
        <v>665</v>
      </c>
      <c r="B13" s="56" t="s">
        <v>666</v>
      </c>
    </row>
    <row r="14" spans="1:2" x14ac:dyDescent="0.2">
      <c r="A14" s="56" t="s">
        <v>667</v>
      </c>
      <c r="B14" s="56" t="s">
        <v>668</v>
      </c>
    </row>
    <row r="15" spans="1:2" x14ac:dyDescent="0.2">
      <c r="A15" s="56" t="s">
        <v>669</v>
      </c>
      <c r="B15" s="56" t="s">
        <v>670</v>
      </c>
    </row>
    <row r="16" spans="1:2" x14ac:dyDescent="0.2">
      <c r="A16" s="56" t="s">
        <v>128</v>
      </c>
      <c r="B16" s="56" t="s">
        <v>143</v>
      </c>
    </row>
    <row r="17" spans="1:2" x14ac:dyDescent="0.2">
      <c r="A17" s="56" t="s">
        <v>363</v>
      </c>
      <c r="B17" s="56" t="s">
        <v>364</v>
      </c>
    </row>
    <row r="18" spans="1:2" x14ac:dyDescent="0.2">
      <c r="A18" s="56" t="s">
        <v>671</v>
      </c>
      <c r="B18" s="56" t="s">
        <v>672</v>
      </c>
    </row>
    <row r="19" spans="1:2" x14ac:dyDescent="0.2">
      <c r="A19" s="56" t="s">
        <v>673</v>
      </c>
      <c r="B19" s="56" t="s">
        <v>674</v>
      </c>
    </row>
    <row r="20" spans="1:2" x14ac:dyDescent="0.2">
      <c r="A20" s="56" t="s">
        <v>110</v>
      </c>
      <c r="B20" s="56" t="s">
        <v>111</v>
      </c>
    </row>
    <row r="21" spans="1:2" x14ac:dyDescent="0.2">
      <c r="A21" s="56" t="s">
        <v>675</v>
      </c>
      <c r="B21" s="56" t="s">
        <v>676</v>
      </c>
    </row>
    <row r="22" spans="1:2" x14ac:dyDescent="0.2">
      <c r="A22" s="56" t="s">
        <v>134</v>
      </c>
      <c r="B22" s="56" t="s">
        <v>135</v>
      </c>
    </row>
    <row r="23" spans="1:2" x14ac:dyDescent="0.2">
      <c r="A23" s="56" t="s">
        <v>150</v>
      </c>
      <c r="B23" s="56" t="s">
        <v>151</v>
      </c>
    </row>
    <row r="24" spans="1:2" x14ac:dyDescent="0.2">
      <c r="A24" s="56" t="s">
        <v>677</v>
      </c>
      <c r="B24" s="56" t="s">
        <v>678</v>
      </c>
    </row>
    <row r="25" spans="1:2" x14ac:dyDescent="0.2">
      <c r="A25" s="56" t="s">
        <v>112</v>
      </c>
      <c r="B25" s="56" t="s">
        <v>113</v>
      </c>
    </row>
    <row r="26" spans="1:2" x14ac:dyDescent="0.2">
      <c r="A26" s="56" t="s">
        <v>679</v>
      </c>
      <c r="B26" s="56" t="s">
        <v>680</v>
      </c>
    </row>
    <row r="27" spans="1:2" x14ac:dyDescent="0.2">
      <c r="A27" s="56" t="s">
        <v>681</v>
      </c>
      <c r="B27" s="56" t="s">
        <v>682</v>
      </c>
    </row>
    <row r="28" spans="1:2" x14ac:dyDescent="0.2">
      <c r="A28" s="53" t="s">
        <v>133</v>
      </c>
      <c r="B28" s="56" t="s">
        <v>365</v>
      </c>
    </row>
    <row r="29" spans="1:2" x14ac:dyDescent="0.2">
      <c r="A29" s="56" t="s">
        <v>57</v>
      </c>
      <c r="B29" s="56" t="s">
        <v>121</v>
      </c>
    </row>
    <row r="30" spans="1:2" x14ac:dyDescent="0.2">
      <c r="A30" s="56" t="s">
        <v>428</v>
      </c>
      <c r="B30" s="56" t="s">
        <v>683</v>
      </c>
    </row>
    <row r="31" spans="1:2" x14ac:dyDescent="0.2">
      <c r="A31" s="56" t="s">
        <v>427</v>
      </c>
      <c r="B31" s="56" t="s">
        <v>684</v>
      </c>
    </row>
    <row r="32" spans="1:2" x14ac:dyDescent="0.2">
      <c r="A32" s="56" t="s">
        <v>685</v>
      </c>
      <c r="B32" s="56" t="s">
        <v>686</v>
      </c>
    </row>
    <row r="33" spans="1:2" x14ac:dyDescent="0.2">
      <c r="A33" s="56" t="s">
        <v>687</v>
      </c>
      <c r="B33" s="56" t="s">
        <v>688</v>
      </c>
    </row>
    <row r="34" spans="1:2" x14ac:dyDescent="0.2">
      <c r="A34" s="53" t="s">
        <v>136</v>
      </c>
      <c r="B34" s="56" t="s">
        <v>137</v>
      </c>
    </row>
    <row r="35" spans="1:2" x14ac:dyDescent="0.2">
      <c r="A35" s="53" t="s">
        <v>689</v>
      </c>
      <c r="B35" s="56" t="s">
        <v>690</v>
      </c>
    </row>
    <row r="36" spans="1:2" x14ac:dyDescent="0.2">
      <c r="A36" s="56" t="s">
        <v>164</v>
      </c>
      <c r="B36" s="56" t="s">
        <v>165</v>
      </c>
    </row>
    <row r="37" spans="1:2" x14ac:dyDescent="0.2">
      <c r="A37" s="56" t="s">
        <v>691</v>
      </c>
      <c r="B37" s="56" t="s">
        <v>692</v>
      </c>
    </row>
    <row r="38" spans="1:2" x14ac:dyDescent="0.2">
      <c r="A38" s="56" t="s">
        <v>693</v>
      </c>
      <c r="B38" s="56" t="s">
        <v>694</v>
      </c>
    </row>
    <row r="39" spans="1:2" x14ac:dyDescent="0.2">
      <c r="A39" s="56" t="s">
        <v>695</v>
      </c>
      <c r="B39" s="56" t="s">
        <v>696</v>
      </c>
    </row>
    <row r="40" spans="1:2" x14ac:dyDescent="0.2">
      <c r="A40" s="56" t="s">
        <v>697</v>
      </c>
      <c r="B40" s="56" t="s">
        <v>698</v>
      </c>
    </row>
    <row r="41" spans="1:2" x14ac:dyDescent="0.2">
      <c r="A41" s="56" t="s">
        <v>144</v>
      </c>
      <c r="B41" s="56" t="s">
        <v>145</v>
      </c>
    </row>
    <row r="42" spans="1:2" x14ac:dyDescent="0.2">
      <c r="A42" s="56" t="s">
        <v>699</v>
      </c>
      <c r="B42" s="56" t="s">
        <v>700</v>
      </c>
    </row>
    <row r="43" spans="1:2" x14ac:dyDescent="0.2">
      <c r="A43" s="56" t="s">
        <v>701</v>
      </c>
      <c r="B43" s="56" t="s">
        <v>702</v>
      </c>
    </row>
    <row r="44" spans="1:2" x14ac:dyDescent="0.2">
      <c r="A44" s="56" t="s">
        <v>703</v>
      </c>
      <c r="B44" s="56" t="s">
        <v>704</v>
      </c>
    </row>
    <row r="45" spans="1:2" x14ac:dyDescent="0.2">
      <c r="A45" s="56" t="s">
        <v>114</v>
      </c>
      <c r="B45" s="56" t="s">
        <v>115</v>
      </c>
    </row>
    <row r="46" spans="1:2" x14ac:dyDescent="0.2">
      <c r="A46" s="56" t="s">
        <v>152</v>
      </c>
      <c r="B46" s="56" t="s">
        <v>153</v>
      </c>
    </row>
    <row r="47" spans="1:2" x14ac:dyDescent="0.2">
      <c r="A47" s="56" t="s">
        <v>705</v>
      </c>
      <c r="B47" s="56" t="s">
        <v>706</v>
      </c>
    </row>
    <row r="48" spans="1:2" x14ac:dyDescent="0.2">
      <c r="A48" s="56" t="s">
        <v>707</v>
      </c>
      <c r="B48" s="56" t="s">
        <v>708</v>
      </c>
    </row>
    <row r="49" spans="1:2" x14ac:dyDescent="0.2">
      <c r="A49" s="56" t="s">
        <v>116</v>
      </c>
      <c r="B49" s="56" t="s">
        <v>117</v>
      </c>
    </row>
    <row r="50" spans="1:2" x14ac:dyDescent="0.2">
      <c r="A50" s="56" t="s">
        <v>156</v>
      </c>
      <c r="B50" s="56" t="s">
        <v>157</v>
      </c>
    </row>
    <row r="51" spans="1:2" x14ac:dyDescent="0.2">
      <c r="A51" s="56" t="s">
        <v>59</v>
      </c>
      <c r="B51" s="56" t="s">
        <v>118</v>
      </c>
    </row>
    <row r="52" spans="1:2" x14ac:dyDescent="0.2">
      <c r="A52" s="56" t="s">
        <v>130</v>
      </c>
      <c r="B52" s="56" t="s">
        <v>131</v>
      </c>
    </row>
    <row r="53" spans="1:2" x14ac:dyDescent="0.2">
      <c r="A53" s="56" t="s">
        <v>126</v>
      </c>
      <c r="B53" s="56" t="s">
        <v>127</v>
      </c>
    </row>
    <row r="54" spans="1:2" x14ac:dyDescent="0.2">
      <c r="A54" s="56" t="s">
        <v>709</v>
      </c>
      <c r="B54" s="56" t="s">
        <v>710</v>
      </c>
    </row>
    <row r="55" spans="1:2" x14ac:dyDescent="0.2">
      <c r="A55" s="53" t="s">
        <v>56</v>
      </c>
      <c r="B55" s="56" t="s">
        <v>138</v>
      </c>
    </row>
    <row r="56" spans="1:2" x14ac:dyDescent="0.2">
      <c r="A56" s="53" t="s">
        <v>158</v>
      </c>
      <c r="B56" s="56" t="s">
        <v>369</v>
      </c>
    </row>
    <row r="57" spans="1:2" x14ac:dyDescent="0.2">
      <c r="A57" s="56" t="s">
        <v>146</v>
      </c>
      <c r="B57" s="56" t="s">
        <v>147</v>
      </c>
    </row>
    <row r="58" spans="1:2" x14ac:dyDescent="0.2">
      <c r="A58" s="53" t="s">
        <v>360</v>
      </c>
      <c r="B58" s="56" t="s">
        <v>366</v>
      </c>
    </row>
    <row r="59" spans="1:2" x14ac:dyDescent="0.2">
      <c r="A59" s="56" t="s">
        <v>119</v>
      </c>
      <c r="B59" s="56" t="s">
        <v>120</v>
      </c>
    </row>
    <row r="60" spans="1:2" x14ac:dyDescent="0.2">
      <c r="A60" s="53" t="s">
        <v>711</v>
      </c>
      <c r="B60" s="56" t="s">
        <v>712</v>
      </c>
    </row>
    <row r="61" spans="1:2" x14ac:dyDescent="0.2">
      <c r="A61" s="53" t="s">
        <v>713</v>
      </c>
      <c r="B61" s="56" t="s">
        <v>714</v>
      </c>
    </row>
    <row r="62" spans="1:2" x14ac:dyDescent="0.2">
      <c r="A62" s="53" t="s">
        <v>715</v>
      </c>
      <c r="B62" s="56" t="s">
        <v>716</v>
      </c>
    </row>
    <row r="63" spans="1:2" x14ac:dyDescent="0.2">
      <c r="A63" s="53" t="s">
        <v>717</v>
      </c>
      <c r="B63" s="56" t="s">
        <v>718</v>
      </c>
    </row>
    <row r="64" spans="1:2" x14ac:dyDescent="0.2">
      <c r="A64" s="53" t="s">
        <v>719</v>
      </c>
      <c r="B64" s="56" t="s">
        <v>720</v>
      </c>
    </row>
    <row r="65" spans="1:2" x14ac:dyDescent="0.2">
      <c r="A65" s="53" t="s">
        <v>338</v>
      </c>
      <c r="B65" s="56" t="s">
        <v>721</v>
      </c>
    </row>
    <row r="66" spans="1:2" x14ac:dyDescent="0.2">
      <c r="A66" s="56" t="s">
        <v>367</v>
      </c>
      <c r="B66" s="56" t="s">
        <v>368</v>
      </c>
    </row>
    <row r="67" spans="1:2" x14ac:dyDescent="0.2">
      <c r="A67" s="56" t="s">
        <v>722</v>
      </c>
      <c r="B67" s="56" t="s">
        <v>723</v>
      </c>
    </row>
    <row r="68" spans="1:2" x14ac:dyDescent="0.2">
      <c r="A68" s="56" t="s">
        <v>724</v>
      </c>
      <c r="B68" s="56" t="s">
        <v>725</v>
      </c>
    </row>
    <row r="69" spans="1:2" x14ac:dyDescent="0.2">
      <c r="A69" s="56" t="s">
        <v>726</v>
      </c>
      <c r="B69" s="56" t="s">
        <v>727</v>
      </c>
    </row>
    <row r="70" spans="1:2" x14ac:dyDescent="0.2">
      <c r="A70" s="56" t="s">
        <v>728</v>
      </c>
      <c r="B70" s="56" t="s">
        <v>729</v>
      </c>
    </row>
    <row r="71" spans="1:2" x14ac:dyDescent="0.2">
      <c r="A71" s="56" t="s">
        <v>730</v>
      </c>
      <c r="B71" s="56" t="s">
        <v>731</v>
      </c>
    </row>
    <row r="72" spans="1:2" x14ac:dyDescent="0.2">
      <c r="A72" s="56" t="s">
        <v>732</v>
      </c>
      <c r="B72" s="56" t="s">
        <v>733</v>
      </c>
    </row>
    <row r="73" spans="1:2" x14ac:dyDescent="0.2">
      <c r="A73" s="56" t="s">
        <v>734</v>
      </c>
      <c r="B73" s="56" t="s">
        <v>735</v>
      </c>
    </row>
    <row r="74" spans="1:2" x14ac:dyDescent="0.2">
      <c r="A74" s="56" t="s">
        <v>736</v>
      </c>
      <c r="B74" s="56" t="s">
        <v>737</v>
      </c>
    </row>
    <row r="75" spans="1:2" x14ac:dyDescent="0.2">
      <c r="A75" s="56" t="s">
        <v>361</v>
      </c>
      <c r="B75" s="56" t="s">
        <v>362</v>
      </c>
    </row>
    <row r="76" spans="1:2" x14ac:dyDescent="0.2">
      <c r="A76" s="56" t="s">
        <v>738</v>
      </c>
      <c r="B76" s="56" t="s">
        <v>739</v>
      </c>
    </row>
    <row r="77" spans="1:2" x14ac:dyDescent="0.2">
      <c r="A77" s="56" t="s">
        <v>740</v>
      </c>
      <c r="B77" s="56" t="s">
        <v>741</v>
      </c>
    </row>
    <row r="78" spans="1:2" x14ac:dyDescent="0.2">
      <c r="A78" s="56" t="s">
        <v>159</v>
      </c>
      <c r="B78" s="56" t="s">
        <v>160</v>
      </c>
    </row>
    <row r="79" spans="1:2" x14ac:dyDescent="0.2">
      <c r="A79" s="56" t="s">
        <v>139</v>
      </c>
      <c r="B79" s="56" t="s">
        <v>140</v>
      </c>
    </row>
    <row r="80" spans="1:2" x14ac:dyDescent="0.2">
      <c r="A80" s="56" t="s">
        <v>742</v>
      </c>
      <c r="B80" s="56" t="s">
        <v>743</v>
      </c>
    </row>
    <row r="81" spans="1:2" x14ac:dyDescent="0.2">
      <c r="A81" s="56" t="s">
        <v>744</v>
      </c>
      <c r="B81" s="56" t="s">
        <v>712</v>
      </c>
    </row>
    <row r="82" spans="1:2" x14ac:dyDescent="0.2">
      <c r="A82" s="56" t="s">
        <v>745</v>
      </c>
      <c r="B82" s="56" t="s">
        <v>746</v>
      </c>
    </row>
    <row r="83" spans="1:2" x14ac:dyDescent="0.2">
      <c r="A83" s="56" t="s">
        <v>747</v>
      </c>
      <c r="B83" s="56" t="s">
        <v>748</v>
      </c>
    </row>
    <row r="84" spans="1:2" x14ac:dyDescent="0.2">
      <c r="A84" s="56" t="s">
        <v>749</v>
      </c>
      <c r="B84" s="56" t="s">
        <v>750</v>
      </c>
    </row>
    <row r="85" spans="1:2" x14ac:dyDescent="0.2">
      <c r="A85" s="53" t="s">
        <v>122</v>
      </c>
      <c r="B85" s="56" t="s">
        <v>123</v>
      </c>
    </row>
    <row r="86" spans="1:2" x14ac:dyDescent="0.2">
      <c r="A86" s="56" t="s">
        <v>124</v>
      </c>
      <c r="B86" s="56" t="s">
        <v>125</v>
      </c>
    </row>
    <row r="87" spans="1:2" x14ac:dyDescent="0.2">
      <c r="A87" s="53" t="s">
        <v>751</v>
      </c>
      <c r="B87" s="56" t="s">
        <v>752</v>
      </c>
    </row>
  </sheetData>
  <mergeCells count="1">
    <mergeCell ref="A1:B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644EF-8B43-4574-9C63-A98D80F1897D}">
  <dimension ref="A1:J18"/>
  <sheetViews>
    <sheetView showGridLines="0" zoomScale="115" zoomScaleNormal="115" workbookViewId="0">
      <selection activeCell="K5" sqref="K5"/>
    </sheetView>
  </sheetViews>
  <sheetFormatPr defaultColWidth="8.75" defaultRowHeight="15" x14ac:dyDescent="0.25"/>
  <cols>
    <col min="1" max="1" width="13.125" style="3" bestFit="1" customWidth="1"/>
    <col min="2" max="2" width="19.875" style="3" customWidth="1"/>
    <col min="3" max="3" width="12.375" style="3" customWidth="1"/>
    <col min="4" max="10" width="4.75" style="3" customWidth="1"/>
    <col min="11" max="11" width="8.75" style="3"/>
    <col min="12" max="12" width="24.125" style="3" customWidth="1"/>
    <col min="13" max="13" width="15.375" style="3" bestFit="1" customWidth="1"/>
    <col min="14" max="14" width="4.375" style="3" bestFit="1" customWidth="1"/>
    <col min="15" max="20" width="4.125" style="3" bestFit="1" customWidth="1"/>
    <col min="21" max="16384" width="8.75" style="3"/>
  </cols>
  <sheetData>
    <row r="1" spans="1:10" ht="15.75" thickBot="1" x14ac:dyDescent="0.3">
      <c r="A1" s="2" t="s">
        <v>3</v>
      </c>
    </row>
    <row r="2" spans="1:10" s="7" customFormat="1" ht="17.45" customHeight="1" thickBot="1" x14ac:dyDescent="0.25">
      <c r="B2" s="5" t="s">
        <v>4</v>
      </c>
      <c r="C2" s="340"/>
      <c r="D2" s="340">
        <v>2016</v>
      </c>
      <c r="E2" s="340">
        <v>2017</v>
      </c>
      <c r="F2" s="340">
        <v>2018</v>
      </c>
      <c r="G2" s="340">
        <v>2019</v>
      </c>
      <c r="H2" s="340">
        <v>2020</v>
      </c>
      <c r="I2" s="340">
        <v>2021</v>
      </c>
      <c r="J2" s="340">
        <v>2022</v>
      </c>
    </row>
    <row r="3" spans="1:10" s="7" customFormat="1" ht="20.25" customHeight="1" thickTop="1" x14ac:dyDescent="0.2">
      <c r="B3" s="8" t="s">
        <v>645</v>
      </c>
      <c r="C3" s="9" t="s">
        <v>10</v>
      </c>
      <c r="D3" s="10">
        <v>17.100000000000001</v>
      </c>
      <c r="E3" s="10">
        <v>15.8</v>
      </c>
      <c r="F3" s="10">
        <v>15.2</v>
      </c>
      <c r="G3" s="10">
        <v>14.8</v>
      </c>
      <c r="H3" s="10">
        <v>13.8</v>
      </c>
      <c r="I3" s="11">
        <v>15.6</v>
      </c>
      <c r="J3" s="12">
        <v>16.5</v>
      </c>
    </row>
    <row r="4" spans="1:10" s="7" customFormat="1" ht="20.25" customHeight="1" x14ac:dyDescent="0.2">
      <c r="B4" s="13" t="s">
        <v>37</v>
      </c>
      <c r="C4" s="14" t="s">
        <v>55</v>
      </c>
      <c r="D4" s="15">
        <v>23.414814814814818</v>
      </c>
      <c r="E4" s="15">
        <v>22.574074074074073</v>
      </c>
      <c r="F4" s="15">
        <v>21.4962962962963</v>
      </c>
      <c r="G4" s="15">
        <v>20.9</v>
      </c>
      <c r="H4" s="15">
        <v>20.62592592592592</v>
      </c>
      <c r="I4" s="16">
        <v>20.68888888888889</v>
      </c>
      <c r="J4" s="17">
        <v>20.973913043478262</v>
      </c>
    </row>
    <row r="5" spans="1:10" s="7" customFormat="1" ht="20.25" customHeight="1" x14ac:dyDescent="0.2">
      <c r="B5" s="18" t="s">
        <v>646</v>
      </c>
      <c r="C5" s="19" t="s">
        <v>10</v>
      </c>
      <c r="D5" s="20">
        <v>8.9</v>
      </c>
      <c r="E5" s="20">
        <v>8</v>
      </c>
      <c r="F5" s="20">
        <v>7.4</v>
      </c>
      <c r="G5" s="20">
        <v>5.7</v>
      </c>
      <c r="H5" s="20">
        <v>6.3</v>
      </c>
      <c r="I5" s="21">
        <v>8.4</v>
      </c>
      <c r="J5" s="22">
        <v>9</v>
      </c>
    </row>
    <row r="6" spans="1:10" s="7" customFormat="1" ht="20.25" customHeight="1" x14ac:dyDescent="0.2">
      <c r="B6" s="13" t="s">
        <v>37</v>
      </c>
      <c r="C6" s="14" t="s">
        <v>55</v>
      </c>
      <c r="D6" s="15">
        <v>11.90740740740741</v>
      </c>
      <c r="E6" s="15">
        <v>11.444444444444446</v>
      </c>
      <c r="F6" s="15">
        <v>10.496296296296293</v>
      </c>
      <c r="G6" s="15">
        <v>10.144444444444444</v>
      </c>
      <c r="H6" s="15">
        <v>10.040740740740741</v>
      </c>
      <c r="I6" s="16">
        <v>9.9777777777777761</v>
      </c>
      <c r="J6" s="17">
        <v>9.9695652173913043</v>
      </c>
    </row>
    <row r="7" spans="1:10" s="7" customFormat="1" ht="20.25" customHeight="1" x14ac:dyDescent="0.2">
      <c r="B7" s="18" t="s">
        <v>647</v>
      </c>
      <c r="C7" s="19" t="s">
        <v>10</v>
      </c>
      <c r="D7" s="20">
        <v>24.2</v>
      </c>
      <c r="E7" s="20">
        <v>23.1</v>
      </c>
      <c r="F7" s="20">
        <v>21.5</v>
      </c>
      <c r="G7" s="20">
        <v>24</v>
      </c>
      <c r="H7" s="20">
        <v>22.2</v>
      </c>
      <c r="I7" s="21">
        <v>22.5</v>
      </c>
      <c r="J7" s="22">
        <v>22.8</v>
      </c>
    </row>
    <row r="8" spans="1:10" s="7" customFormat="1" ht="20.25" customHeight="1" x14ac:dyDescent="0.2">
      <c r="B8" s="13" t="s">
        <v>37</v>
      </c>
      <c r="C8" s="14" t="s">
        <v>55</v>
      </c>
      <c r="D8" s="15">
        <v>34.68518518518519</v>
      </c>
      <c r="E8" s="15">
        <v>34.233333333333327</v>
      </c>
      <c r="F8" s="15">
        <v>33.777777777777779</v>
      </c>
      <c r="G8" s="15">
        <v>33.44814814814815</v>
      </c>
      <c r="H8" s="15">
        <v>33.255555555555553</v>
      </c>
      <c r="I8" s="16">
        <v>32.922222222222224</v>
      </c>
      <c r="J8" s="17">
        <v>34.378260869565217</v>
      </c>
    </row>
    <row r="9" spans="1:10" s="7" customFormat="1" ht="20.25" customHeight="1" x14ac:dyDescent="0.2">
      <c r="B9" s="18" t="s">
        <v>648</v>
      </c>
      <c r="C9" s="19" t="s">
        <v>10</v>
      </c>
      <c r="D9" s="20">
        <v>11.8</v>
      </c>
      <c r="E9" s="20">
        <v>12.4</v>
      </c>
      <c r="F9" s="20">
        <v>10.6</v>
      </c>
      <c r="G9" s="20">
        <v>12.3</v>
      </c>
      <c r="H9" s="20">
        <v>12.3</v>
      </c>
      <c r="I9" s="21">
        <v>13.4</v>
      </c>
      <c r="J9" s="22">
        <v>13.1</v>
      </c>
    </row>
    <row r="10" spans="1:10" s="7" customFormat="1" ht="20.25" customHeight="1" x14ac:dyDescent="0.2">
      <c r="B10" s="13" t="s">
        <v>37</v>
      </c>
      <c r="C10" s="14" t="s">
        <v>55</v>
      </c>
      <c r="D10" s="15">
        <v>21.0037037037037</v>
      </c>
      <c r="E10" s="15">
        <v>21.581481481481479</v>
      </c>
      <c r="F10" s="15">
        <v>22.296296296296291</v>
      </c>
      <c r="G10" s="15">
        <v>22.581481481481482</v>
      </c>
      <c r="H10" s="15">
        <v>22.655555555555548</v>
      </c>
      <c r="I10" s="16">
        <v>22.233333333333331</v>
      </c>
      <c r="J10" s="17">
        <v>24.365217391304352</v>
      </c>
    </row>
    <row r="11" spans="1:10" x14ac:dyDescent="0.25">
      <c r="B11" s="18" t="s">
        <v>35</v>
      </c>
      <c r="C11" s="19" t="s">
        <v>10</v>
      </c>
      <c r="D11" s="20">
        <v>15.5</v>
      </c>
      <c r="E11" s="20">
        <v>13.5</v>
      </c>
      <c r="F11" s="20">
        <v>12.3</v>
      </c>
      <c r="G11" s="20">
        <v>11.4</v>
      </c>
      <c r="H11" s="20">
        <v>9.6999999999999993</v>
      </c>
      <c r="I11" s="21">
        <v>9.1999999999999993</v>
      </c>
      <c r="J11" s="22">
        <v>10.5</v>
      </c>
    </row>
    <row r="12" spans="1:10" x14ac:dyDescent="0.25">
      <c r="B12" s="13" t="str">
        <f>B10</f>
        <v>percent, Eurostat</v>
      </c>
      <c r="C12" s="14" t="s">
        <v>55</v>
      </c>
      <c r="D12" s="15">
        <v>17.222222222222221</v>
      </c>
      <c r="E12" s="15">
        <v>15.788888888888888</v>
      </c>
      <c r="F12" s="15">
        <v>14.155555555555559</v>
      </c>
      <c r="G12" s="15">
        <v>12.825925925925924</v>
      </c>
      <c r="H12" s="15">
        <v>12.359259259259257</v>
      </c>
      <c r="I12" s="16">
        <v>11.255555555555556</v>
      </c>
      <c r="J12" s="17">
        <v>12.213043478260868</v>
      </c>
    </row>
    <row r="13" spans="1:10" ht="15.75" thickBot="1" x14ac:dyDescent="0.3">
      <c r="B13" s="24" t="s">
        <v>39</v>
      </c>
      <c r="C13" s="25"/>
      <c r="D13" s="55">
        <f t="shared" ref="D13:J13" si="0">D2</f>
        <v>2016</v>
      </c>
      <c r="E13" s="55">
        <f t="shared" si="0"/>
        <v>2017</v>
      </c>
      <c r="F13" s="55">
        <f t="shared" si="0"/>
        <v>2018</v>
      </c>
      <c r="G13" s="55">
        <f t="shared" si="0"/>
        <v>2019</v>
      </c>
      <c r="H13" s="55">
        <f t="shared" si="0"/>
        <v>2020</v>
      </c>
      <c r="I13" s="55">
        <f t="shared" si="0"/>
        <v>2021</v>
      </c>
      <c r="J13" s="26">
        <f t="shared" si="0"/>
        <v>2022</v>
      </c>
    </row>
    <row r="14" spans="1:10" ht="15.75" thickTop="1" x14ac:dyDescent="0.25">
      <c r="B14" s="948" t="str">
        <f>B3</f>
        <v>Riziko chudoby - populácia</v>
      </c>
      <c r="C14" s="949"/>
      <c r="D14" s="27">
        <v>0.82169739021121468</v>
      </c>
      <c r="E14" s="27">
        <v>0.9603909339659038</v>
      </c>
      <c r="F14" s="27">
        <v>1.0248387175221265</v>
      </c>
      <c r="G14" s="27">
        <v>1.072004408849639</v>
      </c>
      <c r="H14" s="27">
        <v>1.208079830532705</v>
      </c>
      <c r="I14" s="27">
        <v>0.92381672329290143</v>
      </c>
      <c r="J14" s="28">
        <v>0.78779864151088996</v>
      </c>
    </row>
    <row r="15" spans="1:10" x14ac:dyDescent="0.25">
      <c r="B15" s="29" t="str">
        <f>B5</f>
        <v>Riziko chudoby - zamestnaní</v>
      </c>
      <c r="C15" s="30"/>
      <c r="D15" s="32">
        <v>0.43627601717152659</v>
      </c>
      <c r="E15" s="32">
        <v>0.56020283148963079</v>
      </c>
      <c r="F15" s="32">
        <v>0.61530110701583685</v>
      </c>
      <c r="G15" s="32">
        <v>0.93211871360197784</v>
      </c>
      <c r="H15" s="32">
        <v>0.86093827533628142</v>
      </c>
      <c r="I15" s="32">
        <v>0.34013036166170901</v>
      </c>
      <c r="J15" s="33">
        <v>0.20921934978857987</v>
      </c>
    </row>
    <row r="16" spans="1:10" x14ac:dyDescent="0.25">
      <c r="B16" s="29" t="str">
        <f>B7</f>
        <v>Riziko chudoby - bez zamestnania</v>
      </c>
      <c r="C16" s="30"/>
      <c r="D16" s="32">
        <v>1.1832194986989963</v>
      </c>
      <c r="E16" s="32">
        <v>1.2252599303511176</v>
      </c>
      <c r="F16" s="32">
        <v>1.3285995259379511</v>
      </c>
      <c r="G16" s="32">
        <v>1.1121783279981166</v>
      </c>
      <c r="H16" s="32">
        <v>1.3147670592014946</v>
      </c>
      <c r="I16" s="32">
        <v>1.2818166489586182</v>
      </c>
      <c r="J16" s="33">
        <v>1.2466660878932434</v>
      </c>
    </row>
    <row r="17" spans="2:10" x14ac:dyDescent="0.25">
      <c r="B17" s="29" t="str">
        <f>B9</f>
        <v>Riziko chudoby - dôchodcovia</v>
      </c>
      <c r="C17" s="30"/>
      <c r="D17" s="32">
        <v>0.74305340174022627</v>
      </c>
      <c r="E17" s="32">
        <v>0.71881162210621063</v>
      </c>
      <c r="F17" s="32">
        <v>0.86411856385019603</v>
      </c>
      <c r="G17" s="32">
        <v>0.78300712959550978</v>
      </c>
      <c r="H17" s="32">
        <v>0.83208111872036161</v>
      </c>
      <c r="I17" s="32">
        <v>0.72777315476447868</v>
      </c>
      <c r="J17" s="33">
        <v>0.83481330969171275</v>
      </c>
    </row>
    <row r="18" spans="2:10" ht="15.75" thickBot="1" x14ac:dyDescent="0.3">
      <c r="B18" s="341" t="str">
        <f>B11</f>
        <v>Materiálna deprivácia</v>
      </c>
      <c r="C18" s="342"/>
      <c r="D18" s="32">
        <v>0.13622590150979097</v>
      </c>
      <c r="E18" s="32">
        <v>0.19566653334896189</v>
      </c>
      <c r="F18" s="32">
        <v>0.18505633954047618</v>
      </c>
      <c r="G18" s="32">
        <v>0.15813794600869072</v>
      </c>
      <c r="H18" s="32">
        <v>0.29679776083081277</v>
      </c>
      <c r="I18" s="32">
        <v>0.25118184035647201</v>
      </c>
      <c r="J18" s="33">
        <v>0.19479063688792714</v>
      </c>
    </row>
  </sheetData>
  <mergeCells count="1">
    <mergeCell ref="B14:C14"/>
  </mergeCells>
  <conditionalFormatting sqref="D14:J14 D18:J18">
    <cfRule type="colorScale" priority="4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5:J17">
    <cfRule type="colorScale" priority="3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4:J18">
    <cfRule type="colorScale" priority="1">
      <colorScale>
        <cfvo type="num" val="-1"/>
        <cfvo type="num" val="0"/>
        <cfvo type="num" val="1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OBSAH!A1" display="OBSAH!A1" xr:uid="{F7D1B30D-CA1C-4BD2-8266-BAF652C62205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77DE-5BC4-485D-9EE2-AEA9320C7D9E}">
  <dimension ref="A1:J21"/>
  <sheetViews>
    <sheetView showGridLines="0" zoomScaleNormal="100" workbookViewId="0">
      <selection activeCell="B5" sqref="B5"/>
    </sheetView>
  </sheetViews>
  <sheetFormatPr defaultColWidth="8.75" defaultRowHeight="15" x14ac:dyDescent="0.25"/>
  <cols>
    <col min="1" max="1" width="13.125" style="3" bestFit="1" customWidth="1"/>
    <col min="2" max="2" width="16.25" style="3" customWidth="1"/>
    <col min="3" max="3" width="12.375" style="3" customWidth="1"/>
    <col min="4" max="10" width="4.75" style="3" customWidth="1"/>
    <col min="11" max="11" width="8.75" style="3"/>
    <col min="12" max="12" width="22.125" style="3" bestFit="1" customWidth="1"/>
    <col min="13" max="13" width="15.375" style="3" bestFit="1" customWidth="1"/>
    <col min="14" max="14" width="4.375" style="3" bestFit="1" customWidth="1"/>
    <col min="15" max="20" width="4.125" style="3" bestFit="1" customWidth="1"/>
    <col min="21" max="16384" width="8.75" style="3"/>
  </cols>
  <sheetData>
    <row r="1" spans="1:10" ht="15.75" thickBot="1" x14ac:dyDescent="0.3">
      <c r="A1" s="2" t="s">
        <v>3</v>
      </c>
    </row>
    <row r="2" spans="1:10" s="7" customFormat="1" ht="15.75" thickBot="1" x14ac:dyDescent="0.25">
      <c r="B2" s="5" t="s">
        <v>4</v>
      </c>
      <c r="C2" s="340"/>
      <c r="D2" s="340">
        <v>2016</v>
      </c>
      <c r="E2" s="340">
        <v>2017</v>
      </c>
      <c r="F2" s="340">
        <v>2018</v>
      </c>
      <c r="G2" s="340">
        <v>2019</v>
      </c>
      <c r="H2" s="340">
        <v>2020</v>
      </c>
      <c r="I2" s="340">
        <v>2021</v>
      </c>
      <c r="J2" s="340">
        <v>2022</v>
      </c>
    </row>
    <row r="3" spans="1:10" s="7" customFormat="1" ht="36.75" thickTop="1" x14ac:dyDescent="0.2">
      <c r="B3" s="37" t="s">
        <v>1039</v>
      </c>
      <c r="C3" s="9" t="s">
        <v>10</v>
      </c>
      <c r="D3" s="10">
        <v>27.2</v>
      </c>
      <c r="E3" s="10">
        <v>29.8</v>
      </c>
      <c r="F3" s="10">
        <v>26.5</v>
      </c>
      <c r="G3" s="10">
        <v>28.6</v>
      </c>
      <c r="H3" s="10">
        <v>23.4</v>
      </c>
      <c r="I3" s="11">
        <v>27.2</v>
      </c>
      <c r="J3" s="12">
        <v>27.7</v>
      </c>
    </row>
    <row r="4" spans="1:10" s="7" customFormat="1" x14ac:dyDescent="0.2">
      <c r="B4" s="13" t="s">
        <v>37</v>
      </c>
      <c r="C4" s="14" t="s">
        <v>55</v>
      </c>
      <c r="D4" s="15">
        <v>37.037037037037038</v>
      </c>
      <c r="E4" s="15">
        <v>36.962962962962962</v>
      </c>
      <c r="F4" s="15">
        <v>35.107407407407415</v>
      </c>
      <c r="G4" s="15">
        <v>34.062962962962963</v>
      </c>
      <c r="H4" s="15">
        <v>33.014814814814819</v>
      </c>
      <c r="I4" s="16">
        <v>33.196296296296296</v>
      </c>
      <c r="J4" s="17">
        <v>33.639130434782608</v>
      </c>
    </row>
    <row r="5" spans="1:10" s="7" customFormat="1" ht="36" x14ac:dyDescent="0.2">
      <c r="B5" s="23" t="s">
        <v>1040</v>
      </c>
      <c r="C5" s="19" t="s">
        <v>10</v>
      </c>
      <c r="D5" s="20">
        <v>14.6</v>
      </c>
      <c r="E5" s="20">
        <v>15.9</v>
      </c>
      <c r="F5" s="20">
        <v>15.8</v>
      </c>
      <c r="G5" s="20">
        <v>24.2</v>
      </c>
      <c r="H5" s="20">
        <v>31.3</v>
      </c>
      <c r="I5" s="21">
        <v>32.5</v>
      </c>
      <c r="J5" s="22">
        <v>30</v>
      </c>
    </row>
    <row r="6" spans="1:10" s="7" customFormat="1" x14ac:dyDescent="0.2">
      <c r="B6" s="13" t="str">
        <f>B4</f>
        <v>percent, Eurostat</v>
      </c>
      <c r="C6" s="14" t="s">
        <v>55</v>
      </c>
      <c r="D6" s="15">
        <v>32.911111111111111</v>
      </c>
      <c r="E6" s="15">
        <v>34.062962962962956</v>
      </c>
      <c r="F6" s="15">
        <v>35.925925925925924</v>
      </c>
      <c r="G6" s="15">
        <v>36.6</v>
      </c>
      <c r="H6" s="15">
        <v>37.685185185185183</v>
      </c>
      <c r="I6" s="16">
        <v>36.722222222222221</v>
      </c>
      <c r="J6" s="17">
        <v>39.617391304347827</v>
      </c>
    </row>
    <row r="7" spans="1:10" s="7" customFormat="1" ht="36" x14ac:dyDescent="0.2">
      <c r="B7" s="23" t="s">
        <v>649</v>
      </c>
      <c r="C7" s="19" t="s">
        <v>10</v>
      </c>
      <c r="D7" s="20">
        <v>40.1</v>
      </c>
      <c r="E7" s="20">
        <v>46.3</v>
      </c>
      <c r="F7" s="20">
        <v>42.3</v>
      </c>
      <c r="G7" s="20">
        <v>38</v>
      </c>
      <c r="H7" s="20">
        <v>37.4</v>
      </c>
      <c r="I7" s="21">
        <v>35.200000000000003</v>
      </c>
      <c r="J7" s="22">
        <v>46.5</v>
      </c>
    </row>
    <row r="8" spans="1:10" s="7" customFormat="1" x14ac:dyDescent="0.2">
      <c r="B8" s="13" t="str">
        <f>B6</f>
        <v>percent, Eurostat</v>
      </c>
      <c r="C8" s="14" t="s">
        <v>55</v>
      </c>
      <c r="D8" s="15">
        <v>46.859259259259261</v>
      </c>
      <c r="E8" s="15">
        <v>45.448148148148135</v>
      </c>
      <c r="F8" s="15">
        <v>44.218518518518522</v>
      </c>
      <c r="G8" s="15">
        <v>41.985185185185181</v>
      </c>
      <c r="H8" s="15">
        <v>40.737037037037048</v>
      </c>
      <c r="I8" s="16">
        <v>42.474074074074082</v>
      </c>
      <c r="J8" s="17">
        <v>41.026086956521738</v>
      </c>
    </row>
    <row r="9" spans="1:10" s="7" customFormat="1" ht="36" x14ac:dyDescent="0.2">
      <c r="B9" s="23" t="s">
        <v>650</v>
      </c>
      <c r="C9" s="19" t="s">
        <v>10</v>
      </c>
      <c r="D9" s="20">
        <v>12.4</v>
      </c>
      <c r="E9" s="20">
        <v>11.3</v>
      </c>
      <c r="F9" s="20">
        <v>13.7</v>
      </c>
      <c r="G9" s="20">
        <v>12</v>
      </c>
      <c r="H9" s="20">
        <v>12.3</v>
      </c>
      <c r="I9" s="21">
        <v>14</v>
      </c>
      <c r="J9" s="22">
        <v>18.399999999999999</v>
      </c>
    </row>
    <row r="10" spans="1:10" s="7" customFormat="1" x14ac:dyDescent="0.2">
      <c r="B10" s="13" t="str">
        <f>B8</f>
        <v>percent, Eurostat</v>
      </c>
      <c r="C10" s="14" t="s">
        <v>55</v>
      </c>
      <c r="D10" s="15">
        <v>17.155555555555555</v>
      </c>
      <c r="E10" s="15">
        <v>16.585185185185185</v>
      </c>
      <c r="F10" s="15">
        <v>15.229629629629633</v>
      </c>
      <c r="G10" s="15">
        <v>14.63703703703704</v>
      </c>
      <c r="H10" s="15">
        <v>13.751851851851852</v>
      </c>
      <c r="I10" s="16">
        <v>13.566666666666666</v>
      </c>
      <c r="J10" s="17">
        <v>14.591304347826084</v>
      </c>
    </row>
    <row r="11" spans="1:10" s="7" customFormat="1" ht="36" x14ac:dyDescent="0.2">
      <c r="B11" s="23" t="s">
        <v>651</v>
      </c>
      <c r="C11" s="19" t="s">
        <v>10</v>
      </c>
      <c r="D11" s="20">
        <v>17.100000000000001</v>
      </c>
      <c r="E11" s="20">
        <v>15.5</v>
      </c>
      <c r="F11" s="20">
        <v>16.2</v>
      </c>
      <c r="G11" s="20">
        <v>11.3</v>
      </c>
      <c r="H11" s="20">
        <v>11.3</v>
      </c>
      <c r="I11" s="21">
        <v>11.5</v>
      </c>
      <c r="J11" s="22">
        <v>11.6</v>
      </c>
    </row>
    <row r="12" spans="1:10" s="7" customFormat="1" x14ac:dyDescent="0.2">
      <c r="B12" s="13" t="str">
        <f>B10</f>
        <v>percent, Eurostat</v>
      </c>
      <c r="C12" s="14" t="s">
        <v>55</v>
      </c>
      <c r="D12" s="15">
        <v>17.829629629629633</v>
      </c>
      <c r="E12" s="15">
        <v>16.614814814814817</v>
      </c>
      <c r="F12" s="15">
        <v>15.062962962962965</v>
      </c>
      <c r="G12" s="15">
        <v>14.229629629629629</v>
      </c>
      <c r="H12" s="15">
        <v>14.485185185185184</v>
      </c>
      <c r="I12" s="16">
        <v>14.207407407407411</v>
      </c>
      <c r="J12" s="17">
        <v>13.565217391304346</v>
      </c>
    </row>
    <row r="13" spans="1:10" s="7" customFormat="1" ht="36" x14ac:dyDescent="0.2">
      <c r="B13" s="23" t="s">
        <v>652</v>
      </c>
      <c r="C13" s="19" t="s">
        <v>10</v>
      </c>
      <c r="D13" s="20">
        <v>37.700000000000003</v>
      </c>
      <c r="E13" s="20">
        <v>37.1</v>
      </c>
      <c r="F13" s="20">
        <v>36.9</v>
      </c>
      <c r="G13" s="20">
        <v>38</v>
      </c>
      <c r="H13" s="20">
        <v>38</v>
      </c>
      <c r="I13" s="21">
        <v>37.799999999999997</v>
      </c>
      <c r="J13" s="22">
        <v>43.8</v>
      </c>
    </row>
    <row r="14" spans="1:10" s="7" customFormat="1" x14ac:dyDescent="0.2">
      <c r="B14" s="13" t="str">
        <f>B12</f>
        <v>percent, Eurostat</v>
      </c>
      <c r="C14" s="14" t="s">
        <v>55</v>
      </c>
      <c r="D14" s="15">
        <v>34.244444444444447</v>
      </c>
      <c r="E14" s="15">
        <v>32.085185185185189</v>
      </c>
      <c r="F14" s="15">
        <v>29.333333333333325</v>
      </c>
      <c r="G14" s="15">
        <v>28.792592592592595</v>
      </c>
      <c r="H14" s="15">
        <v>29.81851851851852</v>
      </c>
      <c r="I14" s="16">
        <v>29.485185185185188</v>
      </c>
      <c r="J14" s="17">
        <v>27.352173913043476</v>
      </c>
    </row>
    <row r="15" spans="1:10" s="7" customFormat="1" ht="15.75" thickBot="1" x14ac:dyDescent="0.25">
      <c r="B15" s="24" t="s">
        <v>39</v>
      </c>
      <c r="C15" s="25"/>
      <c r="D15" s="55">
        <f>D2</f>
        <v>2016</v>
      </c>
      <c r="E15" s="55">
        <f>E2</f>
        <v>2017</v>
      </c>
      <c r="F15" s="55">
        <f t="shared" ref="F15:J15" si="0">F2</f>
        <v>2018</v>
      </c>
      <c r="G15" s="55">
        <f t="shared" si="0"/>
        <v>2019</v>
      </c>
      <c r="H15" s="55">
        <f t="shared" si="0"/>
        <v>2020</v>
      </c>
      <c r="I15" s="55">
        <f t="shared" si="0"/>
        <v>2021</v>
      </c>
      <c r="J15" s="26">
        <f t="shared" si="0"/>
        <v>2022</v>
      </c>
    </row>
    <row r="16" spans="1:10" s="7" customFormat="1" ht="15.75" thickTop="1" x14ac:dyDescent="0.2">
      <c r="B16" s="948" t="str">
        <f>B3</f>
        <v>Riziko chudoby - 1 dospelý mladší ako 65 rokov</v>
      </c>
      <c r="C16" s="950"/>
      <c r="D16" s="27">
        <v>1.5071176756349143</v>
      </c>
      <c r="E16" s="27">
        <v>1.156518971285776</v>
      </c>
      <c r="F16" s="27">
        <v>1.3192070927753381</v>
      </c>
      <c r="G16" s="27">
        <v>0.96963487624225198</v>
      </c>
      <c r="H16" s="27">
        <v>1.6646939215165046</v>
      </c>
      <c r="I16" s="27">
        <v>0.96482582271686979</v>
      </c>
      <c r="J16" s="28">
        <v>1.1149802612770248</v>
      </c>
    </row>
    <row r="17" spans="2:10" x14ac:dyDescent="0.25">
      <c r="B17" s="29" t="str">
        <f>B5</f>
        <v>Riziko chudoby - 1 dospelý starší ako 65 rokov</v>
      </c>
      <c r="C17" s="30"/>
      <c r="D17" s="32">
        <v>0.95773781411397085</v>
      </c>
      <c r="E17" s="32">
        <v>0.9531991043525625</v>
      </c>
      <c r="F17" s="32">
        <v>1.0377756967209415</v>
      </c>
      <c r="G17" s="32">
        <v>0.67399880565337889</v>
      </c>
      <c r="H17" s="32">
        <v>0.35338817188197497</v>
      </c>
      <c r="I17" s="32">
        <v>0.24231950302160071</v>
      </c>
      <c r="J17" s="33">
        <v>0.53494558503495493</v>
      </c>
    </row>
    <row r="18" spans="2:10" x14ac:dyDescent="0.25">
      <c r="B18" s="29" t="str">
        <f>B7</f>
        <v>Riziko chudoby - 1 dospelý so závislým dieťaťom</v>
      </c>
      <c r="C18" s="30"/>
      <c r="D18" s="32">
        <v>0.66406277396007174</v>
      </c>
      <c r="E18" s="32">
        <v>-0.11925850429755622</v>
      </c>
      <c r="F18" s="32">
        <v>0.29585226866160053</v>
      </c>
      <c r="G18" s="32">
        <v>0.55967462901443654</v>
      </c>
      <c r="H18" s="32">
        <v>0.45845665062151936</v>
      </c>
      <c r="I18" s="32">
        <v>0.8651288368477239</v>
      </c>
      <c r="J18" s="33">
        <v>-0.63968118072996016</v>
      </c>
    </row>
    <row r="19" spans="2:10" x14ac:dyDescent="0.25">
      <c r="B19" s="29" t="str">
        <f>B9</f>
        <v>Riziko chudoby - 2 dospelí s 1 závislým dieťaťom</v>
      </c>
      <c r="C19" s="30"/>
      <c r="D19" s="32">
        <v>0.70821857995752358</v>
      </c>
      <c r="E19" s="32">
        <v>0.90420832345001212</v>
      </c>
      <c r="F19" s="32">
        <v>0.29703025907034269</v>
      </c>
      <c r="G19" s="32">
        <v>0.56229537701458165</v>
      </c>
      <c r="H19" s="32">
        <v>0.37181520063687945</v>
      </c>
      <c r="I19" s="32">
        <v>-8.4419828678588854E-2</v>
      </c>
      <c r="J19" s="33">
        <v>-0.76814972053616382</v>
      </c>
    </row>
    <row r="20" spans="2:10" x14ac:dyDescent="0.25">
      <c r="B20" s="951" t="str">
        <f>B11</f>
        <v>Riziko chudoby - 2 dospelí s 2 závislými deťmi</v>
      </c>
      <c r="C20" s="952"/>
      <c r="D20" s="32">
        <v>7.9007702998504389E-2</v>
      </c>
      <c r="E20" s="32">
        <v>0.13546673230802556</v>
      </c>
      <c r="F20" s="32">
        <v>-0.15430623311331296</v>
      </c>
      <c r="G20" s="32">
        <v>0.44481186153354974</v>
      </c>
      <c r="H20" s="32">
        <v>0.49991662079019139</v>
      </c>
      <c r="I20" s="32">
        <v>0.43678383735483045</v>
      </c>
      <c r="J20" s="33">
        <v>0.26471738691251856</v>
      </c>
    </row>
    <row r="21" spans="2:10" ht="15.75" thickBot="1" x14ac:dyDescent="0.3">
      <c r="B21" s="341" t="str">
        <f>B13</f>
        <v>Riziko chudoby - 2 dospelí s 3 a viac závislými deťmi</v>
      </c>
      <c r="C21" s="342"/>
      <c r="D21" s="35">
        <v>-0.19682229195020831</v>
      </c>
      <c r="E21" s="35">
        <v>-0.3069203832734313</v>
      </c>
      <c r="F21" s="35">
        <v>-0.60388426319901223</v>
      </c>
      <c r="G21" s="35">
        <v>-0.67005140363186566</v>
      </c>
      <c r="H21" s="35">
        <v>-0.59135681721450872</v>
      </c>
      <c r="I21" s="35">
        <v>-0.6479607241766977</v>
      </c>
      <c r="J21" s="36">
        <v>-1.1473375050657388</v>
      </c>
    </row>
  </sheetData>
  <mergeCells count="2">
    <mergeCell ref="B16:C16"/>
    <mergeCell ref="B20:C20"/>
  </mergeCells>
  <conditionalFormatting sqref="D16:J16 D20:J21">
    <cfRule type="colorScale" priority="4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7:J19">
    <cfRule type="colorScale" priority="3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6:J21">
    <cfRule type="colorScale" priority="1">
      <colorScale>
        <cfvo type="num" val="-1"/>
        <cfvo type="num" val="0"/>
        <cfvo type="num" val="1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OBSAH!A1" display="OBSAH!A1" xr:uid="{8D97B44A-77BF-48A9-9382-B484DDF631CE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D4B0-C663-48FC-A5E9-D16B8ED90295}">
  <dimension ref="A1:J18"/>
  <sheetViews>
    <sheetView showGridLines="0" zoomScaleNormal="100" workbookViewId="0"/>
  </sheetViews>
  <sheetFormatPr defaultColWidth="8.75" defaultRowHeight="15" x14ac:dyDescent="0.25"/>
  <cols>
    <col min="1" max="1" width="13.125" style="3" bestFit="1" customWidth="1"/>
    <col min="2" max="2" width="23.75" style="3" customWidth="1"/>
    <col min="3" max="3" width="12.375" style="3" customWidth="1"/>
    <col min="4" max="12" width="4.75" style="3" customWidth="1"/>
    <col min="13" max="16384" width="8.75" style="3"/>
  </cols>
  <sheetData>
    <row r="1" spans="1:10" ht="15.75" thickBot="1" x14ac:dyDescent="0.3">
      <c r="A1" s="2" t="s">
        <v>3</v>
      </c>
    </row>
    <row r="2" spans="1:10" ht="15.75" thickBot="1" x14ac:dyDescent="0.3">
      <c r="B2" s="5" t="s">
        <v>4</v>
      </c>
      <c r="C2" s="340"/>
      <c r="D2" s="340">
        <v>2010</v>
      </c>
      <c r="E2" s="340">
        <v>2015</v>
      </c>
      <c r="F2" s="340">
        <v>2016</v>
      </c>
      <c r="G2" s="340">
        <v>2017</v>
      </c>
      <c r="H2" s="340">
        <v>2018</v>
      </c>
      <c r="I2" s="340">
        <v>2019</v>
      </c>
      <c r="J2" s="340">
        <v>2020</v>
      </c>
    </row>
    <row r="3" spans="1:10" ht="15.75" thickTop="1" x14ac:dyDescent="0.25">
      <c r="B3" s="8" t="s">
        <v>42</v>
      </c>
      <c r="C3" s="9" t="s">
        <v>10</v>
      </c>
      <c r="D3" s="10">
        <v>18.100000000000001</v>
      </c>
      <c r="E3" s="10">
        <v>17.899999999999999</v>
      </c>
      <c r="F3" s="10">
        <v>18.3</v>
      </c>
      <c r="G3" s="10">
        <v>18.2</v>
      </c>
      <c r="H3" s="10">
        <v>17.899999999999999</v>
      </c>
      <c r="I3" s="11">
        <v>17.8</v>
      </c>
      <c r="J3" s="12">
        <v>19.600000000000001</v>
      </c>
    </row>
    <row r="4" spans="1:10" x14ac:dyDescent="0.25">
      <c r="B4" s="13" t="s">
        <v>43</v>
      </c>
      <c r="C4" s="14" t="s">
        <v>55</v>
      </c>
      <c r="D4" s="15">
        <v>24.2</v>
      </c>
      <c r="E4" s="15">
        <v>23.214814814814812</v>
      </c>
      <c r="F4" s="15">
        <v>23.103703703703701</v>
      </c>
      <c r="G4" s="15">
        <v>22.622222222222224</v>
      </c>
      <c r="H4" s="15">
        <v>22.455555555555552</v>
      </c>
      <c r="I4" s="16">
        <v>22.533333333333335</v>
      </c>
      <c r="J4" s="17">
        <v>25.766666666666669</v>
      </c>
    </row>
    <row r="5" spans="1:10" x14ac:dyDescent="0.25">
      <c r="B5" s="18" t="s">
        <v>44</v>
      </c>
      <c r="C5" s="19" t="s">
        <v>10</v>
      </c>
      <c r="D5" s="20">
        <v>6.6</v>
      </c>
      <c r="E5" s="20">
        <v>7.1</v>
      </c>
      <c r="F5" s="20">
        <v>7.2</v>
      </c>
      <c r="G5" s="20">
        <v>7.2</v>
      </c>
      <c r="H5" s="20">
        <v>7.1</v>
      </c>
      <c r="I5" s="21">
        <v>7.1</v>
      </c>
      <c r="J5" s="22">
        <v>7.8</v>
      </c>
    </row>
    <row r="6" spans="1:10" x14ac:dyDescent="0.25">
      <c r="B6" s="13" t="str">
        <f>B4</f>
        <v>percent HDP, Eurostat</v>
      </c>
      <c r="C6" s="14" t="s">
        <v>55</v>
      </c>
      <c r="D6" s="15">
        <v>9.155555555555555</v>
      </c>
      <c r="E6" s="15">
        <v>9.5259259259259252</v>
      </c>
      <c r="F6" s="15">
        <v>9.4407407407407415</v>
      </c>
      <c r="G6" s="15">
        <v>9.285185185185183</v>
      </c>
      <c r="H6" s="15">
        <v>9.2333333333333325</v>
      </c>
      <c r="I6" s="16">
        <v>9.2296296296296276</v>
      </c>
      <c r="J6" s="17">
        <v>10.081481481481481</v>
      </c>
    </row>
    <row r="7" spans="1:10" x14ac:dyDescent="0.25">
      <c r="B7" s="18" t="s">
        <v>45</v>
      </c>
      <c r="C7" s="19" t="s">
        <v>10</v>
      </c>
      <c r="D7" s="20">
        <v>1.5</v>
      </c>
      <c r="E7" s="20">
        <v>1.5</v>
      </c>
      <c r="F7" s="20">
        <v>1.6</v>
      </c>
      <c r="G7" s="20">
        <v>1.6</v>
      </c>
      <c r="H7" s="20">
        <v>1.5</v>
      </c>
      <c r="I7" s="21">
        <v>1.5</v>
      </c>
      <c r="J7" s="22">
        <v>1.6</v>
      </c>
    </row>
    <row r="8" spans="1:10" x14ac:dyDescent="0.25">
      <c r="B8" s="13" t="str">
        <f>B6</f>
        <v>percent HDP, Eurostat</v>
      </c>
      <c r="C8" s="14" t="s">
        <v>55</v>
      </c>
      <c r="D8" s="15">
        <v>2</v>
      </c>
      <c r="E8" s="15">
        <v>1.8481481481481483</v>
      </c>
      <c r="F8" s="15">
        <v>1.8074074074074078</v>
      </c>
      <c r="G8" s="15">
        <v>1.7629629629629631</v>
      </c>
      <c r="H8" s="15">
        <v>1.7296296296296294</v>
      </c>
      <c r="I8" s="16">
        <v>1.7333333333333338</v>
      </c>
      <c r="J8" s="17">
        <v>1.8555555555555558</v>
      </c>
    </row>
    <row r="9" spans="1:10" x14ac:dyDescent="0.25">
      <c r="B9" s="18" t="s">
        <v>46</v>
      </c>
      <c r="C9" s="19" t="s">
        <v>10</v>
      </c>
      <c r="D9" s="20">
        <v>1.7</v>
      </c>
      <c r="E9" s="20">
        <v>1.6</v>
      </c>
      <c r="F9" s="20">
        <v>1.6</v>
      </c>
      <c r="G9" s="20">
        <v>1.6</v>
      </c>
      <c r="H9" s="20">
        <v>1.5</v>
      </c>
      <c r="I9" s="21">
        <v>1.6</v>
      </c>
      <c r="J9" s="22">
        <v>1.9</v>
      </c>
    </row>
    <row r="10" spans="1:10" x14ac:dyDescent="0.25">
      <c r="B10" s="13" t="str">
        <f>B6</f>
        <v>percent HDP, Eurostat</v>
      </c>
      <c r="C10" s="14" t="s">
        <v>55</v>
      </c>
      <c r="D10" s="15">
        <v>2.2000000000000002</v>
      </c>
      <c r="E10" s="15">
        <v>1.9148148148148154</v>
      </c>
      <c r="F10" s="15">
        <v>1.9370370370370378</v>
      </c>
      <c r="G10" s="15">
        <v>1.9259259259259263</v>
      </c>
      <c r="H10" s="15">
        <v>1.9518518518518517</v>
      </c>
      <c r="I10" s="16">
        <v>1.9629629629629632</v>
      </c>
      <c r="J10" s="17">
        <v>2.1703703703703701</v>
      </c>
    </row>
    <row r="11" spans="1:10" x14ac:dyDescent="0.25">
      <c r="B11" s="18" t="s">
        <v>47</v>
      </c>
      <c r="C11" s="19" t="s">
        <v>10</v>
      </c>
      <c r="D11" s="20">
        <v>1</v>
      </c>
      <c r="E11" s="20">
        <v>0.5</v>
      </c>
      <c r="F11" s="20">
        <v>0.5</v>
      </c>
      <c r="G11" s="20">
        <v>0.5</v>
      </c>
      <c r="H11" s="20">
        <v>0.5</v>
      </c>
      <c r="I11" s="21">
        <v>0.5</v>
      </c>
      <c r="J11" s="22">
        <v>0.8</v>
      </c>
    </row>
    <row r="12" spans="1:10" x14ac:dyDescent="0.25">
      <c r="B12" s="13" t="str">
        <f>B10</f>
        <v>percent HDP, Eurostat</v>
      </c>
      <c r="C12" s="14" t="s">
        <v>55</v>
      </c>
      <c r="D12" s="15">
        <v>1.425925925925926</v>
      </c>
      <c r="E12" s="15">
        <v>1.0703703703703706</v>
      </c>
      <c r="F12" s="15">
        <v>1.0185185185185184</v>
      </c>
      <c r="G12" s="15">
        <v>0.91851851851851862</v>
      </c>
      <c r="H12" s="15">
        <v>0.86296296296296304</v>
      </c>
      <c r="I12" s="16">
        <v>0.82222222222222219</v>
      </c>
      <c r="J12" s="17">
        <v>1.7814814814814814</v>
      </c>
    </row>
    <row r="13" spans="1:10" ht="15.75" thickBot="1" x14ac:dyDescent="0.3">
      <c r="B13" s="24" t="s">
        <v>39</v>
      </c>
      <c r="C13" s="25"/>
      <c r="D13" s="55">
        <f>D2</f>
        <v>2010</v>
      </c>
      <c r="E13" s="55">
        <f>E2</f>
        <v>2015</v>
      </c>
      <c r="F13" s="55">
        <f t="shared" ref="F13:J13" si="0">F2</f>
        <v>2016</v>
      </c>
      <c r="G13" s="55">
        <f t="shared" si="0"/>
        <v>2017</v>
      </c>
      <c r="H13" s="55">
        <f t="shared" si="0"/>
        <v>2018</v>
      </c>
      <c r="I13" s="55">
        <f t="shared" si="0"/>
        <v>2019</v>
      </c>
      <c r="J13" s="26">
        <f t="shared" si="0"/>
        <v>2020</v>
      </c>
    </row>
    <row r="14" spans="1:10" ht="15.75" thickTop="1" x14ac:dyDescent="0.25">
      <c r="B14" s="948" t="str">
        <f>B3</f>
        <v>Výdavky na sociálnu ochranu</v>
      </c>
      <c r="C14" s="949"/>
      <c r="D14" s="27">
        <v>-1.1338752806260961</v>
      </c>
      <c r="E14" s="27">
        <v>-0.83447159472723331</v>
      </c>
      <c r="F14" s="27">
        <v>-0.7729410457608884</v>
      </c>
      <c r="G14" s="27">
        <v>-0.71210595350373462</v>
      </c>
      <c r="H14" s="27">
        <v>-0.7415171859026285</v>
      </c>
      <c r="I14" s="27">
        <v>-0.77438104525386053</v>
      </c>
      <c r="J14" s="39">
        <v>-0.94532482749847246</v>
      </c>
    </row>
    <row r="15" spans="1:10" x14ac:dyDescent="0.25">
      <c r="B15" s="29" t="str">
        <f>B5</f>
        <v>Výdavky na starobu</v>
      </c>
      <c r="C15" s="30"/>
      <c r="D15" s="32">
        <v>-1.2735626512452141</v>
      </c>
      <c r="E15" s="32">
        <v>-0.88894688067828087</v>
      </c>
      <c r="F15" s="32">
        <v>-0.84142473099720039</v>
      </c>
      <c r="G15" s="32">
        <v>-0.78809544849325064</v>
      </c>
      <c r="H15" s="32">
        <v>-0.7988103511994542</v>
      </c>
      <c r="I15" s="32">
        <v>-0.7911422428238446</v>
      </c>
      <c r="J15" s="40">
        <v>-0.77731721087993655</v>
      </c>
    </row>
    <row r="16" spans="1:10" x14ac:dyDescent="0.25">
      <c r="B16" s="29" t="str">
        <f>B7</f>
        <v>Výdavky na ŤZP</v>
      </c>
      <c r="C16" s="30"/>
      <c r="D16" s="32">
        <v>-0.52187395832274797</v>
      </c>
      <c r="E16" s="32">
        <v>-0.36095752781591128</v>
      </c>
      <c r="F16" s="32">
        <v>-0.22579134386159061</v>
      </c>
      <c r="G16" s="32">
        <v>-0.17787656269798499</v>
      </c>
      <c r="H16" s="32">
        <v>-0.25837681385957512</v>
      </c>
      <c r="I16" s="32">
        <v>-0.2623927940760809</v>
      </c>
      <c r="J16" s="40">
        <v>-0.27394394844514891</v>
      </c>
    </row>
    <row r="17" spans="2:10" x14ac:dyDescent="0.25">
      <c r="B17" s="29" t="str">
        <f>B9</f>
        <v>Výdavky na rodinnú politiku</v>
      </c>
      <c r="C17" s="30"/>
      <c r="D17" s="32">
        <v>-0.51233296371683201</v>
      </c>
      <c r="E17" s="32">
        <v>-0.40807454005307259</v>
      </c>
      <c r="F17" s="32">
        <v>-0.43760310445140921</v>
      </c>
      <c r="G17" s="32">
        <v>-0.44913250393548071</v>
      </c>
      <c r="H17" s="32">
        <v>-0.61255390157751666</v>
      </c>
      <c r="I17" s="32">
        <v>-0.47718006544551439</v>
      </c>
      <c r="J17" s="40">
        <v>-0.32283264922295912</v>
      </c>
    </row>
    <row r="18" spans="2:10" ht="15.75" thickBot="1" x14ac:dyDescent="0.3">
      <c r="B18" s="953" t="str">
        <f>B11</f>
        <v>Výdavky na nezamestnanosť</v>
      </c>
      <c r="C18" s="954"/>
      <c r="D18" s="35">
        <v>-0.42149120187317468</v>
      </c>
      <c r="E18" s="35">
        <v>-0.76281064908953111</v>
      </c>
      <c r="F18" s="35">
        <v>-0.77293730260299454</v>
      </c>
      <c r="G18" s="35">
        <v>-0.73540436804440901</v>
      </c>
      <c r="H18" s="35">
        <v>-0.68298838281115248</v>
      </c>
      <c r="I18" s="35">
        <v>-0.62700236595915215</v>
      </c>
      <c r="J18" s="41">
        <v>-0.94040835645342269</v>
      </c>
    </row>
  </sheetData>
  <mergeCells count="2">
    <mergeCell ref="B14:C14"/>
    <mergeCell ref="B18:C18"/>
  </mergeCells>
  <conditionalFormatting sqref="D14:J14">
    <cfRule type="colorScale" priority="4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8:J18">
    <cfRule type="colorScale" priority="3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5:J17">
    <cfRule type="colorScale" priority="2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4:J18">
    <cfRule type="colorScale" priority="1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hyperlinks>
    <hyperlink ref="A1" location="OBSAH!A1" display="OBSAH!A1" xr:uid="{E9F3F02C-423D-4538-9E3A-E0D1160B2959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8F4B7-2E57-4876-8D61-5EC31CBF3D45}">
  <dimension ref="A1:J15"/>
  <sheetViews>
    <sheetView showGridLines="0" zoomScaleNormal="100" workbookViewId="0"/>
  </sheetViews>
  <sheetFormatPr defaultColWidth="8.75" defaultRowHeight="15" x14ac:dyDescent="0.25"/>
  <cols>
    <col min="1" max="1" width="13.125" style="3" bestFit="1" customWidth="1"/>
    <col min="2" max="2" width="22.875" style="3" bestFit="1" customWidth="1"/>
    <col min="3" max="3" width="12.625" style="3" customWidth="1"/>
    <col min="4" max="9" width="5.625" style="3" customWidth="1"/>
    <col min="10" max="16384" width="8.75" style="3"/>
  </cols>
  <sheetData>
    <row r="1" spans="1:10" ht="15.75" thickBot="1" x14ac:dyDescent="0.3">
      <c r="A1" s="2" t="s">
        <v>3</v>
      </c>
    </row>
    <row r="2" spans="1:10" ht="15.75" thickBot="1" x14ac:dyDescent="0.3">
      <c r="B2" s="5" t="s">
        <v>4</v>
      </c>
      <c r="C2" s="340"/>
      <c r="D2" s="340">
        <v>2010</v>
      </c>
      <c r="E2" s="340">
        <v>2017</v>
      </c>
      <c r="F2" s="340">
        <v>2018</v>
      </c>
      <c r="G2" s="340">
        <v>2019</v>
      </c>
      <c r="H2" s="340">
        <v>2020</v>
      </c>
      <c r="I2" s="340">
        <v>2021</v>
      </c>
      <c r="J2" s="340">
        <v>2022</v>
      </c>
    </row>
    <row r="3" spans="1:10" ht="15.75" thickTop="1" x14ac:dyDescent="0.25">
      <c r="B3" s="8" t="s">
        <v>52</v>
      </c>
      <c r="C3" s="9" t="s">
        <v>10</v>
      </c>
      <c r="D3" s="10">
        <v>25.9</v>
      </c>
      <c r="E3" s="10">
        <v>23.2</v>
      </c>
      <c r="F3" s="10">
        <v>20.9</v>
      </c>
      <c r="G3" s="10">
        <v>22.8</v>
      </c>
      <c r="H3" s="10">
        <v>20.9</v>
      </c>
      <c r="I3" s="11">
        <v>21.8</v>
      </c>
      <c r="J3" s="12">
        <v>21.2</v>
      </c>
    </row>
    <row r="4" spans="1:10" x14ac:dyDescent="0.25">
      <c r="B4" s="13" t="s">
        <v>51</v>
      </c>
      <c r="C4" s="14" t="s">
        <v>55</v>
      </c>
      <c r="D4" s="15">
        <v>29.7</v>
      </c>
      <c r="E4" s="15">
        <v>29.925925925925938</v>
      </c>
      <c r="F4" s="15">
        <v>29.68518518518518</v>
      </c>
      <c r="G4" s="15">
        <v>29.670370370370364</v>
      </c>
      <c r="H4" s="15">
        <v>29.381481481481483</v>
      </c>
      <c r="I4" s="16">
        <v>29.429629629629623</v>
      </c>
      <c r="J4" s="17">
        <v>29.026086956521741</v>
      </c>
    </row>
    <row r="5" spans="1:10" x14ac:dyDescent="0.25">
      <c r="B5" s="18" t="s">
        <v>50</v>
      </c>
      <c r="C5" s="19" t="s">
        <v>10</v>
      </c>
      <c r="D5" s="20">
        <v>3.8</v>
      </c>
      <c r="E5" s="20">
        <v>3.49</v>
      </c>
      <c r="F5" s="20">
        <v>3.03</v>
      </c>
      <c r="G5" s="20">
        <v>3.34</v>
      </c>
      <c r="H5" s="20">
        <v>3.03</v>
      </c>
      <c r="I5" s="21">
        <v>3.2</v>
      </c>
      <c r="J5" s="22">
        <v>3.12</v>
      </c>
    </row>
    <row r="6" spans="1:10" x14ac:dyDescent="0.25">
      <c r="B6" s="13" t="str">
        <f>B4</f>
        <v>koeficient, Eurostat</v>
      </c>
      <c r="C6" s="14" t="s">
        <v>55</v>
      </c>
      <c r="D6" s="15">
        <v>4.7729629629629633</v>
      </c>
      <c r="E6" s="15">
        <v>4.9255555555555546</v>
      </c>
      <c r="F6" s="15">
        <v>4.8533333333333326</v>
      </c>
      <c r="G6" s="15">
        <v>4.815185185185185</v>
      </c>
      <c r="H6" s="15">
        <v>4.72</v>
      </c>
      <c r="I6" s="16">
        <v>4.767777777777777</v>
      </c>
      <c r="J6" s="17">
        <v>4.6613043478260874</v>
      </c>
    </row>
    <row r="7" spans="1:10" x14ac:dyDescent="0.25">
      <c r="B7" s="18" t="s">
        <v>49</v>
      </c>
      <c r="C7" s="19" t="s">
        <v>10</v>
      </c>
      <c r="D7" s="20">
        <v>1.95</v>
      </c>
      <c r="E7" s="20">
        <v>1.71</v>
      </c>
      <c r="F7" s="20">
        <v>1.62</v>
      </c>
      <c r="G7" s="20">
        <v>1.69</v>
      </c>
      <c r="H7" s="20">
        <v>1.61</v>
      </c>
      <c r="I7" s="21">
        <v>1.64</v>
      </c>
      <c r="J7" s="22">
        <v>1.6</v>
      </c>
    </row>
    <row r="8" spans="1:10" x14ac:dyDescent="0.25">
      <c r="B8" s="13" t="str">
        <f>B6</f>
        <v>koeficient, Eurostat</v>
      </c>
      <c r="C8" s="14" t="s">
        <v>55</v>
      </c>
      <c r="D8" s="15">
        <v>2.1622222222222218</v>
      </c>
      <c r="E8" s="15">
        <v>2.1633333333333336</v>
      </c>
      <c r="F8" s="15">
        <v>2.1507407407407406</v>
      </c>
      <c r="G8" s="15">
        <v>2.1607407407407404</v>
      </c>
      <c r="H8" s="15">
        <v>2.1429629629629625</v>
      </c>
      <c r="I8" s="16">
        <v>2.1425925925925919</v>
      </c>
      <c r="J8" s="17">
        <v>2.10695652173913</v>
      </c>
    </row>
    <row r="9" spans="1:10" x14ac:dyDescent="0.25">
      <c r="B9" s="18" t="s">
        <v>48</v>
      </c>
      <c r="C9" s="19" t="s">
        <v>10</v>
      </c>
      <c r="D9" s="20">
        <v>1.95</v>
      </c>
      <c r="E9" s="20">
        <v>2.04</v>
      </c>
      <c r="F9" s="20">
        <v>1.87</v>
      </c>
      <c r="G9" s="20">
        <v>1.96</v>
      </c>
      <c r="H9" s="20">
        <v>1.88</v>
      </c>
      <c r="I9" s="21">
        <v>1.95</v>
      </c>
      <c r="J9" s="22">
        <v>1.92</v>
      </c>
    </row>
    <row r="10" spans="1:10" x14ac:dyDescent="0.25">
      <c r="B10" s="13" t="str">
        <f>B8</f>
        <v>koeficient, Eurostat</v>
      </c>
      <c r="C10" s="14" t="s">
        <v>55</v>
      </c>
      <c r="D10" s="15">
        <v>2.1800000000000002</v>
      </c>
      <c r="E10" s="15">
        <v>2.2455555555555553</v>
      </c>
      <c r="F10" s="15">
        <v>2.2233333333333332</v>
      </c>
      <c r="G10" s="15">
        <v>2.1996296296296296</v>
      </c>
      <c r="H10" s="15">
        <v>2.1725925925925931</v>
      </c>
      <c r="I10" s="16">
        <v>2.1944444444444446</v>
      </c>
      <c r="J10" s="17">
        <v>2.1821739130434783</v>
      </c>
    </row>
    <row r="11" spans="1:10" ht="15.75" thickBot="1" x14ac:dyDescent="0.3">
      <c r="B11" s="24" t="s">
        <v>39</v>
      </c>
      <c r="C11" s="25"/>
      <c r="D11" s="55">
        <f>D2</f>
        <v>2010</v>
      </c>
      <c r="E11" s="55">
        <f t="shared" ref="E11:J11" si="0">E2</f>
        <v>2017</v>
      </c>
      <c r="F11" s="55">
        <f t="shared" si="0"/>
        <v>2018</v>
      </c>
      <c r="G11" s="55">
        <f t="shared" si="0"/>
        <v>2019</v>
      </c>
      <c r="H11" s="55">
        <f t="shared" si="0"/>
        <v>2020</v>
      </c>
      <c r="I11" s="55">
        <f t="shared" si="0"/>
        <v>2021</v>
      </c>
      <c r="J11" s="26">
        <f t="shared" si="0"/>
        <v>2022</v>
      </c>
    </row>
    <row r="12" spans="1:10" ht="15.75" thickTop="1" x14ac:dyDescent="0.25">
      <c r="B12" s="948" t="str">
        <f>B3</f>
        <v>GINI koeficient</v>
      </c>
      <c r="C12" s="949"/>
      <c r="D12" s="27">
        <v>0.99847846515645955</v>
      </c>
      <c r="E12" s="27">
        <v>1.6549757216738683</v>
      </c>
      <c r="F12" s="27">
        <v>2.0655875483934545</v>
      </c>
      <c r="G12" s="27">
        <v>1.6940233356181462</v>
      </c>
      <c r="H12" s="27">
        <v>2.1451076417834889</v>
      </c>
      <c r="I12" s="27">
        <v>1.8007152296825848</v>
      </c>
      <c r="J12" s="46">
        <v>1.8971810072183579</v>
      </c>
    </row>
    <row r="13" spans="1:10" x14ac:dyDescent="0.25">
      <c r="B13" s="29" t="str">
        <f>B5</f>
        <v>Podiel príjmu 80/20 percentilu</v>
      </c>
      <c r="C13" s="30"/>
      <c r="D13" s="32">
        <v>0.90677778969723488</v>
      </c>
      <c r="E13" s="32">
        <v>1.1438966696672765</v>
      </c>
      <c r="F13" s="32">
        <v>1.4573972659379979</v>
      </c>
      <c r="G13" s="32">
        <v>1.2243299482952836</v>
      </c>
      <c r="H13" s="32">
        <v>1.4908228537911528</v>
      </c>
      <c r="I13" s="32">
        <v>1.2978223993588471</v>
      </c>
      <c r="J13" s="45">
        <v>1.3761331595741113</v>
      </c>
    </row>
    <row r="14" spans="1:10" x14ac:dyDescent="0.25">
      <c r="B14" s="29" t="str">
        <f>B7</f>
        <v>Podiel príjmu 80/50 percentilu</v>
      </c>
      <c r="C14" s="30"/>
      <c r="D14" s="32">
        <v>0.91187452269457514</v>
      </c>
      <c r="E14" s="32">
        <v>1.7449802454575964</v>
      </c>
      <c r="F14" s="31">
        <v>2.0029405030422254</v>
      </c>
      <c r="G14" s="31">
        <v>1.718732406635771</v>
      </c>
      <c r="H14" s="32">
        <v>2.0981874698109899</v>
      </c>
      <c r="I14" s="32">
        <v>1.8010278559427251</v>
      </c>
      <c r="J14" s="45">
        <v>1.8898601587234798</v>
      </c>
    </row>
    <row r="15" spans="1:10" ht="15.75" thickBot="1" x14ac:dyDescent="0.3">
      <c r="B15" s="44" t="str">
        <f>B9</f>
        <v>Podiel príjmu 50/20 percentilu</v>
      </c>
      <c r="C15" s="43"/>
      <c r="D15" s="35">
        <v>0.78722108752345799</v>
      </c>
      <c r="E15" s="35">
        <v>0.59160176215283478</v>
      </c>
      <c r="F15" s="34">
        <v>1.037387992225925</v>
      </c>
      <c r="G15" s="34">
        <v>0.73914817068003968</v>
      </c>
      <c r="H15" s="35">
        <v>0.95337296734252186</v>
      </c>
      <c r="I15" s="35">
        <v>0.70839538186568052</v>
      </c>
      <c r="J15" s="42">
        <v>0.8907182671515419</v>
      </c>
    </row>
  </sheetData>
  <mergeCells count="1">
    <mergeCell ref="B12:C12"/>
  </mergeCells>
  <conditionalFormatting sqref="D12:J12">
    <cfRule type="colorScale" priority="4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3:J15">
    <cfRule type="colorScale" priority="3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2:J15">
    <cfRule type="colorScale" priority="1">
      <colorScale>
        <cfvo type="num" val="-1"/>
        <cfvo type="num" val="0"/>
        <cfvo type="num" val="1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OBSAH!A1" display="OBSAH!A1" xr:uid="{531E819D-F332-455A-8A3B-8C446C8EEDC1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C84F6-EF7F-434C-8DB7-785B8D53D33C}">
  <dimension ref="A1:J31"/>
  <sheetViews>
    <sheetView showGridLines="0" zoomScaleNormal="100" workbookViewId="0">
      <selection activeCell="T12" sqref="T12"/>
    </sheetView>
  </sheetViews>
  <sheetFormatPr defaultColWidth="8.75" defaultRowHeight="15" x14ac:dyDescent="0.25"/>
  <cols>
    <col min="1" max="1" width="13.125" style="3" bestFit="1" customWidth="1"/>
    <col min="2" max="2" width="20.5" style="3" customWidth="1"/>
    <col min="3" max="3" width="13.5" style="3" customWidth="1"/>
    <col min="4" max="10" width="5.625" style="3" customWidth="1"/>
    <col min="11" max="16384" width="8.75" style="3"/>
  </cols>
  <sheetData>
    <row r="1" spans="1:10" ht="15.75" thickBot="1" x14ac:dyDescent="0.3">
      <c r="A1" s="2" t="s">
        <v>3</v>
      </c>
    </row>
    <row r="2" spans="1:10" ht="15.6" customHeight="1" thickBot="1" x14ac:dyDescent="0.3">
      <c r="B2" s="5" t="s">
        <v>4</v>
      </c>
      <c r="C2" s="340"/>
      <c r="D2" s="340">
        <v>2010</v>
      </c>
      <c r="E2" s="340">
        <v>2016</v>
      </c>
      <c r="F2" s="340">
        <v>2017</v>
      </c>
      <c r="G2" s="340">
        <v>2018</v>
      </c>
      <c r="H2" s="340">
        <v>2019</v>
      </c>
      <c r="I2" s="340">
        <v>2020</v>
      </c>
      <c r="J2" s="340">
        <v>2021</v>
      </c>
    </row>
    <row r="3" spans="1:10" ht="26.45" customHeight="1" thickTop="1" x14ac:dyDescent="0.25">
      <c r="B3" s="37" t="s">
        <v>54</v>
      </c>
      <c r="C3" s="9" t="s">
        <v>10</v>
      </c>
      <c r="D3" s="10">
        <v>19.600000000000001</v>
      </c>
      <c r="E3" s="10">
        <v>19</v>
      </c>
      <c r="F3" s="10">
        <v>19.899999999999999</v>
      </c>
      <c r="G3" s="10">
        <v>19.7</v>
      </c>
      <c r="H3" s="10">
        <v>18.100000000000001</v>
      </c>
      <c r="I3" s="11">
        <v>15.5</v>
      </c>
      <c r="J3" s="12">
        <v>16.399999999999999</v>
      </c>
    </row>
    <row r="4" spans="1:10" x14ac:dyDescent="0.25">
      <c r="B4" s="47" t="s">
        <v>37</v>
      </c>
      <c r="C4" s="14" t="s">
        <v>55</v>
      </c>
      <c r="D4" s="15">
        <v>14.3</v>
      </c>
      <c r="E4" s="15">
        <v>14.425000000000001</v>
      </c>
      <c r="F4" s="15">
        <v>13.747619047619047</v>
      </c>
      <c r="G4" s="15">
        <v>12.516666666666664</v>
      </c>
      <c r="H4" s="15">
        <v>12.390909090909092</v>
      </c>
      <c r="I4" s="16">
        <v>11.495454545454548</v>
      </c>
      <c r="J4" s="17">
        <v>11.161904761904761</v>
      </c>
    </row>
    <row r="5" spans="1:10" ht="24" x14ac:dyDescent="0.25">
      <c r="B5" s="23" t="s">
        <v>653</v>
      </c>
      <c r="C5" s="19" t="s">
        <v>10</v>
      </c>
      <c r="D5" s="20">
        <v>16.2</v>
      </c>
      <c r="E5" s="20">
        <v>13.4</v>
      </c>
      <c r="F5" s="20">
        <v>15.7</v>
      </c>
      <c r="G5" s="20">
        <v>15.9</v>
      </c>
      <c r="H5" s="20">
        <v>14.1</v>
      </c>
      <c r="I5" s="21">
        <v>11.5</v>
      </c>
      <c r="J5" s="22">
        <v>12.6</v>
      </c>
    </row>
    <row r="6" spans="1:10" x14ac:dyDescent="0.25">
      <c r="B6" s="47" t="str">
        <f>B4</f>
        <v>percent, Eurostat</v>
      </c>
      <c r="C6" s="14" t="str">
        <f>C4</f>
        <v>priemer krajín EÚ</v>
      </c>
      <c r="D6" s="15">
        <v>6.8</v>
      </c>
      <c r="E6" s="15">
        <v>8.5136363636363637</v>
      </c>
      <c r="F6" s="15">
        <v>8.8954545454545464</v>
      </c>
      <c r="G6" s="15">
        <v>8.9407407407407398</v>
      </c>
      <c r="H6" s="15">
        <v>9.2727272727272716</v>
      </c>
      <c r="I6" s="16">
        <v>8.6409090909090889</v>
      </c>
      <c r="J6" s="17">
        <v>8.6142857142857139</v>
      </c>
    </row>
    <row r="7" spans="1:10" ht="24" x14ac:dyDescent="0.25">
      <c r="B7" s="23" t="s">
        <v>654</v>
      </c>
      <c r="C7" s="19" t="s">
        <v>10</v>
      </c>
      <c r="D7" s="20">
        <v>27.5</v>
      </c>
      <c r="E7" s="20">
        <v>24.2</v>
      </c>
      <c r="F7" s="20">
        <v>24.4</v>
      </c>
      <c r="G7" s="20">
        <v>24</v>
      </c>
      <c r="H7" s="20">
        <v>22.3</v>
      </c>
      <c r="I7" s="21">
        <v>20.100000000000001</v>
      </c>
      <c r="J7" s="22">
        <v>19.8</v>
      </c>
    </row>
    <row r="8" spans="1:10" x14ac:dyDescent="0.25">
      <c r="B8" s="47" t="str">
        <f>B6</f>
        <v>percent, Eurostat</v>
      </c>
      <c r="C8" s="14" t="str">
        <f>C6</f>
        <v>priemer krajín EÚ</v>
      </c>
      <c r="D8" s="15">
        <v>15</v>
      </c>
      <c r="E8" s="15">
        <v>14.49545454545455</v>
      </c>
      <c r="F8" s="15">
        <v>14.313636363636363</v>
      </c>
      <c r="G8" s="15">
        <v>13.94074074074074</v>
      </c>
      <c r="H8" s="15">
        <v>13.540909090909093</v>
      </c>
      <c r="I8" s="16">
        <v>12.681818181818187</v>
      </c>
      <c r="J8" s="17">
        <v>12.43809523809524</v>
      </c>
    </row>
    <row r="9" spans="1:10" ht="24" x14ac:dyDescent="0.25">
      <c r="B9" s="23" t="s">
        <v>655</v>
      </c>
      <c r="C9" s="19" t="s">
        <v>10</v>
      </c>
      <c r="D9" s="20">
        <v>21.5</v>
      </c>
      <c r="E9" s="20">
        <v>22</v>
      </c>
      <c r="F9" s="20">
        <v>22.5</v>
      </c>
      <c r="G9" s="20">
        <v>22.1</v>
      </c>
      <c r="H9" s="20">
        <v>20.6</v>
      </c>
      <c r="I9" s="21">
        <v>17.7</v>
      </c>
      <c r="J9" s="22">
        <v>20</v>
      </c>
    </row>
    <row r="10" spans="1:10" x14ac:dyDescent="0.25">
      <c r="B10" s="47" t="str">
        <f>B8</f>
        <v>percent, Eurostat</v>
      </c>
      <c r="C10" s="14" t="str">
        <f>C8</f>
        <v>priemer krajín EÚ</v>
      </c>
      <c r="D10" s="15">
        <v>16.399999999999999</v>
      </c>
      <c r="E10" s="15">
        <v>15.768181818181819</v>
      </c>
      <c r="F10" s="15">
        <v>15.649999999999999</v>
      </c>
      <c r="G10" s="15">
        <v>15.122222222222222</v>
      </c>
      <c r="H10" s="15">
        <v>14.05454545454546</v>
      </c>
      <c r="I10" s="16">
        <v>13.268181818181819</v>
      </c>
      <c r="J10" s="17">
        <v>13.166666666666666</v>
      </c>
    </row>
    <row r="11" spans="1:10" ht="24" x14ac:dyDescent="0.25">
      <c r="B11" s="23" t="s">
        <v>656</v>
      </c>
      <c r="C11" s="19" t="s">
        <v>10</v>
      </c>
      <c r="D11" s="20">
        <v>13.5</v>
      </c>
      <c r="E11" s="20">
        <v>16.8</v>
      </c>
      <c r="F11" s="20">
        <v>17.100000000000001</v>
      </c>
      <c r="G11" s="20">
        <v>17.3</v>
      </c>
      <c r="H11" s="20">
        <v>16.3</v>
      </c>
      <c r="I11" s="21">
        <v>13.1</v>
      </c>
      <c r="J11" s="22">
        <v>12.9</v>
      </c>
    </row>
    <row r="12" spans="1:10" x14ac:dyDescent="0.25">
      <c r="B12" s="47" t="str">
        <f>B10</f>
        <v>percent, Eurostat</v>
      </c>
      <c r="C12" s="14" t="str">
        <f>C10</f>
        <v>priemer krajín EÚ</v>
      </c>
      <c r="D12" s="15">
        <v>15.5</v>
      </c>
      <c r="E12" s="15">
        <v>13.536363636363633</v>
      </c>
      <c r="F12" s="15">
        <v>13.386363636363638</v>
      </c>
      <c r="G12" s="15">
        <v>13.75925925925926</v>
      </c>
      <c r="H12" s="15">
        <v>11.786363636363633</v>
      </c>
      <c r="I12" s="16">
        <v>10.713636363636365</v>
      </c>
      <c r="J12" s="17">
        <v>9.9238095238095205</v>
      </c>
    </row>
    <row r="13" spans="1:10" ht="24" x14ac:dyDescent="0.25">
      <c r="B13" s="23" t="s">
        <v>657</v>
      </c>
      <c r="C13" s="19" t="s">
        <v>10</v>
      </c>
      <c r="D13" s="20">
        <v>6.7</v>
      </c>
      <c r="E13" s="20">
        <v>20.6</v>
      </c>
      <c r="F13" s="20">
        <v>24.4</v>
      </c>
      <c r="G13" s="20">
        <v>14.9</v>
      </c>
      <c r="H13" s="20">
        <v>11.7</v>
      </c>
      <c r="I13" s="21">
        <v>12.7</v>
      </c>
      <c r="J13" s="22">
        <v>14.2</v>
      </c>
    </row>
    <row r="14" spans="1:10" x14ac:dyDescent="0.25">
      <c r="B14" s="47" t="str">
        <f>B12</f>
        <v>percent, Eurostat</v>
      </c>
      <c r="C14" s="14" t="str">
        <f>C12</f>
        <v>priemer krajín EÚ</v>
      </c>
      <c r="D14" s="15">
        <v>19</v>
      </c>
      <c r="E14" s="15">
        <v>17.780000000000005</v>
      </c>
      <c r="F14" s="15">
        <v>16.380000000000003</v>
      </c>
      <c r="G14" s="15">
        <v>16.230769230769226</v>
      </c>
      <c r="H14" s="15">
        <v>13.442857142857141</v>
      </c>
      <c r="I14" s="16">
        <v>12.819047619047616</v>
      </c>
      <c r="J14" s="17">
        <v>11.019999999999998</v>
      </c>
    </row>
    <row r="15" spans="1:10" ht="24" x14ac:dyDescent="0.25">
      <c r="B15" s="23" t="s">
        <v>658</v>
      </c>
      <c r="C15" s="19" t="s">
        <v>10</v>
      </c>
      <c r="D15" s="20">
        <v>7.3</v>
      </c>
      <c r="E15" s="20">
        <v>11.1</v>
      </c>
      <c r="F15" s="20">
        <v>12.8</v>
      </c>
      <c r="G15" s="20">
        <v>12.3</v>
      </c>
      <c r="H15" s="20">
        <v>10.4</v>
      </c>
      <c r="I15" s="21">
        <v>6.9</v>
      </c>
      <c r="J15" s="22">
        <v>6.7</v>
      </c>
    </row>
    <row r="16" spans="1:10" x14ac:dyDescent="0.25">
      <c r="B16" s="47" t="str">
        <f>B14</f>
        <v>percent, Eurostat</v>
      </c>
      <c r="C16" s="14" t="str">
        <f>C14</f>
        <v>priemer krajín EÚ</v>
      </c>
      <c r="D16" s="15">
        <v>2.5</v>
      </c>
      <c r="E16" s="15">
        <v>6.2363636363636354</v>
      </c>
      <c r="F16" s="15">
        <v>6.5727272727272723</v>
      </c>
      <c r="G16" s="15">
        <v>5.7333333333333334</v>
      </c>
      <c r="H16" s="15">
        <v>5.7818181818181813</v>
      </c>
      <c r="I16" s="16">
        <v>5.6727272727272728</v>
      </c>
      <c r="J16" s="17">
        <v>5.9714285714285724</v>
      </c>
    </row>
    <row r="17" spans="2:10" ht="15.75" thickBot="1" x14ac:dyDescent="0.3">
      <c r="B17" s="24" t="s">
        <v>39</v>
      </c>
      <c r="C17" s="25"/>
      <c r="D17" s="55">
        <f>D2</f>
        <v>2010</v>
      </c>
      <c r="E17" s="55">
        <f t="shared" ref="E17:J17" si="0">E2</f>
        <v>2016</v>
      </c>
      <c r="F17" s="55">
        <f t="shared" si="0"/>
        <v>2017</v>
      </c>
      <c r="G17" s="55">
        <f t="shared" si="0"/>
        <v>2018</v>
      </c>
      <c r="H17" s="55">
        <f t="shared" si="0"/>
        <v>2019</v>
      </c>
      <c r="I17" s="55">
        <f t="shared" si="0"/>
        <v>2020</v>
      </c>
      <c r="J17" s="26">
        <f t="shared" si="0"/>
        <v>2021</v>
      </c>
    </row>
    <row r="18" spans="2:10" ht="15.75" thickTop="1" x14ac:dyDescent="0.25">
      <c r="B18" s="948" t="str">
        <f>B3</f>
        <v>Rozdiel v príjme pohlaví</v>
      </c>
      <c r="C18" s="949"/>
      <c r="D18" s="27">
        <v>-0.83881026015118731</v>
      </c>
      <c r="E18" s="27">
        <v>-0.9683559885908235</v>
      </c>
      <c r="F18" s="27">
        <v>-1.1244543878663651</v>
      </c>
      <c r="G18" s="27">
        <v>-1.3762051895692611</v>
      </c>
      <c r="H18" s="27">
        <v>-1.04701462140645</v>
      </c>
      <c r="I18" s="27">
        <v>-0.71835011245129754</v>
      </c>
      <c r="J18" s="28">
        <v>-1.025374366370666</v>
      </c>
    </row>
    <row r="19" spans="2:10" x14ac:dyDescent="0.25">
      <c r="B19" s="29" t="str">
        <f>B5</f>
        <v>Rozdiel v príjme pohlaví  - 25 - 34 rokov</v>
      </c>
      <c r="C19" s="30"/>
      <c r="D19" s="32">
        <v>-1.571945305045602</v>
      </c>
      <c r="E19" s="32">
        <v>-1.01363801655123</v>
      </c>
      <c r="F19" s="32">
        <v>-1.4043400903172349</v>
      </c>
      <c r="G19" s="32">
        <v>-1.162484386467461</v>
      </c>
      <c r="H19" s="32">
        <v>-1.001669803629796</v>
      </c>
      <c r="I19" s="32">
        <v>-0.58751996129928996</v>
      </c>
      <c r="J19" s="33">
        <v>-0.88586116023410333</v>
      </c>
    </row>
    <row r="20" spans="2:10" x14ac:dyDescent="0.25">
      <c r="B20" s="29" t="str">
        <f>B7</f>
        <v>Rozdiel v príjme pohlaví  - 35 - 44 rokov</v>
      </c>
      <c r="C20" s="30"/>
      <c r="D20" s="32">
        <v>-1.7625094203047009</v>
      </c>
      <c r="E20" s="32">
        <v>-1.602039757096668</v>
      </c>
      <c r="F20" s="32">
        <v>-1.654290064762846</v>
      </c>
      <c r="G20" s="32">
        <v>-1.444972612952373</v>
      </c>
      <c r="H20" s="32">
        <v>-1.45685193369796</v>
      </c>
      <c r="I20" s="32">
        <v>-1.237204495145638</v>
      </c>
      <c r="J20" s="33">
        <v>-1.2825252892348531</v>
      </c>
    </row>
    <row r="21" spans="2:10" x14ac:dyDescent="0.25">
      <c r="B21" s="29" t="str">
        <f>B9</f>
        <v>Rozdiel v príjme pohlaví  - 45 - 54 rokov</v>
      </c>
      <c r="C21" s="30"/>
      <c r="D21" s="32">
        <v>-0.68585589521983192</v>
      </c>
      <c r="E21" s="32">
        <v>-1.0300959949604269</v>
      </c>
      <c r="F21" s="32">
        <v>-1.1448702738154151</v>
      </c>
      <c r="G21" s="32">
        <v>-1.0626352407678139</v>
      </c>
      <c r="H21" s="32">
        <v>-1.0932727787389629</v>
      </c>
      <c r="I21" s="32">
        <v>-0.73591204515670172</v>
      </c>
      <c r="J21" s="33">
        <v>-1.1482512832482019</v>
      </c>
    </row>
    <row r="22" spans="2:10" x14ac:dyDescent="0.25">
      <c r="B22" s="951" t="str">
        <f>B11</f>
        <v>Rozdiel v príjme pohlaví  - 55 - 64 rokov</v>
      </c>
      <c r="C22" s="955"/>
      <c r="D22" s="32">
        <v>0.190186176204062</v>
      </c>
      <c r="E22" s="32">
        <v>-0.45009182706820677</v>
      </c>
      <c r="F22" s="32">
        <v>-0.53984781280072269</v>
      </c>
      <c r="G22" s="32">
        <v>-0.47195273516133629</v>
      </c>
      <c r="H22" s="32">
        <v>-0.64894097493650704</v>
      </c>
      <c r="I22" s="32">
        <v>-0.32556423390299671</v>
      </c>
      <c r="J22" s="33">
        <v>-0.41335618122925177</v>
      </c>
    </row>
    <row r="23" spans="2:10" x14ac:dyDescent="0.25">
      <c r="B23" s="48" t="str">
        <f>B13</f>
        <v>Rozdiel v príjme pohlaví  - viac ako 65 rokov</v>
      </c>
      <c r="C23" s="49"/>
      <c r="D23" s="32">
        <v>0.82736620530777472</v>
      </c>
      <c r="E23" s="32">
        <v>-0.1896659056566003</v>
      </c>
      <c r="F23" s="32">
        <v>-0.48987099629913672</v>
      </c>
      <c r="G23" s="32">
        <v>9.6866120888211393E-2</v>
      </c>
      <c r="H23" s="32">
        <v>0.13632615864177999</v>
      </c>
      <c r="I23" s="32">
        <v>9.7474758887557741E-3</v>
      </c>
      <c r="J23" s="33">
        <v>-0.26787971580298509</v>
      </c>
    </row>
    <row r="24" spans="2:10" ht="15.75" thickBot="1" x14ac:dyDescent="0.3">
      <c r="B24" s="341" t="str">
        <f>B15</f>
        <v>Rozdiel v príjme pohlaví  - menej ako 25 rokov</v>
      </c>
      <c r="C24" s="342"/>
      <c r="D24" s="35">
        <v>-0.87741378370132317</v>
      </c>
      <c r="E24" s="35">
        <v>-1.080451280712708</v>
      </c>
      <c r="F24" s="35">
        <v>-1.432185763377489</v>
      </c>
      <c r="G24" s="35">
        <v>-1.303503872705406</v>
      </c>
      <c r="H24" s="35">
        <v>-0.99920491194741068</v>
      </c>
      <c r="I24" s="35">
        <v>-0.27081911245273088</v>
      </c>
      <c r="J24" s="36">
        <v>-0.1605307013704175</v>
      </c>
    </row>
    <row r="30" spans="2:10" ht="24" customHeight="1" x14ac:dyDescent="0.25"/>
    <row r="31" spans="2:10" ht="21" customHeight="1" x14ac:dyDescent="0.25"/>
  </sheetData>
  <mergeCells count="2">
    <mergeCell ref="B18:C18"/>
    <mergeCell ref="B22:C22"/>
  </mergeCells>
  <conditionalFormatting sqref="D18:J18">
    <cfRule type="colorScale" priority="4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22:J24">
    <cfRule type="colorScale" priority="3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9:J21">
    <cfRule type="colorScale" priority="2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8:J24">
    <cfRule type="colorScale" priority="1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hyperlinks>
    <hyperlink ref="A1" location="OBSAH!A1" display="OBSAH!A1" xr:uid="{B56DCF04-675D-481F-9664-00C152D31E53}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DAA9-78C4-4430-9011-374D497931AD}">
  <dimension ref="A1:J19"/>
  <sheetViews>
    <sheetView showGridLines="0" zoomScaleNormal="100" workbookViewId="0">
      <selection activeCell="O20" sqref="O20"/>
    </sheetView>
  </sheetViews>
  <sheetFormatPr defaultColWidth="8.75" defaultRowHeight="15" x14ac:dyDescent="0.25"/>
  <cols>
    <col min="1" max="1" width="13.125" style="3" bestFit="1" customWidth="1"/>
    <col min="2" max="2" width="23.75" style="3" customWidth="1"/>
    <col min="3" max="3" width="12.375" style="3" customWidth="1"/>
    <col min="4" max="9" width="4.75" style="3" customWidth="1"/>
    <col min="10" max="10" width="4.875" style="3" bestFit="1" customWidth="1"/>
    <col min="11" max="12" width="4.75" style="3" customWidth="1"/>
    <col min="13" max="16384" width="8.75" style="3"/>
  </cols>
  <sheetData>
    <row r="1" spans="1:10" ht="15.75" thickBot="1" x14ac:dyDescent="0.3">
      <c r="A1" s="2" t="s">
        <v>3</v>
      </c>
    </row>
    <row r="2" spans="1:10" ht="15.75" thickBot="1" x14ac:dyDescent="0.3">
      <c r="B2" s="464" t="s">
        <v>871</v>
      </c>
      <c r="C2" s="465"/>
      <c r="D2" s="465">
        <v>2010</v>
      </c>
      <c r="E2" s="465">
        <v>2016</v>
      </c>
      <c r="F2" s="465">
        <v>2017</v>
      </c>
      <c r="G2" s="465">
        <v>2018</v>
      </c>
      <c r="H2" s="465">
        <v>2019</v>
      </c>
      <c r="I2" s="465">
        <v>2020</v>
      </c>
      <c r="J2" s="466">
        <v>2021</v>
      </c>
    </row>
    <row r="3" spans="1:10" ht="16.5" thickTop="1" thickBot="1" x14ac:dyDescent="0.3">
      <c r="B3" s="467" t="s">
        <v>872</v>
      </c>
      <c r="C3" s="468" t="s">
        <v>873</v>
      </c>
      <c r="D3" s="469">
        <v>75.599999999999994</v>
      </c>
      <c r="E3" s="470">
        <v>77.3</v>
      </c>
      <c r="F3" s="470">
        <v>77.3</v>
      </c>
      <c r="G3" s="470">
        <v>77.400000000000006</v>
      </c>
      <c r="H3" s="471">
        <v>77.8</v>
      </c>
      <c r="I3" s="468">
        <v>77</v>
      </c>
      <c r="J3" s="472">
        <v>74.599999999999994</v>
      </c>
    </row>
    <row r="4" spans="1:10" ht="15.75" thickBot="1" x14ac:dyDescent="0.3">
      <c r="B4" s="473" t="s">
        <v>289</v>
      </c>
      <c r="C4" s="474" t="s">
        <v>874</v>
      </c>
      <c r="D4" s="475">
        <v>78.7</v>
      </c>
      <c r="E4" s="476">
        <v>80</v>
      </c>
      <c r="F4" s="476">
        <v>80</v>
      </c>
      <c r="G4" s="476">
        <v>80.2</v>
      </c>
      <c r="H4" s="477">
        <v>80.5</v>
      </c>
      <c r="I4" s="478">
        <v>79.7</v>
      </c>
      <c r="J4" s="479">
        <v>79.2</v>
      </c>
    </row>
    <row r="5" spans="1:10" ht="15.75" thickBot="1" x14ac:dyDescent="0.3">
      <c r="B5" s="480" t="s">
        <v>875</v>
      </c>
      <c r="C5" s="481" t="s">
        <v>873</v>
      </c>
      <c r="D5" s="482"/>
      <c r="E5" s="483">
        <v>244</v>
      </c>
      <c r="F5" s="483">
        <v>239</v>
      </c>
      <c r="G5" s="483">
        <v>241</v>
      </c>
      <c r="H5" s="484">
        <v>231.1</v>
      </c>
      <c r="I5" s="485">
        <v>262.39999999999998</v>
      </c>
      <c r="J5" s="486"/>
    </row>
    <row r="6" spans="1:10" ht="15.75" thickBot="1" x14ac:dyDescent="0.3">
      <c r="B6" s="473" t="s">
        <v>876</v>
      </c>
      <c r="C6" s="474" t="s">
        <v>874</v>
      </c>
      <c r="D6" s="475"/>
      <c r="E6" s="476">
        <v>188</v>
      </c>
      <c r="F6" s="476">
        <v>184</v>
      </c>
      <c r="G6" s="476">
        <v>182</v>
      </c>
      <c r="H6" s="477">
        <v>175.4</v>
      </c>
      <c r="I6" s="478">
        <v>201.4</v>
      </c>
      <c r="J6" s="479"/>
    </row>
    <row r="7" spans="1:10" ht="24.75" thickBot="1" x14ac:dyDescent="0.3">
      <c r="B7" s="487" t="s">
        <v>877</v>
      </c>
      <c r="C7" s="481" t="s">
        <v>873</v>
      </c>
      <c r="D7" s="482"/>
      <c r="E7" s="483">
        <v>168</v>
      </c>
      <c r="F7" s="483">
        <v>174</v>
      </c>
      <c r="G7" s="483">
        <v>165</v>
      </c>
      <c r="H7" s="484">
        <v>163.5</v>
      </c>
      <c r="I7" s="485">
        <v>168.8</v>
      </c>
      <c r="J7" s="486"/>
    </row>
    <row r="8" spans="1:10" ht="15.75" thickBot="1" x14ac:dyDescent="0.3">
      <c r="B8" s="473" t="s">
        <v>876</v>
      </c>
      <c r="C8" s="474" t="s">
        <v>874</v>
      </c>
      <c r="D8" s="475"/>
      <c r="E8" s="476">
        <v>111</v>
      </c>
      <c r="F8" s="476">
        <v>109</v>
      </c>
      <c r="G8" s="476">
        <v>108</v>
      </c>
      <c r="H8" s="477">
        <v>104.4</v>
      </c>
      <c r="I8" s="478">
        <v>107.1</v>
      </c>
      <c r="J8" s="479"/>
    </row>
    <row r="9" spans="1:10" ht="15.75" thickBot="1" x14ac:dyDescent="0.3">
      <c r="B9" s="480" t="s">
        <v>878</v>
      </c>
      <c r="C9" s="481" t="s">
        <v>873</v>
      </c>
      <c r="D9" s="482">
        <v>5.7</v>
      </c>
      <c r="E9" s="483">
        <v>5.4</v>
      </c>
      <c r="F9" s="483">
        <v>4.5</v>
      </c>
      <c r="G9" s="483">
        <v>5</v>
      </c>
      <c r="H9" s="484">
        <v>5.0999999999999996</v>
      </c>
      <c r="I9" s="485">
        <v>5.0999999999999996</v>
      </c>
      <c r="J9" s="486">
        <v>4.9000000000000004</v>
      </c>
    </row>
    <row r="10" spans="1:10" ht="15.75" thickBot="1" x14ac:dyDescent="0.3">
      <c r="B10" s="473" t="s">
        <v>290</v>
      </c>
      <c r="C10" s="474" t="s">
        <v>874</v>
      </c>
      <c r="D10" s="475">
        <v>4.2</v>
      </c>
      <c r="E10" s="476">
        <v>3.7</v>
      </c>
      <c r="F10" s="476">
        <v>3.5</v>
      </c>
      <c r="G10" s="476">
        <v>3.4</v>
      </c>
      <c r="H10" s="477">
        <v>3.5</v>
      </c>
      <c r="I10" s="478">
        <v>3.2</v>
      </c>
      <c r="J10" s="479">
        <v>3.1</v>
      </c>
    </row>
    <row r="11" spans="1:10" ht="24.75" thickBot="1" x14ac:dyDescent="0.3">
      <c r="B11" s="487" t="s">
        <v>879</v>
      </c>
      <c r="C11" s="481" t="s">
        <v>873</v>
      </c>
      <c r="D11" s="482">
        <v>9</v>
      </c>
      <c r="E11" s="483">
        <v>7.5</v>
      </c>
      <c r="F11" s="483">
        <v>7.5</v>
      </c>
      <c r="G11" s="483">
        <v>7.3</v>
      </c>
      <c r="H11" s="484">
        <v>7.5</v>
      </c>
      <c r="I11" s="485">
        <v>7.3</v>
      </c>
      <c r="J11" s="486"/>
    </row>
    <row r="12" spans="1:10" ht="15.75" thickBot="1" x14ac:dyDescent="0.3">
      <c r="B12" s="488" t="s">
        <v>203</v>
      </c>
      <c r="C12" s="489" t="s">
        <v>880</v>
      </c>
      <c r="D12" s="490">
        <v>6.5</v>
      </c>
      <c r="E12" s="491">
        <v>6.6</v>
      </c>
      <c r="F12" s="491">
        <v>6.6</v>
      </c>
      <c r="G12" s="491">
        <v>6.6</v>
      </c>
      <c r="H12" s="492">
        <v>6.6</v>
      </c>
      <c r="I12" s="493">
        <v>6.2</v>
      </c>
      <c r="J12" s="494">
        <v>5.5</v>
      </c>
    </row>
    <row r="13" spans="1:10" ht="16.5" thickTop="1" thickBot="1" x14ac:dyDescent="0.3">
      <c r="B13" s="495" t="s">
        <v>881</v>
      </c>
      <c r="C13" s="496"/>
      <c r="D13" s="496">
        <v>2010</v>
      </c>
      <c r="E13" s="496">
        <v>2016</v>
      </c>
      <c r="F13" s="496">
        <v>2017</v>
      </c>
      <c r="G13" s="496">
        <v>2018</v>
      </c>
      <c r="H13" s="496">
        <v>2019</v>
      </c>
      <c r="I13" s="496">
        <v>2020</v>
      </c>
      <c r="J13" s="497">
        <v>2021</v>
      </c>
    </row>
    <row r="14" spans="1:10" ht="16.5" thickTop="1" thickBot="1" x14ac:dyDescent="0.3">
      <c r="B14" s="956" t="s">
        <v>882</v>
      </c>
      <c r="C14" s="957"/>
      <c r="D14" s="498">
        <v>-1.02</v>
      </c>
      <c r="E14" s="499">
        <v>-0.95</v>
      </c>
      <c r="F14" s="500">
        <v>-0.98</v>
      </c>
      <c r="G14" s="501">
        <v>-0.99</v>
      </c>
      <c r="H14" s="502">
        <v>-0.97</v>
      </c>
      <c r="I14" s="503">
        <v>-0.93</v>
      </c>
      <c r="J14" s="504">
        <v>-1.22</v>
      </c>
    </row>
    <row r="15" spans="1:10" ht="15.75" thickBot="1" x14ac:dyDescent="0.3">
      <c r="B15" s="958" t="s">
        <v>875</v>
      </c>
      <c r="C15" s="959"/>
      <c r="D15" s="505"/>
      <c r="E15" s="506">
        <v>-0.77</v>
      </c>
      <c r="F15" s="506">
        <v>-0.78</v>
      </c>
      <c r="G15" s="507">
        <v>-0.84</v>
      </c>
      <c r="H15" s="508">
        <v>-0.82</v>
      </c>
      <c r="I15" s="509">
        <v>-0.76</v>
      </c>
      <c r="J15" s="510"/>
    </row>
    <row r="16" spans="1:10" ht="15.75" thickBot="1" x14ac:dyDescent="0.3">
      <c r="B16" s="958" t="s">
        <v>877</v>
      </c>
      <c r="C16" s="959"/>
      <c r="D16" s="505"/>
      <c r="E16" s="498">
        <v>-1.1399999999999999</v>
      </c>
      <c r="F16" s="498">
        <v>-1.32</v>
      </c>
      <c r="G16" s="505"/>
      <c r="H16" s="498">
        <v>-1.21</v>
      </c>
      <c r="I16" s="498">
        <v>-1.1200000000000001</v>
      </c>
      <c r="J16" s="510"/>
    </row>
    <row r="17" spans="2:10" ht="15.75" thickBot="1" x14ac:dyDescent="0.3">
      <c r="B17" s="958" t="s">
        <v>878</v>
      </c>
      <c r="C17" s="959"/>
      <c r="D17" s="511">
        <v>-0.81</v>
      </c>
      <c r="E17" s="498">
        <v>-1.21</v>
      </c>
      <c r="F17" s="512">
        <v>-0.76</v>
      </c>
      <c r="G17" s="498">
        <v>-1.34</v>
      </c>
      <c r="H17" s="498">
        <v>-1.33</v>
      </c>
      <c r="I17" s="498">
        <v>-1.82</v>
      </c>
      <c r="J17" s="520">
        <v>-1.8</v>
      </c>
    </row>
    <row r="18" spans="2:10" ht="15.75" thickBot="1" x14ac:dyDescent="0.3">
      <c r="B18" s="960" t="s">
        <v>879</v>
      </c>
      <c r="C18" s="961"/>
      <c r="D18" s="513">
        <v>-1.52</v>
      </c>
      <c r="E18" s="514">
        <v>-0.6</v>
      </c>
      <c r="F18" s="515">
        <v>-0.59</v>
      </c>
      <c r="G18" s="516">
        <v>-0.48</v>
      </c>
      <c r="H18" s="517">
        <v>-0.62</v>
      </c>
      <c r="I18" s="518">
        <v>-0.78</v>
      </c>
      <c r="J18" s="519"/>
    </row>
    <row r="19" spans="2:10" ht="15.75" thickTop="1" x14ac:dyDescent="0.25"/>
  </sheetData>
  <mergeCells count="5">
    <mergeCell ref="B14:C14"/>
    <mergeCell ref="B15:C15"/>
    <mergeCell ref="B16:C16"/>
    <mergeCell ref="B17:C17"/>
    <mergeCell ref="B18:C18"/>
  </mergeCells>
  <hyperlinks>
    <hyperlink ref="A1" location="OBSAH!A1" display="OBSAH!A1" xr:uid="{C4241CB4-E8BE-40A5-A254-6FCD9AACB9C2}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5EF7-6C58-447A-8789-B6D807E188F8}">
  <dimension ref="A1:K32"/>
  <sheetViews>
    <sheetView showGridLines="0" zoomScaleNormal="100" workbookViewId="0">
      <selection activeCell="P28" sqref="P28"/>
    </sheetView>
  </sheetViews>
  <sheetFormatPr defaultColWidth="8.75" defaultRowHeight="15" x14ac:dyDescent="0.25"/>
  <cols>
    <col min="1" max="1" width="13.125" style="3" bestFit="1" customWidth="1"/>
    <col min="2" max="2" width="20.5" style="3" customWidth="1"/>
    <col min="3" max="3" width="13.5" style="3" customWidth="1"/>
    <col min="4" max="10" width="5.625" style="3" customWidth="1"/>
    <col min="11" max="16384" width="8.75" style="3"/>
  </cols>
  <sheetData>
    <row r="1" spans="1:11" x14ac:dyDescent="0.25">
      <c r="A1" s="2" t="s">
        <v>3</v>
      </c>
    </row>
    <row r="2" spans="1:11" ht="15.75" thickBot="1" x14ac:dyDescent="0.3"/>
    <row r="3" spans="1:11" ht="15.75" thickBot="1" x14ac:dyDescent="0.3">
      <c r="B3" s="464" t="s">
        <v>871</v>
      </c>
      <c r="C3" s="465"/>
      <c r="D3" s="465">
        <v>2010</v>
      </c>
      <c r="E3" s="465">
        <v>2015</v>
      </c>
      <c r="F3" s="465">
        <v>2016</v>
      </c>
      <c r="G3" s="465">
        <v>2017</v>
      </c>
      <c r="H3" s="465">
        <v>2018</v>
      </c>
      <c r="I3" s="465">
        <v>2019</v>
      </c>
      <c r="J3" s="465">
        <v>2020</v>
      </c>
      <c r="K3" s="466">
        <v>2021</v>
      </c>
    </row>
    <row r="4" spans="1:11" ht="16.5" thickTop="1" thickBot="1" x14ac:dyDescent="0.3">
      <c r="B4" s="521" t="s">
        <v>883</v>
      </c>
      <c r="C4" s="522" t="s">
        <v>873</v>
      </c>
      <c r="D4" s="469"/>
      <c r="E4" s="470">
        <v>6.8</v>
      </c>
      <c r="F4" s="470">
        <v>7</v>
      </c>
      <c r="G4" s="470">
        <v>6.8</v>
      </c>
      <c r="H4" s="471">
        <v>6.7</v>
      </c>
      <c r="I4" s="468">
        <v>7</v>
      </c>
      <c r="J4" s="523">
        <v>7.2</v>
      </c>
      <c r="K4" s="524"/>
    </row>
    <row r="5" spans="1:11" ht="15.75" thickBot="1" x14ac:dyDescent="0.3">
      <c r="B5" s="473" t="s">
        <v>884</v>
      </c>
      <c r="C5" s="474" t="s">
        <v>874</v>
      </c>
      <c r="D5" s="475">
        <v>9.1</v>
      </c>
      <c r="E5" s="476">
        <v>8.1999999999999993</v>
      </c>
      <c r="F5" s="476">
        <v>8.3000000000000007</v>
      </c>
      <c r="G5" s="476">
        <v>8.1999999999999993</v>
      </c>
      <c r="H5" s="477">
        <v>8.1999999999999993</v>
      </c>
      <c r="I5" s="478">
        <v>8.3000000000000007</v>
      </c>
      <c r="J5" s="525">
        <v>9.1999999999999993</v>
      </c>
      <c r="K5" s="526">
        <v>11.7</v>
      </c>
    </row>
    <row r="6" spans="1:11" ht="15.75" thickBot="1" x14ac:dyDescent="0.3">
      <c r="B6" s="480" t="s">
        <v>885</v>
      </c>
      <c r="C6" s="481" t="s">
        <v>873</v>
      </c>
      <c r="D6" s="482"/>
      <c r="E6" s="483">
        <v>1508</v>
      </c>
      <c r="F6" s="483">
        <v>1443</v>
      </c>
      <c r="G6" s="483">
        <v>1390</v>
      </c>
      <c r="H6" s="484">
        <v>1401</v>
      </c>
      <c r="I6" s="485">
        <v>1498</v>
      </c>
      <c r="J6" s="482">
        <v>1480</v>
      </c>
      <c r="K6" s="527"/>
    </row>
    <row r="7" spans="1:11" ht="15.75" thickBot="1" x14ac:dyDescent="0.3">
      <c r="B7" s="473" t="s">
        <v>886</v>
      </c>
      <c r="C7" s="474" t="s">
        <v>874</v>
      </c>
      <c r="D7" s="475">
        <v>2366</v>
      </c>
      <c r="E7" s="476">
        <v>2270</v>
      </c>
      <c r="F7" s="476">
        <v>2317</v>
      </c>
      <c r="G7" s="476">
        <v>2389</v>
      </c>
      <c r="H7" s="477">
        <v>2480</v>
      </c>
      <c r="I7" s="478">
        <v>2594</v>
      </c>
      <c r="J7" s="475">
        <v>2725</v>
      </c>
      <c r="K7" s="526">
        <v>4432</v>
      </c>
    </row>
    <row r="8" spans="1:11" ht="15.75" thickBot="1" x14ac:dyDescent="0.3">
      <c r="B8" s="480" t="s">
        <v>887</v>
      </c>
      <c r="C8" s="481" t="s">
        <v>873</v>
      </c>
      <c r="D8" s="482">
        <v>155</v>
      </c>
      <c r="E8" s="483">
        <v>174</v>
      </c>
      <c r="F8" s="483">
        <v>173</v>
      </c>
      <c r="G8" s="483">
        <v>172</v>
      </c>
      <c r="H8" s="484">
        <v>176</v>
      </c>
      <c r="I8" s="485">
        <v>174</v>
      </c>
      <c r="J8" s="482"/>
      <c r="K8" s="527"/>
    </row>
    <row r="9" spans="1:11" ht="15.75" thickBot="1" x14ac:dyDescent="0.3">
      <c r="B9" s="473" t="s">
        <v>888</v>
      </c>
      <c r="C9" s="474" t="s">
        <v>874</v>
      </c>
      <c r="D9" s="475">
        <v>207</v>
      </c>
      <c r="E9" s="476">
        <v>221</v>
      </c>
      <c r="F9" s="476">
        <v>224</v>
      </c>
      <c r="G9" s="476">
        <v>228</v>
      </c>
      <c r="H9" s="477">
        <v>230</v>
      </c>
      <c r="I9" s="478">
        <v>233</v>
      </c>
      <c r="J9" s="528"/>
      <c r="K9" s="529"/>
    </row>
    <row r="10" spans="1:11" ht="15.75" thickBot="1" x14ac:dyDescent="0.3">
      <c r="B10" s="480" t="s">
        <v>889</v>
      </c>
      <c r="C10" s="481" t="s">
        <v>873</v>
      </c>
      <c r="D10" s="482">
        <v>298</v>
      </c>
      <c r="E10" s="483">
        <v>290</v>
      </c>
      <c r="F10" s="483">
        <v>288</v>
      </c>
      <c r="G10" s="483">
        <v>292</v>
      </c>
      <c r="H10" s="484">
        <v>284</v>
      </c>
      <c r="I10" s="485">
        <v>280</v>
      </c>
      <c r="J10" s="530">
        <v>273</v>
      </c>
      <c r="K10" s="524"/>
    </row>
    <row r="11" spans="1:11" ht="15.75" thickBot="1" x14ac:dyDescent="0.3">
      <c r="B11" s="473" t="s">
        <v>888</v>
      </c>
      <c r="C11" s="474" t="s">
        <v>874</v>
      </c>
      <c r="D11" s="475">
        <v>302</v>
      </c>
      <c r="E11" s="476">
        <v>279</v>
      </c>
      <c r="F11" s="476">
        <v>274</v>
      </c>
      <c r="G11" s="476">
        <v>270</v>
      </c>
      <c r="H11" s="477">
        <v>255</v>
      </c>
      <c r="I11" s="478">
        <v>249</v>
      </c>
      <c r="J11" s="531">
        <v>250</v>
      </c>
      <c r="K11" s="529">
        <v>205</v>
      </c>
    </row>
    <row r="12" spans="1:11" ht="15.75" thickBot="1" x14ac:dyDescent="0.3">
      <c r="B12" s="480" t="s">
        <v>890</v>
      </c>
      <c r="C12" s="481" t="s">
        <v>873</v>
      </c>
      <c r="D12" s="482">
        <v>165</v>
      </c>
      <c r="E12" s="483">
        <v>176</v>
      </c>
      <c r="F12" s="483">
        <v>174</v>
      </c>
      <c r="G12" s="483">
        <v>177</v>
      </c>
      <c r="H12" s="484">
        <v>175</v>
      </c>
      <c r="I12" s="485">
        <v>174</v>
      </c>
      <c r="J12" s="532">
        <v>173</v>
      </c>
      <c r="K12" s="524"/>
    </row>
    <row r="13" spans="1:11" ht="15.75" thickBot="1" x14ac:dyDescent="0.3">
      <c r="B13" s="473" t="s">
        <v>888</v>
      </c>
      <c r="C13" s="474" t="s">
        <v>874</v>
      </c>
      <c r="D13" s="475">
        <v>130</v>
      </c>
      <c r="E13" s="476">
        <v>130</v>
      </c>
      <c r="F13" s="476">
        <v>128</v>
      </c>
      <c r="G13" s="476">
        <v>126</v>
      </c>
      <c r="H13" s="477">
        <v>123</v>
      </c>
      <c r="I13" s="478">
        <v>127</v>
      </c>
      <c r="J13" s="531">
        <v>133</v>
      </c>
      <c r="K13" s="529">
        <v>68</v>
      </c>
    </row>
    <row r="14" spans="1:11" ht="15.75" thickBot="1" x14ac:dyDescent="0.3">
      <c r="B14" s="480" t="s">
        <v>891</v>
      </c>
      <c r="C14" s="481" t="s">
        <v>873</v>
      </c>
      <c r="D14" s="482">
        <v>90</v>
      </c>
      <c r="E14" s="483">
        <v>156</v>
      </c>
      <c r="F14" s="483">
        <v>162</v>
      </c>
      <c r="G14" s="483">
        <v>154</v>
      </c>
      <c r="H14" s="484">
        <v>155</v>
      </c>
      <c r="I14" s="485">
        <v>160</v>
      </c>
      <c r="J14" s="532">
        <v>144</v>
      </c>
      <c r="K14" s="524"/>
    </row>
    <row r="15" spans="1:11" ht="15.75" thickBot="1" x14ac:dyDescent="0.3">
      <c r="B15" s="473" t="s">
        <v>892</v>
      </c>
      <c r="C15" s="474" t="s">
        <v>880</v>
      </c>
      <c r="D15" s="475">
        <v>110</v>
      </c>
      <c r="E15" s="476">
        <v>132</v>
      </c>
      <c r="F15" s="476">
        <v>137</v>
      </c>
      <c r="G15" s="476">
        <v>142</v>
      </c>
      <c r="H15" s="477">
        <v>150</v>
      </c>
      <c r="I15" s="478">
        <v>159</v>
      </c>
      <c r="J15" s="531">
        <v>149</v>
      </c>
      <c r="K15" s="529">
        <v>164</v>
      </c>
    </row>
    <row r="16" spans="1:11" ht="15.75" thickBot="1" x14ac:dyDescent="0.3">
      <c r="B16" s="480" t="s">
        <v>893</v>
      </c>
      <c r="C16" s="481" t="s">
        <v>873</v>
      </c>
      <c r="D16" s="482">
        <v>34</v>
      </c>
      <c r="E16" s="483">
        <v>57</v>
      </c>
      <c r="F16" s="483">
        <v>61</v>
      </c>
      <c r="G16" s="483">
        <v>63</v>
      </c>
      <c r="H16" s="484">
        <v>70</v>
      </c>
      <c r="I16" s="485">
        <v>74</v>
      </c>
      <c r="J16" s="532">
        <v>68</v>
      </c>
      <c r="K16" s="524"/>
    </row>
    <row r="17" spans="2:11" ht="15.75" thickBot="1" x14ac:dyDescent="0.3">
      <c r="B17" s="473" t="s">
        <v>892</v>
      </c>
      <c r="C17" s="474" t="s">
        <v>880</v>
      </c>
      <c r="D17" s="475">
        <v>46</v>
      </c>
      <c r="E17" s="476">
        <v>66</v>
      </c>
      <c r="F17" s="476">
        <v>69</v>
      </c>
      <c r="G17" s="476">
        <v>72</v>
      </c>
      <c r="H17" s="477">
        <v>76</v>
      </c>
      <c r="I17" s="478">
        <v>82</v>
      </c>
      <c r="J17" s="528">
        <v>74</v>
      </c>
      <c r="K17" s="533">
        <v>82</v>
      </c>
    </row>
    <row r="18" spans="2:11" ht="15.75" thickBot="1" x14ac:dyDescent="0.3">
      <c r="B18" s="480" t="s">
        <v>894</v>
      </c>
      <c r="C18" s="481" t="s">
        <v>873</v>
      </c>
      <c r="D18" s="482">
        <v>6371</v>
      </c>
      <c r="E18" s="483">
        <v>8734</v>
      </c>
      <c r="F18" s="483">
        <v>9375</v>
      </c>
      <c r="G18" s="483">
        <v>8905</v>
      </c>
      <c r="H18" s="484">
        <v>8451</v>
      </c>
      <c r="I18" s="485">
        <v>9005</v>
      </c>
      <c r="J18" s="530">
        <v>7542</v>
      </c>
      <c r="K18" s="534"/>
    </row>
    <row r="19" spans="2:11" ht="15.75" thickBot="1" x14ac:dyDescent="0.3">
      <c r="B19" s="473" t="s">
        <v>59</v>
      </c>
      <c r="C19" s="474" t="s">
        <v>880</v>
      </c>
      <c r="D19" s="475">
        <v>6234</v>
      </c>
      <c r="E19" s="476">
        <v>6356</v>
      </c>
      <c r="F19" s="476">
        <v>6389</v>
      </c>
      <c r="G19" s="476">
        <v>6534</v>
      </c>
      <c r="H19" s="477">
        <v>7104</v>
      </c>
      <c r="I19" s="478">
        <v>7687</v>
      </c>
      <c r="J19" s="531">
        <v>6836</v>
      </c>
      <c r="K19" s="533">
        <v>4022</v>
      </c>
    </row>
    <row r="20" spans="2:11" ht="15.75" thickBot="1" x14ac:dyDescent="0.3">
      <c r="B20" s="480" t="s">
        <v>895</v>
      </c>
      <c r="C20" s="481" t="s">
        <v>873</v>
      </c>
      <c r="D20" s="482">
        <v>4875</v>
      </c>
      <c r="E20" s="483">
        <v>6415</v>
      </c>
      <c r="F20" s="483">
        <v>6808</v>
      </c>
      <c r="G20" s="483">
        <v>6585</v>
      </c>
      <c r="H20" s="484">
        <v>7282</v>
      </c>
      <c r="I20" s="485">
        <v>7728</v>
      </c>
      <c r="J20" s="532">
        <v>6917</v>
      </c>
      <c r="K20" s="534"/>
    </row>
    <row r="21" spans="2:11" ht="15.75" thickBot="1" x14ac:dyDescent="0.3">
      <c r="B21" s="488" t="s">
        <v>59</v>
      </c>
      <c r="C21" s="489" t="s">
        <v>880</v>
      </c>
      <c r="D21" s="490">
        <v>4384</v>
      </c>
      <c r="E21" s="491">
        <v>4501</v>
      </c>
      <c r="F21" s="491">
        <v>5303</v>
      </c>
      <c r="G21" s="491">
        <v>5184</v>
      </c>
      <c r="H21" s="492">
        <v>5395</v>
      </c>
      <c r="I21" s="493">
        <v>5573</v>
      </c>
      <c r="J21" s="535">
        <v>4819</v>
      </c>
      <c r="K21" s="536">
        <v>4930</v>
      </c>
    </row>
    <row r="22" spans="2:11" ht="16.5" thickTop="1" thickBot="1" x14ac:dyDescent="0.3">
      <c r="B22" s="495" t="s">
        <v>881</v>
      </c>
      <c r="C22" s="496"/>
      <c r="D22" s="496">
        <v>2010</v>
      </c>
      <c r="E22" s="496">
        <v>2015</v>
      </c>
      <c r="F22" s="496">
        <v>2016</v>
      </c>
      <c r="G22" s="496">
        <v>2017</v>
      </c>
      <c r="H22" s="496">
        <v>2018</v>
      </c>
      <c r="I22" s="496">
        <v>2019</v>
      </c>
      <c r="J22" s="496">
        <v>2020</v>
      </c>
      <c r="K22" s="537">
        <v>2021</v>
      </c>
    </row>
    <row r="23" spans="2:11" ht="16.5" thickTop="1" thickBot="1" x14ac:dyDescent="0.3">
      <c r="B23" s="956" t="s">
        <v>883</v>
      </c>
      <c r="C23" s="957"/>
      <c r="D23" s="505"/>
      <c r="E23" s="539">
        <v>-0.74</v>
      </c>
      <c r="F23" s="540">
        <v>-0.67</v>
      </c>
      <c r="G23" s="539">
        <v>-0.74</v>
      </c>
      <c r="H23" s="511">
        <v>-0.81</v>
      </c>
      <c r="I23" s="541">
        <v>-0.74</v>
      </c>
      <c r="J23" s="542">
        <v>-0.99</v>
      </c>
      <c r="K23" s="543"/>
    </row>
    <row r="24" spans="2:11" ht="15.75" thickBot="1" x14ac:dyDescent="0.3">
      <c r="B24" s="538" t="s">
        <v>885</v>
      </c>
      <c r="C24" s="505"/>
      <c r="D24" s="505"/>
      <c r="E24" s="544">
        <v>-0.75</v>
      </c>
      <c r="F24" s="545">
        <v>-0.87</v>
      </c>
      <c r="G24" s="500">
        <v>-0.98</v>
      </c>
      <c r="H24" s="498">
        <v>-1.04</v>
      </c>
      <c r="I24" s="498">
        <v>-1.05</v>
      </c>
      <c r="J24" s="546">
        <v>-1.1599999999999999</v>
      </c>
      <c r="K24" s="543"/>
    </row>
    <row r="25" spans="2:11" ht="15.75" thickBot="1" x14ac:dyDescent="0.3">
      <c r="B25" s="538" t="s">
        <v>887</v>
      </c>
      <c r="C25" s="505"/>
      <c r="D25" s="547">
        <v>0.72</v>
      </c>
      <c r="E25" s="548">
        <v>0.56999999999999995</v>
      </c>
      <c r="F25" s="549">
        <v>0.6</v>
      </c>
      <c r="G25" s="550">
        <v>0.64</v>
      </c>
      <c r="H25" s="551">
        <v>0.61</v>
      </c>
      <c r="I25" s="552">
        <v>0.65</v>
      </c>
      <c r="J25" s="553"/>
      <c r="K25" s="543"/>
    </row>
    <row r="26" spans="2:11" ht="15.75" thickBot="1" x14ac:dyDescent="0.3">
      <c r="B26" s="538" t="s">
        <v>889</v>
      </c>
      <c r="C26" s="505"/>
      <c r="D26" s="554">
        <v>0.08</v>
      </c>
      <c r="E26" s="555">
        <v>-0.2</v>
      </c>
      <c r="F26" s="556">
        <v>-0.28999999999999998</v>
      </c>
      <c r="G26" s="557">
        <v>-0.46</v>
      </c>
      <c r="H26" s="558">
        <v>-0.75</v>
      </c>
      <c r="I26" s="559">
        <v>-0.8</v>
      </c>
      <c r="J26" s="560">
        <v>-0.54</v>
      </c>
      <c r="K26" s="543"/>
    </row>
    <row r="27" spans="2:11" ht="15.75" thickBot="1" x14ac:dyDescent="0.3">
      <c r="B27" s="958" t="s">
        <v>890</v>
      </c>
      <c r="C27" s="959"/>
      <c r="D27" s="561">
        <v>-0.71</v>
      </c>
      <c r="E27" s="499">
        <v>-0.95</v>
      </c>
      <c r="F27" s="500">
        <v>-0.98</v>
      </c>
      <c r="G27" s="498">
        <v>-1.07</v>
      </c>
      <c r="H27" s="498">
        <v>-1.1000000000000001</v>
      </c>
      <c r="I27" s="498">
        <v>-1.04</v>
      </c>
      <c r="J27" s="562">
        <v>-0.84</v>
      </c>
      <c r="K27" s="543"/>
    </row>
    <row r="28" spans="2:11" ht="15.75" thickBot="1" x14ac:dyDescent="0.3">
      <c r="B28" s="563" t="s">
        <v>891</v>
      </c>
      <c r="C28" s="564"/>
      <c r="D28" s="565">
        <v>-0.35</v>
      </c>
      <c r="E28" s="566">
        <v>0.45</v>
      </c>
      <c r="F28" s="566">
        <v>0.45</v>
      </c>
      <c r="G28" s="567">
        <v>0.21</v>
      </c>
      <c r="H28" s="568">
        <v>0.08</v>
      </c>
      <c r="I28" s="569">
        <v>0.01</v>
      </c>
      <c r="J28" s="570">
        <v>-0.09</v>
      </c>
      <c r="K28" s="510"/>
    </row>
    <row r="29" spans="2:11" ht="15.75" thickBot="1" x14ac:dyDescent="0.3">
      <c r="B29" s="571" t="s">
        <v>893</v>
      </c>
      <c r="C29" s="572"/>
      <c r="D29" s="573">
        <v>-0.44</v>
      </c>
      <c r="E29" s="574">
        <v>-0.28999999999999998</v>
      </c>
      <c r="F29" s="575">
        <v>-0.24</v>
      </c>
      <c r="G29" s="576">
        <v>-0.28000000000000003</v>
      </c>
      <c r="H29" s="577">
        <v>-0.21</v>
      </c>
      <c r="I29" s="578">
        <v>-0.26</v>
      </c>
      <c r="J29" s="579">
        <v>-0.18</v>
      </c>
      <c r="K29" s="543"/>
    </row>
    <row r="30" spans="2:11" ht="15.75" thickBot="1" x14ac:dyDescent="0.3">
      <c r="B30" s="571" t="s">
        <v>894</v>
      </c>
      <c r="C30" s="572"/>
      <c r="D30" s="580">
        <v>0.04</v>
      </c>
      <c r="E30" s="581">
        <v>0.74</v>
      </c>
      <c r="F30" s="582">
        <v>0.91</v>
      </c>
      <c r="G30" s="583">
        <v>0.71</v>
      </c>
      <c r="H30" s="584">
        <v>0.33</v>
      </c>
      <c r="I30" s="585">
        <v>0.3</v>
      </c>
      <c r="J30" s="586">
        <v>0.16</v>
      </c>
      <c r="K30" s="543"/>
    </row>
    <row r="31" spans="2:11" ht="15.75" thickBot="1" x14ac:dyDescent="0.3">
      <c r="B31" s="960" t="s">
        <v>895</v>
      </c>
      <c r="C31" s="961"/>
      <c r="D31" s="587">
        <v>0.24</v>
      </c>
      <c r="E31" s="588">
        <v>0.99</v>
      </c>
      <c r="F31" s="589">
        <v>0.33</v>
      </c>
      <c r="G31" s="590">
        <v>0.37</v>
      </c>
      <c r="H31" s="591">
        <v>0.71</v>
      </c>
      <c r="I31" s="592">
        <v>0.96</v>
      </c>
      <c r="J31" s="593">
        <v>1.01</v>
      </c>
      <c r="K31" s="594"/>
    </row>
    <row r="32" spans="2:11" ht="15.75" thickTop="1" x14ac:dyDescent="0.25"/>
  </sheetData>
  <mergeCells count="3">
    <mergeCell ref="B23:C23"/>
    <mergeCell ref="B27:C27"/>
    <mergeCell ref="B31:C31"/>
  </mergeCells>
  <hyperlinks>
    <hyperlink ref="A1" location="OBSAH!A1" display="OBSAH!A1" xr:uid="{5F6EA6CB-31D1-4A39-B963-B302CED0A7DA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C40DC-19CE-42BE-8789-F237D5FAF391}">
  <dimension ref="A1:M40"/>
  <sheetViews>
    <sheetView showGridLines="0" zoomScaleNormal="100" workbookViewId="0">
      <selection activeCell="B17" sqref="B17"/>
    </sheetView>
  </sheetViews>
  <sheetFormatPr defaultColWidth="8.75" defaultRowHeight="15" x14ac:dyDescent="0.25"/>
  <cols>
    <col min="1" max="1" width="13.125" style="3" bestFit="1" customWidth="1"/>
    <col min="2" max="2" width="20.5" style="3" customWidth="1"/>
    <col min="3" max="3" width="13.5" style="3" customWidth="1"/>
    <col min="4" max="10" width="5.625" style="3" customWidth="1"/>
    <col min="11" max="16384" width="8.75" style="3"/>
  </cols>
  <sheetData>
    <row r="1" spans="1:13" ht="15.75" thickBot="1" x14ac:dyDescent="0.3">
      <c r="A1" s="2" t="s">
        <v>3</v>
      </c>
    </row>
    <row r="2" spans="1:13" ht="15.6" customHeight="1" thickBot="1" x14ac:dyDescent="0.3">
      <c r="B2" s="464" t="s">
        <v>871</v>
      </c>
      <c r="C2" s="465"/>
      <c r="D2" s="465">
        <v>2010</v>
      </c>
      <c r="E2" s="465">
        <v>2015</v>
      </c>
      <c r="F2" s="465">
        <v>2016</v>
      </c>
      <c r="G2" s="465">
        <v>2017</v>
      </c>
      <c r="H2" s="465">
        <v>2018</v>
      </c>
      <c r="I2" s="465">
        <v>2019</v>
      </c>
      <c r="J2" s="465">
        <v>2020</v>
      </c>
      <c r="K2" s="990">
        <v>2021</v>
      </c>
      <c r="L2" s="991"/>
      <c r="M2" s="595"/>
    </row>
    <row r="3" spans="1:13" ht="26.45" customHeight="1" thickTop="1" thickBot="1" x14ac:dyDescent="0.3">
      <c r="B3" s="596" t="s">
        <v>896</v>
      </c>
      <c r="C3" s="522" t="s">
        <v>873</v>
      </c>
      <c r="D3" s="469">
        <v>1.7</v>
      </c>
      <c r="E3" s="470">
        <v>2.1</v>
      </c>
      <c r="F3" s="470">
        <v>2.2999999999999998</v>
      </c>
      <c r="G3" s="470">
        <v>2.4</v>
      </c>
      <c r="H3" s="470">
        <v>2.6</v>
      </c>
      <c r="I3" s="471">
        <v>2.7</v>
      </c>
      <c r="J3" s="469">
        <v>3.2</v>
      </c>
      <c r="K3" s="992">
        <v>2.9</v>
      </c>
      <c r="L3" s="993"/>
      <c r="M3" s="595"/>
    </row>
    <row r="4" spans="1:13" ht="15.75" thickBot="1" x14ac:dyDescent="0.3">
      <c r="B4" s="473" t="s">
        <v>294</v>
      </c>
      <c r="C4" s="474" t="s">
        <v>874</v>
      </c>
      <c r="D4" s="475">
        <v>3.6</v>
      </c>
      <c r="E4" s="476">
        <v>3.5</v>
      </c>
      <c r="F4" s="476">
        <v>3.2</v>
      </c>
      <c r="G4" s="476">
        <v>2.5</v>
      </c>
      <c r="H4" s="476">
        <v>2.7</v>
      </c>
      <c r="I4" s="477">
        <v>2.5</v>
      </c>
      <c r="J4" s="475">
        <v>2.2999999999999998</v>
      </c>
      <c r="K4" s="982">
        <v>2.2000000000000002</v>
      </c>
      <c r="L4" s="983"/>
      <c r="M4" s="595"/>
    </row>
    <row r="5" spans="1:13" ht="36.75" thickBot="1" x14ac:dyDescent="0.3">
      <c r="B5" s="487" t="s">
        <v>897</v>
      </c>
      <c r="C5" s="481" t="s">
        <v>873</v>
      </c>
      <c r="D5" s="482">
        <v>8</v>
      </c>
      <c r="E5" s="483">
        <v>6.3</v>
      </c>
      <c r="F5" s="483">
        <v>5.8</v>
      </c>
      <c r="G5" s="483">
        <v>5.9</v>
      </c>
      <c r="H5" s="483">
        <v>6.3</v>
      </c>
      <c r="I5" s="484">
        <v>6.3</v>
      </c>
      <c r="J5" s="482">
        <v>6.5</v>
      </c>
      <c r="K5" s="984"/>
      <c r="L5" s="985"/>
      <c r="M5" s="595"/>
    </row>
    <row r="6" spans="1:13" ht="15.75" thickBot="1" x14ac:dyDescent="0.3">
      <c r="B6" s="473" t="s">
        <v>295</v>
      </c>
      <c r="C6" s="474" t="s">
        <v>880</v>
      </c>
      <c r="D6" s="475">
        <v>7.8</v>
      </c>
      <c r="E6" s="476">
        <v>7.2</v>
      </c>
      <c r="F6" s="476">
        <v>7.2</v>
      </c>
      <c r="G6" s="476">
        <v>7.1</v>
      </c>
      <c r="H6" s="476">
        <v>5.9</v>
      </c>
      <c r="I6" s="477">
        <v>6.1</v>
      </c>
      <c r="J6" s="475">
        <v>7.4</v>
      </c>
      <c r="K6" s="982"/>
      <c r="L6" s="983"/>
      <c r="M6" s="595"/>
    </row>
    <row r="7" spans="1:13" ht="36.75" thickBot="1" x14ac:dyDescent="0.3">
      <c r="B7" s="487" t="s">
        <v>898</v>
      </c>
      <c r="C7" s="481" t="s">
        <v>873</v>
      </c>
      <c r="D7" s="482">
        <v>11.5</v>
      </c>
      <c r="E7" s="483">
        <v>9.4</v>
      </c>
      <c r="F7" s="483">
        <v>8.8000000000000007</v>
      </c>
      <c r="G7" s="483">
        <v>9</v>
      </c>
      <c r="H7" s="483">
        <v>8.9</v>
      </c>
      <c r="I7" s="484">
        <v>8.6</v>
      </c>
      <c r="J7" s="482">
        <v>9</v>
      </c>
      <c r="K7" s="984"/>
      <c r="L7" s="985"/>
      <c r="M7" s="595"/>
    </row>
    <row r="8" spans="1:13" ht="15.75" thickBot="1" x14ac:dyDescent="0.3">
      <c r="B8" s="473" t="s">
        <v>295</v>
      </c>
      <c r="C8" s="474" t="s">
        <v>880</v>
      </c>
      <c r="D8" s="475">
        <v>9.1</v>
      </c>
      <c r="E8" s="476">
        <v>8.8000000000000007</v>
      </c>
      <c r="F8" s="476">
        <v>8.5</v>
      </c>
      <c r="G8" s="476">
        <v>8.3000000000000007</v>
      </c>
      <c r="H8" s="476">
        <v>7.7</v>
      </c>
      <c r="I8" s="477">
        <v>7.8</v>
      </c>
      <c r="J8" s="475">
        <v>10</v>
      </c>
      <c r="K8" s="982"/>
      <c r="L8" s="983"/>
      <c r="M8" s="595"/>
    </row>
    <row r="9" spans="1:13" ht="48.75" thickBot="1" x14ac:dyDescent="0.3">
      <c r="B9" s="487" t="s">
        <v>899</v>
      </c>
      <c r="C9" s="481" t="s">
        <v>873</v>
      </c>
      <c r="D9" s="482">
        <v>30.8</v>
      </c>
      <c r="E9" s="483">
        <v>28.8</v>
      </c>
      <c r="F9" s="483">
        <v>25.5</v>
      </c>
      <c r="G9" s="483">
        <v>26.9</v>
      </c>
      <c r="H9" s="483">
        <v>25.4</v>
      </c>
      <c r="I9" s="484">
        <v>24</v>
      </c>
      <c r="J9" s="482">
        <v>27.9</v>
      </c>
      <c r="K9" s="984"/>
      <c r="L9" s="985"/>
      <c r="M9" s="595"/>
    </row>
    <row r="10" spans="1:13" ht="15.75" thickBot="1" x14ac:dyDescent="0.3">
      <c r="B10" s="473" t="s">
        <v>295</v>
      </c>
      <c r="C10" s="474" t="s">
        <v>880</v>
      </c>
      <c r="D10" s="475">
        <v>24.8</v>
      </c>
      <c r="E10" s="476">
        <v>23.3</v>
      </c>
      <c r="F10" s="476">
        <v>24.4</v>
      </c>
      <c r="G10" s="476">
        <v>23.2</v>
      </c>
      <c r="H10" s="476">
        <v>22.9</v>
      </c>
      <c r="I10" s="477">
        <v>22.7</v>
      </c>
      <c r="J10" s="475">
        <v>26.9</v>
      </c>
      <c r="K10" s="982"/>
      <c r="L10" s="983"/>
      <c r="M10" s="595"/>
    </row>
    <row r="11" spans="1:13" ht="24.75" thickBot="1" x14ac:dyDescent="0.3">
      <c r="B11" s="487" t="s">
        <v>900</v>
      </c>
      <c r="C11" s="481" t="s">
        <v>873</v>
      </c>
      <c r="D11" s="482">
        <v>76.599999999999994</v>
      </c>
      <c r="E11" s="483">
        <v>75.5</v>
      </c>
      <c r="F11" s="483"/>
      <c r="G11" s="483"/>
      <c r="H11" s="483"/>
      <c r="I11" s="484"/>
      <c r="J11" s="482"/>
      <c r="K11" s="984"/>
      <c r="L11" s="985"/>
      <c r="M11" s="595"/>
    </row>
    <row r="12" spans="1:13" ht="15.75" thickBot="1" x14ac:dyDescent="0.3">
      <c r="B12" s="473" t="s">
        <v>203</v>
      </c>
      <c r="C12" s="474" t="s">
        <v>880</v>
      </c>
      <c r="D12" s="475">
        <v>83.3</v>
      </c>
      <c r="E12" s="476">
        <v>84.3</v>
      </c>
      <c r="F12" s="476"/>
      <c r="G12" s="476"/>
      <c r="H12" s="476"/>
      <c r="I12" s="477"/>
      <c r="J12" s="475"/>
      <c r="K12" s="982"/>
      <c r="L12" s="983"/>
      <c r="M12" s="595"/>
    </row>
    <row r="13" spans="1:13" ht="24.75" thickBot="1" x14ac:dyDescent="0.3">
      <c r="B13" s="487" t="s">
        <v>901</v>
      </c>
      <c r="C13" s="481" t="s">
        <v>873</v>
      </c>
      <c r="D13" s="482">
        <v>10.5</v>
      </c>
      <c r="E13" s="483">
        <v>11.2</v>
      </c>
      <c r="F13" s="483"/>
      <c r="G13" s="483"/>
      <c r="H13" s="483"/>
      <c r="I13" s="484"/>
      <c r="J13" s="482"/>
      <c r="K13" s="984"/>
      <c r="L13" s="985"/>
      <c r="M13" s="595"/>
    </row>
    <row r="14" spans="1:13" ht="15.75" thickBot="1" x14ac:dyDescent="0.3">
      <c r="B14" s="473" t="s">
        <v>203</v>
      </c>
      <c r="C14" s="474" t="s">
        <v>880</v>
      </c>
      <c r="D14" s="475">
        <v>15.3</v>
      </c>
      <c r="E14" s="476">
        <v>17.100000000000001</v>
      </c>
      <c r="F14" s="476"/>
      <c r="G14" s="476"/>
      <c r="H14" s="476"/>
      <c r="I14" s="477"/>
      <c r="J14" s="475"/>
      <c r="K14" s="982"/>
      <c r="L14" s="983"/>
      <c r="M14" s="595"/>
    </row>
    <row r="15" spans="1:13" ht="15.75" thickBot="1" x14ac:dyDescent="0.3">
      <c r="B15" s="480" t="s">
        <v>902</v>
      </c>
      <c r="C15" s="481" t="s">
        <v>873</v>
      </c>
      <c r="D15" s="482">
        <v>98.5</v>
      </c>
      <c r="E15" s="483">
        <v>95.2</v>
      </c>
      <c r="F15" s="483">
        <v>95.2</v>
      </c>
      <c r="G15" s="483">
        <v>95.8</v>
      </c>
      <c r="H15" s="483">
        <v>96.1</v>
      </c>
      <c r="I15" s="484">
        <v>96.2</v>
      </c>
      <c r="J15" s="482">
        <v>96</v>
      </c>
      <c r="K15" s="984">
        <v>95.4</v>
      </c>
      <c r="L15" s="988"/>
      <c r="M15" s="595"/>
    </row>
    <row r="16" spans="1:13" ht="15.75" thickBot="1" x14ac:dyDescent="0.3">
      <c r="B16" s="473" t="s">
        <v>203</v>
      </c>
      <c r="C16" s="474" t="s">
        <v>880</v>
      </c>
      <c r="D16" s="475">
        <v>93.6</v>
      </c>
      <c r="E16" s="476">
        <v>94.8</v>
      </c>
      <c r="F16" s="476">
        <v>94.5</v>
      </c>
      <c r="G16" s="476">
        <v>94.5</v>
      </c>
      <c r="H16" s="476">
        <v>94.8</v>
      </c>
      <c r="I16" s="477">
        <v>94.3</v>
      </c>
      <c r="J16" s="475">
        <v>93.7</v>
      </c>
      <c r="K16" s="982">
        <v>92.6</v>
      </c>
      <c r="L16" s="989"/>
      <c r="M16" s="595"/>
    </row>
    <row r="17" spans="2:13" ht="24.75" thickBot="1" x14ac:dyDescent="0.3">
      <c r="B17" s="487" t="s">
        <v>1041</v>
      </c>
      <c r="C17" s="481" t="s">
        <v>873</v>
      </c>
      <c r="D17" s="482">
        <v>99.1</v>
      </c>
      <c r="E17" s="483">
        <v>96</v>
      </c>
      <c r="F17" s="483">
        <v>96.4</v>
      </c>
      <c r="G17" s="483">
        <v>96.4</v>
      </c>
      <c r="H17" s="483">
        <v>96.5</v>
      </c>
      <c r="I17" s="484">
        <v>96.7</v>
      </c>
      <c r="J17" s="482">
        <v>97</v>
      </c>
      <c r="K17" s="984">
        <v>97</v>
      </c>
      <c r="L17" s="985"/>
      <c r="M17" s="595"/>
    </row>
    <row r="18" spans="2:13" ht="15.75" thickBot="1" x14ac:dyDescent="0.3">
      <c r="B18" s="473" t="s">
        <v>203</v>
      </c>
      <c r="C18" s="474" t="s">
        <v>880</v>
      </c>
      <c r="D18" s="475">
        <v>95.1</v>
      </c>
      <c r="E18" s="476">
        <v>95.1</v>
      </c>
      <c r="F18" s="476">
        <v>95.1</v>
      </c>
      <c r="G18" s="476">
        <v>94.9</v>
      </c>
      <c r="H18" s="476">
        <v>94.8</v>
      </c>
      <c r="I18" s="477">
        <v>95</v>
      </c>
      <c r="J18" s="475">
        <v>94.5</v>
      </c>
      <c r="K18" s="982">
        <v>93</v>
      </c>
      <c r="L18" s="983"/>
      <c r="M18" s="595"/>
    </row>
    <row r="19" spans="2:13" ht="15.75" thickBot="1" x14ac:dyDescent="0.3">
      <c r="B19" s="480" t="s">
        <v>904</v>
      </c>
      <c r="C19" s="481" t="s">
        <v>873</v>
      </c>
      <c r="D19" s="482">
        <v>99</v>
      </c>
      <c r="E19" s="483">
        <v>96</v>
      </c>
      <c r="F19" s="483">
        <v>96.4</v>
      </c>
      <c r="G19" s="483">
        <v>96.4</v>
      </c>
      <c r="H19" s="483">
        <v>96.5</v>
      </c>
      <c r="I19" s="484">
        <v>96.7</v>
      </c>
      <c r="J19" s="482">
        <v>97</v>
      </c>
      <c r="K19" s="984">
        <v>97</v>
      </c>
      <c r="L19" s="985"/>
      <c r="M19" s="595"/>
    </row>
    <row r="20" spans="2:13" ht="15.75" thickBot="1" x14ac:dyDescent="0.3">
      <c r="B20" s="473" t="s">
        <v>203</v>
      </c>
      <c r="C20" s="474" t="s">
        <v>880</v>
      </c>
      <c r="D20" s="475">
        <v>88.6</v>
      </c>
      <c r="E20" s="476">
        <v>91.5</v>
      </c>
      <c r="F20" s="476">
        <v>92.3</v>
      </c>
      <c r="G20" s="476">
        <v>90.5</v>
      </c>
      <c r="H20" s="476">
        <v>91</v>
      </c>
      <c r="I20" s="477">
        <v>92.3</v>
      </c>
      <c r="J20" s="475">
        <v>92.9</v>
      </c>
      <c r="K20" s="982">
        <v>91</v>
      </c>
      <c r="L20" s="983"/>
      <c r="M20" s="595"/>
    </row>
    <row r="21" spans="2:13" ht="24.75" thickBot="1" x14ac:dyDescent="0.3">
      <c r="B21" s="487" t="s">
        <v>905</v>
      </c>
      <c r="C21" s="481" t="s">
        <v>873</v>
      </c>
      <c r="D21" s="482">
        <v>23.8</v>
      </c>
      <c r="E21" s="483">
        <v>13.8</v>
      </c>
      <c r="F21" s="483">
        <v>13.3</v>
      </c>
      <c r="G21" s="483">
        <v>13</v>
      </c>
      <c r="H21" s="483">
        <v>12.5</v>
      </c>
      <c r="I21" s="484">
        <v>11.5</v>
      </c>
      <c r="J21" s="482">
        <v>12.8</v>
      </c>
      <c r="K21" s="984"/>
      <c r="L21" s="985"/>
      <c r="M21" s="595"/>
    </row>
    <row r="22" spans="2:13" ht="15.75" thickBot="1" x14ac:dyDescent="0.3">
      <c r="B22" s="473" t="s">
        <v>203</v>
      </c>
      <c r="C22" s="474" t="s">
        <v>880</v>
      </c>
      <c r="D22" s="475">
        <v>45.3</v>
      </c>
      <c r="E22" s="476">
        <v>43.4</v>
      </c>
      <c r="F22" s="476">
        <v>44.5</v>
      </c>
      <c r="G22" s="476">
        <v>46.1</v>
      </c>
      <c r="H22" s="476">
        <v>47.3</v>
      </c>
      <c r="I22" s="477">
        <v>45.4</v>
      </c>
      <c r="J22" s="475">
        <v>55.3</v>
      </c>
      <c r="K22" s="982">
        <v>64</v>
      </c>
      <c r="L22" s="983"/>
      <c r="M22" s="595"/>
    </row>
    <row r="23" spans="2:13" ht="24.75" thickBot="1" x14ac:dyDescent="0.3">
      <c r="B23" s="487" t="s">
        <v>906</v>
      </c>
      <c r="C23" s="481" t="s">
        <v>873</v>
      </c>
      <c r="D23" s="482">
        <v>32.700000000000003</v>
      </c>
      <c r="E23" s="483">
        <v>30.4</v>
      </c>
      <c r="F23" s="483">
        <v>30.8</v>
      </c>
      <c r="G23" s="483">
        <v>30.7</v>
      </c>
      <c r="H23" s="483">
        <v>30.4</v>
      </c>
      <c r="I23" s="484">
        <v>31</v>
      </c>
      <c r="J23" s="482">
        <v>27.2</v>
      </c>
      <c r="K23" s="984"/>
      <c r="L23" s="985"/>
      <c r="M23" s="595"/>
    </row>
    <row r="24" spans="2:13" ht="15.75" thickBot="1" x14ac:dyDescent="0.3">
      <c r="B24" s="473" t="s">
        <v>907</v>
      </c>
      <c r="C24" s="474" t="s">
        <v>880</v>
      </c>
      <c r="D24" s="475">
        <v>58.6</v>
      </c>
      <c r="E24" s="476">
        <v>57</v>
      </c>
      <c r="F24" s="476">
        <v>58.2</v>
      </c>
      <c r="G24" s="476">
        <v>57.8</v>
      </c>
      <c r="H24" s="476">
        <v>58.8</v>
      </c>
      <c r="I24" s="477">
        <v>58.3</v>
      </c>
      <c r="J24" s="475">
        <v>54.6</v>
      </c>
      <c r="K24" s="982">
        <v>53</v>
      </c>
      <c r="L24" s="983"/>
      <c r="M24" s="595"/>
    </row>
    <row r="25" spans="2:13" ht="24.75" thickBot="1" x14ac:dyDescent="0.3">
      <c r="B25" s="487" t="s">
        <v>908</v>
      </c>
      <c r="C25" s="481" t="s">
        <v>873</v>
      </c>
      <c r="D25" s="482">
        <v>48.5</v>
      </c>
      <c r="E25" s="483">
        <v>48.3</v>
      </c>
      <c r="F25" s="483">
        <v>46</v>
      </c>
      <c r="G25" s="483">
        <v>46.2</v>
      </c>
      <c r="H25" s="483">
        <v>45.6</v>
      </c>
      <c r="I25" s="484">
        <v>46.1</v>
      </c>
      <c r="J25" s="482">
        <v>40.1</v>
      </c>
      <c r="K25" s="984"/>
      <c r="L25" s="985"/>
      <c r="M25" s="595"/>
    </row>
    <row r="26" spans="2:13" ht="15.75" thickBot="1" x14ac:dyDescent="0.3">
      <c r="B26" s="488" t="s">
        <v>909</v>
      </c>
      <c r="C26" s="489" t="s">
        <v>880</v>
      </c>
      <c r="D26" s="490">
        <v>56.9</v>
      </c>
      <c r="E26" s="491">
        <v>59.5</v>
      </c>
      <c r="F26" s="491">
        <v>59.1</v>
      </c>
      <c r="G26" s="491">
        <v>59.5</v>
      </c>
      <c r="H26" s="491">
        <v>59.6</v>
      </c>
      <c r="I26" s="492">
        <v>58.3</v>
      </c>
      <c r="J26" s="490">
        <v>53.7</v>
      </c>
      <c r="K26" s="986">
        <v>56</v>
      </c>
      <c r="L26" s="987"/>
      <c r="M26" s="595"/>
    </row>
    <row r="27" spans="2:13" ht="16.5" thickTop="1" thickBot="1" x14ac:dyDescent="0.3">
      <c r="B27" s="495" t="s">
        <v>881</v>
      </c>
      <c r="C27" s="496"/>
      <c r="D27" s="496">
        <v>2010</v>
      </c>
      <c r="E27" s="496">
        <v>2015</v>
      </c>
      <c r="F27" s="496">
        <v>2016</v>
      </c>
      <c r="G27" s="496">
        <v>2017</v>
      </c>
      <c r="H27" s="496">
        <v>2018</v>
      </c>
      <c r="I27" s="496">
        <v>2019</v>
      </c>
      <c r="J27" s="496">
        <v>2020</v>
      </c>
      <c r="K27" s="978">
        <v>2021</v>
      </c>
      <c r="L27" s="979"/>
      <c r="M27" s="595"/>
    </row>
    <row r="28" spans="2:13" ht="16.5" thickTop="1" thickBot="1" x14ac:dyDescent="0.3">
      <c r="B28" s="956" t="s">
        <v>896</v>
      </c>
      <c r="C28" s="957"/>
      <c r="D28" s="597">
        <v>0.5</v>
      </c>
      <c r="E28" s="598">
        <v>0.37</v>
      </c>
      <c r="F28" s="599">
        <v>0.23</v>
      </c>
      <c r="G28" s="600">
        <v>0.03</v>
      </c>
      <c r="H28" s="601">
        <v>0.03</v>
      </c>
      <c r="I28" s="602">
        <v>-7.0000000000000007E-2</v>
      </c>
      <c r="J28" s="603">
        <v>-0.31</v>
      </c>
      <c r="K28" s="980">
        <v>-0.33</v>
      </c>
      <c r="L28" s="981"/>
      <c r="M28" s="595"/>
    </row>
    <row r="29" spans="2:13" ht="15.75" thickBot="1" x14ac:dyDescent="0.3">
      <c r="B29" s="958" t="s">
        <v>897</v>
      </c>
      <c r="C29" s="959"/>
      <c r="D29" s="604">
        <v>-0.04</v>
      </c>
      <c r="E29" s="567">
        <v>0.21</v>
      </c>
      <c r="F29" s="605">
        <v>0.28999999999999998</v>
      </c>
      <c r="G29" s="606">
        <v>0.27</v>
      </c>
      <c r="H29" s="607">
        <v>-0.17</v>
      </c>
      <c r="I29" s="608">
        <v>-0.09</v>
      </c>
      <c r="J29" s="609">
        <v>0.24</v>
      </c>
      <c r="K29" s="972"/>
      <c r="L29" s="973"/>
      <c r="M29" s="595"/>
    </row>
    <row r="30" spans="2:13" ht="24" customHeight="1" thickBot="1" x14ac:dyDescent="0.3">
      <c r="B30" s="976" t="s">
        <v>898</v>
      </c>
      <c r="C30" s="977"/>
      <c r="D30" s="540">
        <v>-0.67</v>
      </c>
      <c r="E30" s="611">
        <v>-0.17</v>
      </c>
      <c r="F30" s="612">
        <v>-0.08</v>
      </c>
      <c r="G30" s="611">
        <v>-0.17</v>
      </c>
      <c r="H30" s="613">
        <v>-0.33</v>
      </c>
      <c r="I30" s="614">
        <v>-0.24</v>
      </c>
      <c r="J30" s="615">
        <v>0.2</v>
      </c>
      <c r="K30" s="972"/>
      <c r="L30" s="973"/>
      <c r="M30" s="595"/>
    </row>
    <row r="31" spans="2:13" ht="24" customHeight="1" thickBot="1" x14ac:dyDescent="0.3">
      <c r="B31" s="976" t="s">
        <v>899</v>
      </c>
      <c r="C31" s="977"/>
      <c r="D31" s="616">
        <v>-0.79</v>
      </c>
      <c r="E31" s="512">
        <v>-0.76</v>
      </c>
      <c r="F31" s="617">
        <v>-0.17</v>
      </c>
      <c r="G31" s="618">
        <v>-0.57999999999999996</v>
      </c>
      <c r="H31" s="619">
        <v>-0.34</v>
      </c>
      <c r="I31" s="620">
        <v>-0.2</v>
      </c>
      <c r="J31" s="621">
        <v>-0.1</v>
      </c>
      <c r="K31" s="972"/>
      <c r="L31" s="973"/>
      <c r="M31" s="595"/>
    </row>
    <row r="32" spans="2:13" ht="15.75" thickBot="1" x14ac:dyDescent="0.3">
      <c r="B32" s="958" t="s">
        <v>900</v>
      </c>
      <c r="C32" s="959"/>
      <c r="D32" s="498">
        <v>-1.33</v>
      </c>
      <c r="E32" s="498">
        <v>-1.73</v>
      </c>
      <c r="F32" s="505"/>
      <c r="G32" s="505"/>
      <c r="H32" s="505"/>
      <c r="I32" s="505"/>
      <c r="J32" s="553"/>
      <c r="K32" s="972"/>
      <c r="L32" s="973"/>
      <c r="M32" s="595"/>
    </row>
    <row r="33" spans="2:13" ht="15.75" thickBot="1" x14ac:dyDescent="0.3">
      <c r="B33" s="958" t="s">
        <v>901</v>
      </c>
      <c r="C33" s="959"/>
      <c r="D33" s="498">
        <v>-1.05</v>
      </c>
      <c r="E33" s="498">
        <v>-1.1200000000000001</v>
      </c>
      <c r="F33" s="505"/>
      <c r="G33" s="505"/>
      <c r="H33" s="505"/>
      <c r="I33" s="505"/>
      <c r="J33" s="553"/>
      <c r="K33" s="972"/>
      <c r="L33" s="973"/>
      <c r="M33" s="595"/>
    </row>
    <row r="34" spans="2:13" ht="15.75" thickBot="1" x14ac:dyDescent="0.3">
      <c r="B34" s="571" t="s">
        <v>902</v>
      </c>
      <c r="C34" s="572"/>
      <c r="D34" s="622">
        <v>1.0900000000000001</v>
      </c>
      <c r="E34" s="623">
        <v>0.12</v>
      </c>
      <c r="F34" s="624">
        <v>0.25</v>
      </c>
      <c r="G34" s="625">
        <v>0.3</v>
      </c>
      <c r="H34" s="626">
        <v>0.45</v>
      </c>
      <c r="I34" s="627">
        <v>0.42</v>
      </c>
      <c r="J34" s="628">
        <v>0.43</v>
      </c>
      <c r="K34" s="974">
        <v>0.79</v>
      </c>
      <c r="L34" s="975"/>
      <c r="M34" s="595"/>
    </row>
    <row r="35" spans="2:13" ht="15.75" thickBot="1" x14ac:dyDescent="0.3">
      <c r="B35" s="958" t="s">
        <v>903</v>
      </c>
      <c r="C35" s="959"/>
      <c r="D35" s="622">
        <v>1.07</v>
      </c>
      <c r="E35" s="629">
        <v>0.33</v>
      </c>
      <c r="F35" s="630">
        <v>0.43</v>
      </c>
      <c r="G35" s="631">
        <v>0.46</v>
      </c>
      <c r="H35" s="632">
        <v>0.52</v>
      </c>
      <c r="I35" s="633">
        <v>0.46</v>
      </c>
      <c r="J35" s="634">
        <v>0.68</v>
      </c>
      <c r="K35" s="966">
        <v>0.91</v>
      </c>
      <c r="L35" s="967"/>
      <c r="M35" s="595"/>
    </row>
    <row r="36" spans="2:13" ht="15.75" thickBot="1" x14ac:dyDescent="0.3">
      <c r="B36" s="571" t="s">
        <v>904</v>
      </c>
      <c r="C36" s="572"/>
      <c r="D36" s="635">
        <v>0.57999999999999996</v>
      </c>
      <c r="E36" s="636">
        <v>0.49</v>
      </c>
      <c r="F36" s="637">
        <v>0.56000000000000005</v>
      </c>
      <c r="G36" s="638">
        <v>0.61</v>
      </c>
      <c r="H36" s="635">
        <v>0.59</v>
      </c>
      <c r="I36" s="639">
        <v>0.51</v>
      </c>
      <c r="J36" s="640">
        <v>0.74</v>
      </c>
      <c r="K36" s="968">
        <v>1.23</v>
      </c>
      <c r="L36" s="969"/>
      <c r="M36" s="595"/>
    </row>
    <row r="37" spans="2:13" ht="15.75" thickBot="1" x14ac:dyDescent="0.3">
      <c r="B37" s="571" t="s">
        <v>905</v>
      </c>
      <c r="C37" s="572"/>
      <c r="D37" s="641">
        <v>-0.88</v>
      </c>
      <c r="E37" s="498">
        <v>-1.35</v>
      </c>
      <c r="F37" s="498">
        <v>-1.32</v>
      </c>
      <c r="G37" s="498">
        <v>-1.5</v>
      </c>
      <c r="H37" s="498">
        <v>-1.65</v>
      </c>
      <c r="I37" s="498">
        <v>-1.58</v>
      </c>
      <c r="J37" s="546">
        <v>-2</v>
      </c>
      <c r="K37" s="970"/>
      <c r="L37" s="971"/>
      <c r="M37" s="595"/>
    </row>
    <row r="38" spans="2:13" ht="15.75" thickBot="1" x14ac:dyDescent="0.3">
      <c r="B38" s="958" t="s">
        <v>906</v>
      </c>
      <c r="C38" s="959"/>
      <c r="D38" s="498">
        <v>-1.37</v>
      </c>
      <c r="E38" s="498">
        <v>-1.6</v>
      </c>
      <c r="F38" s="498">
        <v>-1.64</v>
      </c>
      <c r="G38" s="498">
        <v>-1.89</v>
      </c>
      <c r="H38" s="498">
        <v>-1.87</v>
      </c>
      <c r="I38" s="498">
        <v>-1.91</v>
      </c>
      <c r="J38" s="546">
        <v>-1.47</v>
      </c>
      <c r="K38" s="972"/>
      <c r="L38" s="973"/>
      <c r="M38" s="595"/>
    </row>
    <row r="39" spans="2:13" ht="15.75" thickBot="1" x14ac:dyDescent="0.3">
      <c r="B39" s="960" t="s">
        <v>908</v>
      </c>
      <c r="C39" s="961"/>
      <c r="D39" s="642">
        <v>-0.49</v>
      </c>
      <c r="E39" s="643">
        <v>-0.76</v>
      </c>
      <c r="F39" s="644">
        <v>-0.93</v>
      </c>
      <c r="G39" s="513">
        <v>-1.03</v>
      </c>
      <c r="H39" s="513">
        <v>-1.06</v>
      </c>
      <c r="I39" s="645">
        <v>-0.89</v>
      </c>
      <c r="J39" s="646">
        <v>-0.87</v>
      </c>
      <c r="K39" s="962"/>
      <c r="L39" s="963"/>
      <c r="M39" s="595"/>
    </row>
    <row r="40" spans="2:13" ht="15.75" thickTop="1" x14ac:dyDescent="0.25">
      <c r="B40" s="964" t="s">
        <v>910</v>
      </c>
      <c r="C40" s="964"/>
      <c r="D40" s="964"/>
      <c r="E40" s="964"/>
      <c r="F40" s="964"/>
      <c r="G40" s="964"/>
      <c r="H40" s="964"/>
      <c r="I40" s="964"/>
      <c r="J40" s="964"/>
      <c r="K40" s="964"/>
      <c r="L40" s="965"/>
      <c r="M40" s="965"/>
    </row>
  </sheetData>
  <mergeCells count="49"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B29:C29"/>
    <mergeCell ref="K29:L29"/>
    <mergeCell ref="K30:L30"/>
    <mergeCell ref="B28:C28"/>
    <mergeCell ref="B30:C30"/>
    <mergeCell ref="K31:L31"/>
    <mergeCell ref="K32:L32"/>
    <mergeCell ref="B33:C33"/>
    <mergeCell ref="K33:L33"/>
    <mergeCell ref="K34:L34"/>
    <mergeCell ref="B31:C31"/>
    <mergeCell ref="B32:C32"/>
    <mergeCell ref="K39:L39"/>
    <mergeCell ref="B40:K40"/>
    <mergeCell ref="L40:M40"/>
    <mergeCell ref="K35:L35"/>
    <mergeCell ref="K36:L36"/>
    <mergeCell ref="K37:L37"/>
    <mergeCell ref="B38:C38"/>
    <mergeCell ref="K38:L38"/>
    <mergeCell ref="B39:C39"/>
    <mergeCell ref="B35:C35"/>
  </mergeCells>
  <hyperlinks>
    <hyperlink ref="A1" location="OBSAH!A1" display="OBSAH!A1" xr:uid="{34EB433A-CBDE-4F17-B696-5A69894028FC}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756BE-812B-4156-885F-DDCE40BF0897}">
  <dimension ref="A1:M20"/>
  <sheetViews>
    <sheetView showGridLines="0" zoomScaleNormal="100" workbookViewId="0">
      <selection activeCell="N12" sqref="N12"/>
    </sheetView>
  </sheetViews>
  <sheetFormatPr defaultColWidth="8.75" defaultRowHeight="15" x14ac:dyDescent="0.25"/>
  <cols>
    <col min="1" max="1" width="13.125" style="3" bestFit="1" customWidth="1"/>
    <col min="2" max="2" width="24.625" style="3" customWidth="1"/>
    <col min="3" max="3" width="12.375" style="3" customWidth="1"/>
    <col min="4" max="10" width="4.625" style="3" customWidth="1"/>
    <col min="11" max="16384" width="8.75" style="3"/>
  </cols>
  <sheetData>
    <row r="1" spans="1:13" ht="15.75" thickBot="1" x14ac:dyDescent="0.3">
      <c r="A1" s="2" t="s">
        <v>3</v>
      </c>
    </row>
    <row r="2" spans="1:13" ht="15.75" thickBot="1" x14ac:dyDescent="0.3">
      <c r="B2" s="464" t="s">
        <v>871</v>
      </c>
      <c r="C2" s="465"/>
      <c r="D2" s="465">
        <v>2010</v>
      </c>
      <c r="E2" s="465">
        <v>2015</v>
      </c>
      <c r="F2" s="465">
        <v>2016</v>
      </c>
      <c r="G2" s="465">
        <v>2017</v>
      </c>
      <c r="H2" s="465">
        <v>2018</v>
      </c>
      <c r="I2" s="465">
        <v>2019</v>
      </c>
      <c r="J2" s="465">
        <v>2020</v>
      </c>
      <c r="K2" s="990">
        <v>2021</v>
      </c>
      <c r="L2" s="991"/>
      <c r="M2" s="595"/>
    </row>
    <row r="3" spans="1:13" ht="25.5" thickTop="1" thickBot="1" x14ac:dyDescent="0.3">
      <c r="B3" s="596" t="s">
        <v>1042</v>
      </c>
      <c r="C3" s="522" t="s">
        <v>873</v>
      </c>
      <c r="D3" s="469">
        <v>751</v>
      </c>
      <c r="E3" s="470">
        <v>646</v>
      </c>
      <c r="F3" s="470">
        <v>613</v>
      </c>
      <c r="G3" s="470">
        <v>614</v>
      </c>
      <c r="H3" s="470">
        <v>622</v>
      </c>
      <c r="I3" s="471">
        <v>636</v>
      </c>
      <c r="J3" s="469"/>
      <c r="K3" s="992"/>
      <c r="L3" s="993"/>
      <c r="M3" s="595"/>
    </row>
    <row r="4" spans="1:13" ht="15.75" thickBot="1" x14ac:dyDescent="0.3">
      <c r="B4" s="473" t="s">
        <v>297</v>
      </c>
      <c r="C4" s="474" t="s">
        <v>880</v>
      </c>
      <c r="D4" s="475">
        <v>350</v>
      </c>
      <c r="E4" s="476">
        <v>298</v>
      </c>
      <c r="F4" s="476">
        <v>284</v>
      </c>
      <c r="G4" s="476">
        <v>278</v>
      </c>
      <c r="H4" s="476">
        <v>282</v>
      </c>
      <c r="I4" s="477">
        <v>287</v>
      </c>
      <c r="J4" s="475"/>
      <c r="K4" s="982"/>
      <c r="L4" s="983"/>
      <c r="M4" s="595"/>
    </row>
    <row r="5" spans="1:13" ht="15.75" thickBot="1" x14ac:dyDescent="0.3">
      <c r="B5" s="480" t="s">
        <v>912</v>
      </c>
      <c r="C5" s="481" t="s">
        <v>873</v>
      </c>
      <c r="D5" s="482"/>
      <c r="E5" s="483">
        <v>18.399999999999999</v>
      </c>
      <c r="F5" s="483">
        <v>18.2</v>
      </c>
      <c r="G5" s="483">
        <v>18.7</v>
      </c>
      <c r="H5" s="483">
        <v>18.899999999999999</v>
      </c>
      <c r="I5" s="484">
        <v>19.2</v>
      </c>
      <c r="J5" s="482">
        <v>18.8</v>
      </c>
      <c r="K5" s="984">
        <v>14.4</v>
      </c>
      <c r="L5" s="985"/>
      <c r="M5" s="595"/>
    </row>
    <row r="6" spans="1:13" ht="15.75" thickBot="1" x14ac:dyDescent="0.3">
      <c r="B6" s="473" t="s">
        <v>168</v>
      </c>
      <c r="C6" s="474" t="s">
        <v>874</v>
      </c>
      <c r="D6" s="475">
        <v>20.9</v>
      </c>
      <c r="E6" s="476">
        <v>22.3</v>
      </c>
      <c r="F6" s="476">
        <v>22.3</v>
      </c>
      <c r="G6" s="476">
        <v>22.2</v>
      </c>
      <c r="H6" s="476">
        <v>21.7</v>
      </c>
      <c r="I6" s="477">
        <v>20.9</v>
      </c>
      <c r="J6" s="475">
        <v>18.7</v>
      </c>
      <c r="K6" s="982"/>
      <c r="L6" s="983"/>
      <c r="M6" s="595"/>
    </row>
    <row r="7" spans="1:13" ht="15.75" thickBot="1" x14ac:dyDescent="0.3">
      <c r="B7" s="480" t="s">
        <v>913</v>
      </c>
      <c r="C7" s="481" t="s">
        <v>873</v>
      </c>
      <c r="D7" s="482">
        <v>26</v>
      </c>
      <c r="E7" s="483"/>
      <c r="F7" s="483"/>
      <c r="G7" s="483">
        <v>26</v>
      </c>
      <c r="H7" s="483"/>
      <c r="I7" s="484"/>
      <c r="J7" s="482">
        <v>25</v>
      </c>
      <c r="K7" s="984"/>
      <c r="L7" s="985"/>
      <c r="M7" s="595"/>
    </row>
    <row r="8" spans="1:13" ht="15.75" thickBot="1" x14ac:dyDescent="0.3">
      <c r="B8" s="473" t="s">
        <v>168</v>
      </c>
      <c r="C8" s="474" t="s">
        <v>874</v>
      </c>
      <c r="D8" s="475">
        <v>29.6</v>
      </c>
      <c r="E8" s="476"/>
      <c r="F8" s="476"/>
      <c r="G8" s="476">
        <v>26</v>
      </c>
      <c r="H8" s="476"/>
      <c r="I8" s="477"/>
      <c r="J8" s="475">
        <v>24.6</v>
      </c>
      <c r="K8" s="982"/>
      <c r="L8" s="983"/>
      <c r="M8" s="595"/>
    </row>
    <row r="9" spans="1:13" ht="15.75" thickBot="1" x14ac:dyDescent="0.3">
      <c r="B9" s="480" t="s">
        <v>914</v>
      </c>
      <c r="C9" s="481" t="s">
        <v>873</v>
      </c>
      <c r="D9" s="482">
        <v>15.1</v>
      </c>
      <c r="E9" s="483"/>
      <c r="F9" s="483"/>
      <c r="G9" s="483">
        <v>14.4</v>
      </c>
      <c r="H9" s="483"/>
      <c r="I9" s="484">
        <v>19.7</v>
      </c>
      <c r="J9" s="482"/>
      <c r="K9" s="984"/>
      <c r="L9" s="985"/>
      <c r="M9" s="595"/>
    </row>
    <row r="10" spans="1:13" ht="15.75" thickBot="1" x14ac:dyDescent="0.3">
      <c r="B10" s="473" t="s">
        <v>168</v>
      </c>
      <c r="C10" s="474" t="s">
        <v>874</v>
      </c>
      <c r="D10" s="475">
        <v>15.8</v>
      </c>
      <c r="E10" s="476"/>
      <c r="F10" s="476"/>
      <c r="G10" s="476">
        <v>16.8</v>
      </c>
      <c r="H10" s="476"/>
      <c r="I10" s="477">
        <v>18.100000000000001</v>
      </c>
      <c r="J10" s="475"/>
      <c r="K10" s="982"/>
      <c r="L10" s="983"/>
      <c r="M10" s="595"/>
    </row>
    <row r="11" spans="1:13" ht="15.75" thickBot="1" x14ac:dyDescent="0.3">
      <c r="B11" s="480" t="s">
        <v>915</v>
      </c>
      <c r="C11" s="481" t="s">
        <v>873</v>
      </c>
      <c r="D11" s="482">
        <v>10.1</v>
      </c>
      <c r="E11" s="483">
        <v>10.199999999999999</v>
      </c>
      <c r="F11" s="483">
        <v>9.9</v>
      </c>
      <c r="G11" s="483">
        <v>9.6999999999999993</v>
      </c>
      <c r="H11" s="483">
        <v>10.1</v>
      </c>
      <c r="I11" s="484">
        <v>10.3</v>
      </c>
      <c r="J11" s="482">
        <v>9.9</v>
      </c>
      <c r="K11" s="984"/>
      <c r="L11" s="985"/>
      <c r="M11" s="595"/>
    </row>
    <row r="12" spans="1:13" ht="15.75" thickBot="1" x14ac:dyDescent="0.3">
      <c r="B12" s="488" t="s">
        <v>298</v>
      </c>
      <c r="C12" s="489" t="s">
        <v>880</v>
      </c>
      <c r="D12" s="490">
        <v>9</v>
      </c>
      <c r="E12" s="491">
        <v>8.8000000000000007</v>
      </c>
      <c r="F12" s="491">
        <v>8.6999999999999993</v>
      </c>
      <c r="G12" s="491">
        <v>8.6</v>
      </c>
      <c r="H12" s="491">
        <v>8.6</v>
      </c>
      <c r="I12" s="492">
        <v>8.6</v>
      </c>
      <c r="J12" s="490">
        <v>8.5</v>
      </c>
      <c r="K12" s="986">
        <v>7.2</v>
      </c>
      <c r="L12" s="987"/>
      <c r="M12" s="595"/>
    </row>
    <row r="13" spans="1:13" ht="16.5" thickTop="1" thickBot="1" x14ac:dyDescent="0.3">
      <c r="B13" s="495" t="s">
        <v>881</v>
      </c>
      <c r="C13" s="496"/>
      <c r="D13" s="496">
        <v>2010</v>
      </c>
      <c r="E13" s="496">
        <v>2015</v>
      </c>
      <c r="F13" s="496">
        <v>2016</v>
      </c>
      <c r="G13" s="496">
        <v>2017</v>
      </c>
      <c r="H13" s="496">
        <v>2018</v>
      </c>
      <c r="I13" s="496">
        <v>2019</v>
      </c>
      <c r="J13" s="496">
        <v>2020</v>
      </c>
      <c r="K13" s="978">
        <v>2021</v>
      </c>
      <c r="L13" s="979"/>
      <c r="M13" s="595"/>
    </row>
    <row r="14" spans="1:13" ht="16.5" thickTop="1" thickBot="1" x14ac:dyDescent="0.3">
      <c r="B14" s="956" t="s">
        <v>911</v>
      </c>
      <c r="C14" s="957"/>
      <c r="D14" s="498">
        <v>-1.7</v>
      </c>
      <c r="E14" s="498">
        <v>-1.72</v>
      </c>
      <c r="F14" s="498">
        <v>-1.71</v>
      </c>
      <c r="G14" s="498">
        <v>-1.77</v>
      </c>
      <c r="H14" s="498">
        <v>-1.76</v>
      </c>
      <c r="I14" s="498">
        <v>-1.8</v>
      </c>
      <c r="J14" s="553"/>
      <c r="K14" s="996"/>
      <c r="L14" s="997"/>
      <c r="M14" s="595"/>
    </row>
    <row r="15" spans="1:13" ht="15.75" thickBot="1" x14ac:dyDescent="0.3">
      <c r="B15" s="538" t="s">
        <v>912</v>
      </c>
      <c r="C15" s="505"/>
      <c r="D15" s="505"/>
      <c r="E15" s="647">
        <v>0.37</v>
      </c>
      <c r="F15" s="648">
        <v>0.38</v>
      </c>
      <c r="G15" s="584">
        <v>0.33</v>
      </c>
      <c r="H15" s="649">
        <v>0.28000000000000003</v>
      </c>
      <c r="I15" s="650">
        <v>0.19</v>
      </c>
      <c r="J15" s="651">
        <v>0</v>
      </c>
      <c r="K15" s="998"/>
      <c r="L15" s="973"/>
      <c r="M15" s="595"/>
    </row>
    <row r="16" spans="1:13" ht="15.75" thickBot="1" x14ac:dyDescent="0.3">
      <c r="B16" s="538" t="s">
        <v>913</v>
      </c>
      <c r="C16" s="505"/>
      <c r="D16" s="652">
        <v>0.62</v>
      </c>
      <c r="E16" s="505"/>
      <c r="F16" s="505"/>
      <c r="G16" s="653">
        <v>0.01</v>
      </c>
      <c r="H16" s="505"/>
      <c r="I16" s="505"/>
      <c r="J16" s="654">
        <v>-0.05</v>
      </c>
      <c r="K16" s="998"/>
      <c r="L16" s="973"/>
      <c r="M16" s="595"/>
    </row>
    <row r="17" spans="2:13" ht="15.75" thickBot="1" x14ac:dyDescent="0.3">
      <c r="B17" s="538" t="s">
        <v>914</v>
      </c>
      <c r="C17" s="505"/>
      <c r="D17" s="655">
        <v>0.19</v>
      </c>
      <c r="E17" s="505"/>
      <c r="F17" s="505"/>
      <c r="G17" s="656">
        <v>0.7</v>
      </c>
      <c r="H17" s="505"/>
      <c r="I17" s="657">
        <v>-0.39</v>
      </c>
      <c r="J17" s="553"/>
      <c r="K17" s="998"/>
      <c r="L17" s="973"/>
      <c r="M17" s="595"/>
    </row>
    <row r="18" spans="2:13" ht="15.75" thickBot="1" x14ac:dyDescent="0.3">
      <c r="B18" s="960" t="s">
        <v>915</v>
      </c>
      <c r="C18" s="961"/>
      <c r="D18" s="658">
        <v>-0.4</v>
      </c>
      <c r="E18" s="659">
        <v>-0.51</v>
      </c>
      <c r="F18" s="660">
        <v>-0.45</v>
      </c>
      <c r="G18" s="661">
        <v>-0.42</v>
      </c>
      <c r="H18" s="662">
        <v>-0.57999999999999996</v>
      </c>
      <c r="I18" s="663">
        <v>-0.63</v>
      </c>
      <c r="J18" s="664">
        <v>-0.54</v>
      </c>
      <c r="K18" s="999"/>
      <c r="L18" s="963"/>
      <c r="M18" s="595"/>
    </row>
    <row r="19" spans="2:13" ht="15.75" thickTop="1" x14ac:dyDescent="0.25">
      <c r="B19" s="994" t="s">
        <v>916</v>
      </c>
      <c r="C19" s="994"/>
      <c r="D19" s="994"/>
      <c r="E19" s="994"/>
      <c r="F19" s="994"/>
      <c r="G19" s="994"/>
      <c r="H19" s="994"/>
      <c r="I19" s="994"/>
      <c r="J19" s="994"/>
      <c r="K19" s="994"/>
      <c r="L19" s="965"/>
      <c r="M19" s="965"/>
    </row>
    <row r="20" spans="2:13" x14ac:dyDescent="0.25">
      <c r="B20" s="995" t="s">
        <v>917</v>
      </c>
      <c r="C20" s="995"/>
      <c r="D20" s="995"/>
      <c r="E20" s="995"/>
      <c r="F20" s="995"/>
      <c r="G20" s="995"/>
      <c r="H20" s="995"/>
      <c r="I20" s="995"/>
      <c r="J20" s="995"/>
      <c r="K20" s="995"/>
      <c r="L20" s="965"/>
      <c r="M20" s="965"/>
    </row>
  </sheetData>
  <mergeCells count="23">
    <mergeCell ref="K12:L12"/>
    <mergeCell ref="K13:L13"/>
    <mergeCell ref="K7:L7"/>
    <mergeCell ref="K8:L8"/>
    <mergeCell ref="K9:L9"/>
    <mergeCell ref="K10:L10"/>
    <mergeCell ref="K11:L11"/>
    <mergeCell ref="K2:L2"/>
    <mergeCell ref="K3:L3"/>
    <mergeCell ref="K4:L4"/>
    <mergeCell ref="K5:L5"/>
    <mergeCell ref="K6:L6"/>
    <mergeCell ref="B19:K19"/>
    <mergeCell ref="L19:M19"/>
    <mergeCell ref="B20:K20"/>
    <mergeCell ref="L20:M20"/>
    <mergeCell ref="K14:L14"/>
    <mergeCell ref="K15:L15"/>
    <mergeCell ref="K16:L16"/>
    <mergeCell ref="K17:L17"/>
    <mergeCell ref="K18:L18"/>
    <mergeCell ref="B14:C14"/>
    <mergeCell ref="B18:C18"/>
  </mergeCells>
  <hyperlinks>
    <hyperlink ref="A1" location="OBSAH!A1" display="OBSAH!A1" xr:uid="{661C416C-67A3-43C7-8AE8-A87ADDF23D77}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2DB32-36EE-4396-80FF-CC682FCDD07C}">
  <dimension ref="A1:L36"/>
  <sheetViews>
    <sheetView showGridLines="0" zoomScaleNormal="100" workbookViewId="0">
      <selection activeCell="O13" sqref="O13"/>
    </sheetView>
  </sheetViews>
  <sheetFormatPr defaultColWidth="8.75" defaultRowHeight="15" x14ac:dyDescent="0.25"/>
  <cols>
    <col min="1" max="2" width="8.75" style="3"/>
    <col min="3" max="3" width="16.25" style="3" customWidth="1"/>
    <col min="4" max="4" width="9.625" style="3" customWidth="1"/>
    <col min="5" max="11" width="4.625" style="3" customWidth="1"/>
    <col min="12" max="16384" width="8.75" style="3"/>
  </cols>
  <sheetData>
    <row r="1" spans="1:12" ht="15.75" thickBot="1" x14ac:dyDescent="0.3">
      <c r="A1" s="2" t="s">
        <v>3</v>
      </c>
    </row>
    <row r="2" spans="1:12" s="7" customFormat="1" ht="17.45" customHeight="1" thickBot="1" x14ac:dyDescent="0.25">
      <c r="B2" s="464" t="s">
        <v>918</v>
      </c>
      <c r="C2" s="465" t="s">
        <v>919</v>
      </c>
      <c r="D2" s="465"/>
      <c r="E2" s="465">
        <v>2010</v>
      </c>
      <c r="F2" s="465">
        <v>2015</v>
      </c>
      <c r="G2" s="465">
        <v>2016</v>
      </c>
      <c r="H2" s="465">
        <v>2017</v>
      </c>
      <c r="I2" s="465">
        <v>2018</v>
      </c>
      <c r="J2" s="465">
        <v>2019</v>
      </c>
      <c r="K2" s="465">
        <v>2020</v>
      </c>
      <c r="L2" s="466">
        <v>2021</v>
      </c>
    </row>
    <row r="3" spans="1:12" s="7" customFormat="1" ht="28.15" customHeight="1" thickTop="1" thickBot="1" x14ac:dyDescent="0.25">
      <c r="B3" s="1002" t="s">
        <v>252</v>
      </c>
      <c r="C3" s="665" t="s">
        <v>920</v>
      </c>
      <c r="D3" s="666" t="s">
        <v>873</v>
      </c>
      <c r="E3" s="469">
        <v>63.1</v>
      </c>
      <c r="F3" s="470">
        <v>54.7</v>
      </c>
      <c r="G3" s="470">
        <v>55.3</v>
      </c>
      <c r="H3" s="470">
        <v>57.2</v>
      </c>
      <c r="I3" s="471">
        <v>58.5</v>
      </c>
      <c r="J3" s="468">
        <v>53.7</v>
      </c>
      <c r="K3" s="468">
        <v>45.8</v>
      </c>
      <c r="L3" s="472">
        <v>52.2</v>
      </c>
    </row>
    <row r="4" spans="1:12" s="7" customFormat="1" ht="20.25" customHeight="1" thickBot="1" x14ac:dyDescent="0.25">
      <c r="B4" s="1003"/>
      <c r="C4" s="667" t="s">
        <v>352</v>
      </c>
      <c r="D4" s="668" t="s">
        <v>874</v>
      </c>
      <c r="E4" s="475">
        <v>86.4</v>
      </c>
      <c r="F4" s="476">
        <v>79.599999999999994</v>
      </c>
      <c r="G4" s="476">
        <v>80.599999999999994</v>
      </c>
      <c r="H4" s="476">
        <v>84.7</v>
      </c>
      <c r="I4" s="477">
        <v>85</v>
      </c>
      <c r="J4" s="478">
        <v>79.8</v>
      </c>
      <c r="K4" s="478">
        <v>70.400000000000006</v>
      </c>
      <c r="L4" s="479">
        <v>74.7</v>
      </c>
    </row>
    <row r="5" spans="1:12" s="7" customFormat="1" ht="20.25" customHeight="1" thickBot="1" x14ac:dyDescent="0.25">
      <c r="B5" s="1003"/>
      <c r="C5" s="669" t="s">
        <v>921</v>
      </c>
      <c r="D5" s="670" t="s">
        <v>873</v>
      </c>
      <c r="E5" s="482">
        <v>7.6</v>
      </c>
      <c r="F5" s="483">
        <v>6.5</v>
      </c>
      <c r="G5" s="483">
        <v>6.6</v>
      </c>
      <c r="H5" s="483">
        <v>6.8</v>
      </c>
      <c r="I5" s="484">
        <v>6.9</v>
      </c>
      <c r="J5" s="485">
        <v>6.4</v>
      </c>
      <c r="K5" s="485">
        <v>5.4</v>
      </c>
      <c r="L5" s="486">
        <v>6.2</v>
      </c>
    </row>
    <row r="6" spans="1:12" s="7" customFormat="1" ht="20.25" customHeight="1" thickBot="1" x14ac:dyDescent="0.25">
      <c r="B6" s="1004"/>
      <c r="C6" s="667" t="s">
        <v>301</v>
      </c>
      <c r="D6" s="668" t="s">
        <v>874</v>
      </c>
      <c r="E6" s="475">
        <v>9.3000000000000007</v>
      </c>
      <c r="F6" s="476">
        <v>8.4</v>
      </c>
      <c r="G6" s="476">
        <v>8.5</v>
      </c>
      <c r="H6" s="476">
        <v>8.8000000000000007</v>
      </c>
      <c r="I6" s="477">
        <v>8.8000000000000007</v>
      </c>
      <c r="J6" s="478">
        <v>8.1999999999999993</v>
      </c>
      <c r="K6" s="478">
        <v>7.3</v>
      </c>
      <c r="L6" s="479">
        <v>7.8</v>
      </c>
    </row>
    <row r="7" spans="1:12" s="7" customFormat="1" ht="25.9" customHeight="1" thickBot="1" x14ac:dyDescent="0.25">
      <c r="B7" s="1005" t="s">
        <v>169</v>
      </c>
      <c r="C7" s="669" t="s">
        <v>922</v>
      </c>
      <c r="D7" s="670" t="s">
        <v>873</v>
      </c>
      <c r="E7" s="482">
        <v>5.9</v>
      </c>
      <c r="F7" s="483">
        <v>7.2</v>
      </c>
      <c r="G7" s="483">
        <v>6.9</v>
      </c>
      <c r="H7" s="483">
        <v>6.5</v>
      </c>
      <c r="I7" s="484">
        <v>6.8</v>
      </c>
      <c r="J7" s="485">
        <v>7.1</v>
      </c>
      <c r="K7" s="485">
        <v>7.2</v>
      </c>
      <c r="L7" s="486">
        <v>6.9</v>
      </c>
    </row>
    <row r="8" spans="1:12" s="7" customFormat="1" ht="28.15" customHeight="1" thickBot="1" x14ac:dyDescent="0.25">
      <c r="B8" s="1003"/>
      <c r="C8" s="667" t="s">
        <v>302</v>
      </c>
      <c r="D8" s="668" t="s">
        <v>874</v>
      </c>
      <c r="E8" s="475">
        <v>6.5</v>
      </c>
      <c r="F8" s="476">
        <v>8.1</v>
      </c>
      <c r="G8" s="476">
        <v>8.1</v>
      </c>
      <c r="H8" s="476">
        <v>8.3000000000000007</v>
      </c>
      <c r="I8" s="477">
        <v>8.6</v>
      </c>
      <c r="J8" s="478">
        <v>9.1</v>
      </c>
      <c r="K8" s="478">
        <v>9.6</v>
      </c>
      <c r="L8" s="479">
        <v>10</v>
      </c>
    </row>
    <row r="9" spans="1:12" s="7" customFormat="1" ht="20.25" customHeight="1" thickBot="1" x14ac:dyDescent="0.25">
      <c r="B9" s="1003"/>
      <c r="C9" s="669" t="s">
        <v>923</v>
      </c>
      <c r="D9" s="670" t="s">
        <v>873</v>
      </c>
      <c r="E9" s="482">
        <v>88.9</v>
      </c>
      <c r="F9" s="483">
        <v>82.5</v>
      </c>
      <c r="G9" s="483">
        <v>82.6</v>
      </c>
      <c r="H9" s="483">
        <v>81</v>
      </c>
      <c r="I9" s="484">
        <v>81.400000000000006</v>
      </c>
      <c r="J9" s="485">
        <v>77.400000000000006</v>
      </c>
      <c r="K9" s="485">
        <v>73.400000000000006</v>
      </c>
      <c r="L9" s="486">
        <v>75.5</v>
      </c>
    </row>
    <row r="10" spans="1:12" s="7" customFormat="1" ht="25.15" customHeight="1" thickBot="1" x14ac:dyDescent="0.25">
      <c r="B10" s="1003"/>
      <c r="C10" s="667" t="s">
        <v>353</v>
      </c>
      <c r="D10" s="668" t="s">
        <v>874</v>
      </c>
      <c r="E10" s="475">
        <v>95.1</v>
      </c>
      <c r="F10" s="476">
        <v>88.6</v>
      </c>
      <c r="G10" s="476">
        <v>87</v>
      </c>
      <c r="H10" s="476">
        <v>85.8</v>
      </c>
      <c r="I10" s="477">
        <v>84.4</v>
      </c>
      <c r="J10" s="478">
        <v>81.7</v>
      </c>
      <c r="K10" s="478">
        <v>79.900000000000006</v>
      </c>
      <c r="L10" s="479">
        <v>79.599999999999994</v>
      </c>
    </row>
    <row r="11" spans="1:12" s="7" customFormat="1" ht="20.25" customHeight="1" thickBot="1" x14ac:dyDescent="0.25">
      <c r="B11" s="1003"/>
      <c r="C11" s="669" t="s">
        <v>924</v>
      </c>
      <c r="D11" s="670" t="s">
        <v>873</v>
      </c>
      <c r="E11" s="482">
        <v>105.2</v>
      </c>
      <c r="F11" s="483">
        <v>91.8</v>
      </c>
      <c r="G11" s="483">
        <v>94.8</v>
      </c>
      <c r="H11" s="483">
        <v>101.5</v>
      </c>
      <c r="I11" s="484">
        <v>101.4</v>
      </c>
      <c r="J11" s="485">
        <v>101.8</v>
      </c>
      <c r="K11" s="485">
        <v>94.5</v>
      </c>
      <c r="L11" s="486">
        <v>104.1</v>
      </c>
    </row>
    <row r="12" spans="1:12" s="7" customFormat="1" ht="22.15" customHeight="1" thickBot="1" x14ac:dyDescent="0.25">
      <c r="B12" s="1003"/>
      <c r="C12" s="667" t="s">
        <v>353</v>
      </c>
      <c r="D12" s="668" t="s">
        <v>874</v>
      </c>
      <c r="E12" s="475">
        <v>109.4</v>
      </c>
      <c r="F12" s="476">
        <v>103.2</v>
      </c>
      <c r="G12" s="476">
        <v>105.6</v>
      </c>
      <c r="H12" s="476">
        <v>108.4</v>
      </c>
      <c r="I12" s="477">
        <v>109.8</v>
      </c>
      <c r="J12" s="478">
        <v>109.8</v>
      </c>
      <c r="K12" s="478">
        <v>100.6</v>
      </c>
      <c r="L12" s="479">
        <v>107.1</v>
      </c>
    </row>
    <row r="13" spans="1:12" s="7" customFormat="1" ht="31.9" customHeight="1" thickBot="1" x14ac:dyDescent="0.25">
      <c r="B13" s="1003"/>
      <c r="C13" s="669" t="s">
        <v>925</v>
      </c>
      <c r="D13" s="670" t="s">
        <v>873</v>
      </c>
      <c r="E13" s="482">
        <v>9.1</v>
      </c>
      <c r="F13" s="483">
        <v>12.9</v>
      </c>
      <c r="G13" s="483">
        <v>12</v>
      </c>
      <c r="H13" s="483">
        <v>11.5</v>
      </c>
      <c r="I13" s="484">
        <v>11.9</v>
      </c>
      <c r="J13" s="485">
        <v>16.899999999999999</v>
      </c>
      <c r="K13" s="485">
        <v>17.3</v>
      </c>
      <c r="L13" s="486">
        <v>17.399999999999999</v>
      </c>
    </row>
    <row r="14" spans="1:12" s="7" customFormat="1" ht="22.15" customHeight="1" thickBot="1" x14ac:dyDescent="0.25">
      <c r="B14" s="1003"/>
      <c r="C14" s="667" t="s">
        <v>168</v>
      </c>
      <c r="D14" s="668" t="s">
        <v>874</v>
      </c>
      <c r="E14" s="475">
        <v>16.399999999999999</v>
      </c>
      <c r="F14" s="476">
        <v>20.3</v>
      </c>
      <c r="G14" s="476">
        <v>20.399999999999999</v>
      </c>
      <c r="H14" s="476">
        <v>20.9</v>
      </c>
      <c r="I14" s="477">
        <v>21.5</v>
      </c>
      <c r="J14" s="478">
        <v>22.4</v>
      </c>
      <c r="K14" s="478">
        <v>24.4</v>
      </c>
      <c r="L14" s="479">
        <v>24.5</v>
      </c>
    </row>
    <row r="15" spans="1:12" s="7" customFormat="1" ht="36.6" customHeight="1" thickBot="1" x14ac:dyDescent="0.25">
      <c r="B15" s="1003"/>
      <c r="C15" s="669" t="s">
        <v>926</v>
      </c>
      <c r="D15" s="670" t="s">
        <v>873</v>
      </c>
      <c r="E15" s="482">
        <v>6.9</v>
      </c>
      <c r="F15" s="483">
        <v>4.9000000000000004</v>
      </c>
      <c r="G15" s="483">
        <v>4</v>
      </c>
      <c r="H15" s="483">
        <v>4.0999999999999996</v>
      </c>
      <c r="I15" s="484">
        <v>4.3</v>
      </c>
      <c r="J15" s="485">
        <v>4.2</v>
      </c>
      <c r="K15" s="485">
        <v>3.7</v>
      </c>
      <c r="L15" s="486">
        <v>3.8</v>
      </c>
    </row>
    <row r="16" spans="1:12" s="7" customFormat="1" ht="20.25" customHeight="1" thickBot="1" x14ac:dyDescent="0.25">
      <c r="B16" s="1003"/>
      <c r="C16" s="667" t="s">
        <v>168</v>
      </c>
      <c r="D16" s="668" t="s">
        <v>874</v>
      </c>
      <c r="E16" s="475">
        <v>2.7</v>
      </c>
      <c r="F16" s="476">
        <v>2.2999999999999998</v>
      </c>
      <c r="G16" s="476">
        <v>2.2000000000000002</v>
      </c>
      <c r="H16" s="476">
        <v>2.1</v>
      </c>
      <c r="I16" s="477">
        <v>2.1</v>
      </c>
      <c r="J16" s="478">
        <v>1.9</v>
      </c>
      <c r="K16" s="478">
        <v>1.8</v>
      </c>
      <c r="L16" s="479">
        <v>1.8</v>
      </c>
    </row>
    <row r="17" spans="2:12" s="7" customFormat="1" ht="20.25" customHeight="1" thickBot="1" x14ac:dyDescent="0.25">
      <c r="B17" s="1003"/>
      <c r="C17" s="669" t="s">
        <v>927</v>
      </c>
      <c r="D17" s="670" t="s">
        <v>873</v>
      </c>
      <c r="E17" s="482">
        <v>149</v>
      </c>
      <c r="F17" s="483">
        <v>127.6</v>
      </c>
      <c r="G17" s="483">
        <v>124.8</v>
      </c>
      <c r="H17" s="483">
        <v>126.1</v>
      </c>
      <c r="I17" s="484">
        <v>127.6</v>
      </c>
      <c r="J17" s="485">
        <v>130.4</v>
      </c>
      <c r="K17" s="485">
        <v>120.2</v>
      </c>
      <c r="L17" s="486">
        <v>139.19999999999999</v>
      </c>
    </row>
    <row r="18" spans="2:12" s="7" customFormat="1" ht="20.25" customHeight="1" thickBot="1" x14ac:dyDescent="0.25">
      <c r="B18" s="1003"/>
      <c r="C18" s="667" t="s">
        <v>303</v>
      </c>
      <c r="D18" s="668" t="s">
        <v>874</v>
      </c>
      <c r="E18" s="475">
        <v>144.1</v>
      </c>
      <c r="F18" s="476">
        <v>120.9</v>
      </c>
      <c r="G18" s="476">
        <v>118.7</v>
      </c>
      <c r="H18" s="476">
        <v>119.1</v>
      </c>
      <c r="I18" s="477">
        <v>120.4</v>
      </c>
      <c r="J18" s="478">
        <v>121.9</v>
      </c>
      <c r="K18" s="478">
        <v>110.7</v>
      </c>
      <c r="L18" s="479">
        <v>121.8</v>
      </c>
    </row>
    <row r="19" spans="2:12" s="7" customFormat="1" ht="20.25" customHeight="1" thickBot="1" x14ac:dyDescent="0.25">
      <c r="B19" s="1003"/>
      <c r="C19" s="669" t="s">
        <v>928</v>
      </c>
      <c r="D19" s="670" t="s">
        <v>873</v>
      </c>
      <c r="E19" s="482">
        <v>1.4</v>
      </c>
      <c r="F19" s="483">
        <v>1.7</v>
      </c>
      <c r="G19" s="483">
        <v>1.7</v>
      </c>
      <c r="H19" s="483">
        <v>1.6</v>
      </c>
      <c r="I19" s="484">
        <v>1.6</v>
      </c>
      <c r="J19" s="485">
        <v>1.8</v>
      </c>
      <c r="K19" s="485">
        <v>1.8</v>
      </c>
      <c r="L19" s="486">
        <v>1.9</v>
      </c>
    </row>
    <row r="20" spans="2:12" s="7" customFormat="1" ht="20.25" customHeight="1" thickBot="1" x14ac:dyDescent="0.25">
      <c r="B20" s="1003"/>
      <c r="C20" s="667" t="s">
        <v>304</v>
      </c>
      <c r="D20" s="668" t="s">
        <v>874</v>
      </c>
      <c r="E20" s="475">
        <v>1.6</v>
      </c>
      <c r="F20" s="476">
        <v>1.8</v>
      </c>
      <c r="G20" s="476">
        <v>1.9</v>
      </c>
      <c r="H20" s="476">
        <v>1.9</v>
      </c>
      <c r="I20" s="477">
        <v>1.9</v>
      </c>
      <c r="J20" s="478">
        <v>2</v>
      </c>
      <c r="K20" s="478">
        <v>2</v>
      </c>
      <c r="L20" s="479">
        <v>2.2000000000000002</v>
      </c>
    </row>
    <row r="21" spans="2:12" s="7" customFormat="1" ht="20.25" customHeight="1" thickBot="1" x14ac:dyDescent="0.25">
      <c r="B21" s="1003"/>
      <c r="C21" s="669" t="s">
        <v>929</v>
      </c>
      <c r="D21" s="670" t="s">
        <v>873</v>
      </c>
      <c r="E21" s="482">
        <v>22.2</v>
      </c>
      <c r="F21" s="483">
        <v>24.2</v>
      </c>
      <c r="G21" s="483">
        <v>25.2</v>
      </c>
      <c r="H21" s="483">
        <v>25.6</v>
      </c>
      <c r="I21" s="484">
        <v>26.1</v>
      </c>
      <c r="J21" s="485">
        <v>26.2</v>
      </c>
      <c r="K21" s="485">
        <v>18.8</v>
      </c>
      <c r="L21" s="486"/>
    </row>
    <row r="22" spans="2:12" s="7" customFormat="1" ht="20.25" customHeight="1" thickBot="1" x14ac:dyDescent="0.25">
      <c r="B22" s="1003"/>
      <c r="C22" s="667" t="s">
        <v>168</v>
      </c>
      <c r="D22" s="668" t="s">
        <v>874</v>
      </c>
      <c r="E22" s="475">
        <v>18.2</v>
      </c>
      <c r="F22" s="476">
        <v>18.100000000000001</v>
      </c>
      <c r="G22" s="476">
        <v>18.2</v>
      </c>
      <c r="H22" s="476">
        <v>18</v>
      </c>
      <c r="I22" s="477">
        <v>18</v>
      </c>
      <c r="J22" s="478">
        <v>18</v>
      </c>
      <c r="K22" s="478">
        <v>13.1</v>
      </c>
      <c r="L22" s="479"/>
    </row>
    <row r="23" spans="2:12" ht="22.9" customHeight="1" thickBot="1" x14ac:dyDescent="0.3">
      <c r="B23" s="1003"/>
      <c r="C23" s="669" t="s">
        <v>930</v>
      </c>
      <c r="D23" s="670" t="s">
        <v>873</v>
      </c>
      <c r="E23" s="482">
        <v>38.5</v>
      </c>
      <c r="F23" s="483">
        <v>36.6</v>
      </c>
      <c r="G23" s="483">
        <v>34.6</v>
      </c>
      <c r="H23" s="483">
        <v>32.9</v>
      </c>
      <c r="I23" s="484">
        <v>32.6</v>
      </c>
      <c r="J23" s="485">
        <v>31</v>
      </c>
      <c r="K23" s="485">
        <v>28.5</v>
      </c>
      <c r="L23" s="486">
        <v>32.1</v>
      </c>
    </row>
    <row r="24" spans="2:12" ht="31.15" customHeight="1" thickBot="1" x14ac:dyDescent="0.3">
      <c r="B24" s="1006"/>
      <c r="C24" s="671" t="s">
        <v>168</v>
      </c>
      <c r="D24" s="672" t="s">
        <v>874</v>
      </c>
      <c r="E24" s="490">
        <v>25.9</v>
      </c>
      <c r="F24" s="491">
        <v>24.5</v>
      </c>
      <c r="G24" s="491">
        <v>23.6</v>
      </c>
      <c r="H24" s="491">
        <v>23.8</v>
      </c>
      <c r="I24" s="492">
        <v>24.1</v>
      </c>
      <c r="J24" s="493">
        <v>23.3</v>
      </c>
      <c r="K24" s="493">
        <v>22</v>
      </c>
      <c r="L24" s="494">
        <v>21.6</v>
      </c>
    </row>
    <row r="25" spans="2:12" ht="15.75" thickBot="1" x14ac:dyDescent="0.3">
      <c r="B25" s="673" t="s">
        <v>931</v>
      </c>
      <c r="C25" s="674" t="s">
        <v>881</v>
      </c>
      <c r="D25" s="674"/>
      <c r="E25" s="496">
        <v>2010</v>
      </c>
      <c r="F25" s="496">
        <v>2015</v>
      </c>
      <c r="G25" s="496">
        <v>2016</v>
      </c>
      <c r="H25" s="496">
        <v>2017</v>
      </c>
      <c r="I25" s="496">
        <v>2018</v>
      </c>
      <c r="J25" s="496">
        <v>2019</v>
      </c>
      <c r="K25" s="496">
        <v>2020</v>
      </c>
      <c r="L25" s="497">
        <v>2021</v>
      </c>
    </row>
    <row r="26" spans="2:12" ht="24" customHeight="1" thickTop="1" thickBot="1" x14ac:dyDescent="0.3">
      <c r="B26" s="1002" t="s">
        <v>252</v>
      </c>
      <c r="C26" s="1007" t="s">
        <v>920</v>
      </c>
      <c r="D26" s="1008"/>
      <c r="E26" s="676">
        <v>0.8</v>
      </c>
      <c r="F26" s="677">
        <v>0.9</v>
      </c>
      <c r="G26" s="678">
        <v>0.88</v>
      </c>
      <c r="H26" s="677">
        <v>0.9</v>
      </c>
      <c r="I26" s="679">
        <v>0.92</v>
      </c>
      <c r="J26" s="680">
        <v>0.93</v>
      </c>
      <c r="K26" s="681">
        <v>0.96</v>
      </c>
      <c r="L26" s="682">
        <v>0.85</v>
      </c>
    </row>
    <row r="27" spans="2:12" ht="21.6" customHeight="1" thickBot="1" x14ac:dyDescent="0.3">
      <c r="B27" s="1004"/>
      <c r="C27" s="675" t="s">
        <v>921</v>
      </c>
      <c r="D27" s="683"/>
      <c r="E27" s="684">
        <v>0.34</v>
      </c>
      <c r="F27" s="597">
        <v>0.49</v>
      </c>
      <c r="G27" s="685">
        <v>0.48</v>
      </c>
      <c r="H27" s="686">
        <v>0.5</v>
      </c>
      <c r="I27" s="687">
        <v>0.48</v>
      </c>
      <c r="J27" s="688">
        <v>0.49</v>
      </c>
      <c r="K27" s="635">
        <v>0.57999999999999996</v>
      </c>
      <c r="L27" s="689">
        <v>0.46</v>
      </c>
    </row>
    <row r="28" spans="2:12" ht="28.15" customHeight="1" thickBot="1" x14ac:dyDescent="0.3">
      <c r="B28" s="1005" t="s">
        <v>169</v>
      </c>
      <c r="C28" s="675" t="s">
        <v>922</v>
      </c>
      <c r="D28" s="683"/>
      <c r="E28" s="690">
        <v>-0.4</v>
      </c>
      <c r="F28" s="691">
        <v>-0.37</v>
      </c>
      <c r="G28" s="692">
        <v>-0.53</v>
      </c>
      <c r="H28" s="693">
        <v>-0.67</v>
      </c>
      <c r="I28" s="694">
        <v>-0.66</v>
      </c>
      <c r="J28" s="695">
        <v>-0.71</v>
      </c>
      <c r="K28" s="539">
        <v>-0.74</v>
      </c>
      <c r="L28" s="696">
        <v>-0.86</v>
      </c>
    </row>
    <row r="29" spans="2:12" ht="28.9" customHeight="1" thickBot="1" x14ac:dyDescent="0.3">
      <c r="B29" s="1003"/>
      <c r="C29" s="675" t="s">
        <v>923</v>
      </c>
      <c r="D29" s="683"/>
      <c r="E29" s="697">
        <v>0.66</v>
      </c>
      <c r="F29" s="652">
        <v>0.62</v>
      </c>
      <c r="G29" s="626">
        <v>0.45</v>
      </c>
      <c r="H29" s="631">
        <v>0.47</v>
      </c>
      <c r="I29" s="698">
        <v>0.31</v>
      </c>
      <c r="J29" s="699">
        <v>0.43</v>
      </c>
      <c r="K29" s="700">
        <v>0.64</v>
      </c>
      <c r="L29" s="701">
        <v>0.4</v>
      </c>
    </row>
    <row r="30" spans="2:12" ht="14.45" customHeight="1" thickBot="1" x14ac:dyDescent="0.3">
      <c r="B30" s="1003"/>
      <c r="C30" s="976" t="s">
        <v>924</v>
      </c>
      <c r="D30" s="977"/>
      <c r="E30" s="702">
        <v>0.45</v>
      </c>
      <c r="F30" s="622">
        <v>1</v>
      </c>
      <c r="G30" s="703">
        <v>0.89</v>
      </c>
      <c r="H30" s="688">
        <v>0.49</v>
      </c>
      <c r="I30" s="704">
        <v>0.52</v>
      </c>
      <c r="J30" s="631">
        <v>0.46</v>
      </c>
      <c r="K30" s="705">
        <v>0.39</v>
      </c>
      <c r="L30" s="706">
        <v>0.18</v>
      </c>
    </row>
    <row r="31" spans="2:12" ht="24" customHeight="1" thickBot="1" x14ac:dyDescent="0.3">
      <c r="B31" s="1003"/>
      <c r="C31" s="976" t="s">
        <v>925</v>
      </c>
      <c r="D31" s="977"/>
      <c r="E31" s="707">
        <v>-0.67</v>
      </c>
      <c r="F31" s="708">
        <v>-0.63</v>
      </c>
      <c r="G31" s="695">
        <v>-0.71</v>
      </c>
      <c r="H31" s="709">
        <v>-0.79</v>
      </c>
      <c r="I31" s="710">
        <v>-0.83</v>
      </c>
      <c r="J31" s="557">
        <v>-0.46</v>
      </c>
      <c r="K31" s="711">
        <v>-0.61</v>
      </c>
      <c r="L31" s="712">
        <v>-0.57999999999999996</v>
      </c>
    </row>
    <row r="32" spans="2:12" ht="24" customHeight="1" thickBot="1" x14ac:dyDescent="0.3">
      <c r="B32" s="1003"/>
      <c r="C32" s="976" t="s">
        <v>926</v>
      </c>
      <c r="D32" s="977"/>
      <c r="E32" s="498">
        <v>-1.06</v>
      </c>
      <c r="F32" s="713">
        <v>-0.77</v>
      </c>
      <c r="G32" s="714">
        <v>-0.56000000000000005</v>
      </c>
      <c r="H32" s="711">
        <v>-0.61</v>
      </c>
      <c r="I32" s="509">
        <v>-0.76</v>
      </c>
      <c r="J32" s="715">
        <v>-0.92</v>
      </c>
      <c r="K32" s="716">
        <v>-0.75</v>
      </c>
      <c r="L32" s="717">
        <v>-0.81</v>
      </c>
    </row>
    <row r="33" spans="2:12" ht="24" customHeight="1" thickBot="1" x14ac:dyDescent="0.3">
      <c r="B33" s="1003"/>
      <c r="C33" s="976" t="s">
        <v>927</v>
      </c>
      <c r="D33" s="977"/>
      <c r="E33" s="718">
        <v>-0.47</v>
      </c>
      <c r="F33" s="719">
        <v>-0.68</v>
      </c>
      <c r="G33" s="716">
        <v>-0.75</v>
      </c>
      <c r="H33" s="720">
        <v>-0.89</v>
      </c>
      <c r="I33" s="721">
        <v>-0.88</v>
      </c>
      <c r="J33" s="502">
        <v>-0.97</v>
      </c>
      <c r="K33" s="722">
        <v>-0.93</v>
      </c>
      <c r="L33" s="504">
        <v>-1.05</v>
      </c>
    </row>
    <row r="34" spans="2:12" ht="24.75" thickBot="1" x14ac:dyDescent="0.3">
      <c r="B34" s="1003"/>
      <c r="C34" s="610" t="s">
        <v>928</v>
      </c>
      <c r="D34" s="723"/>
      <c r="E34" s="724">
        <v>-0.21</v>
      </c>
      <c r="F34" s="725">
        <v>-0.12</v>
      </c>
      <c r="G34" s="726">
        <v>-0.26</v>
      </c>
      <c r="H34" s="727">
        <v>-0.34</v>
      </c>
      <c r="I34" s="728">
        <v>-0.42</v>
      </c>
      <c r="J34" s="729">
        <v>-0.25</v>
      </c>
      <c r="K34" s="730">
        <v>-0.23</v>
      </c>
      <c r="L34" s="731">
        <v>-0.26</v>
      </c>
    </row>
    <row r="35" spans="2:12" ht="24" customHeight="1" thickBot="1" x14ac:dyDescent="0.3">
      <c r="B35" s="1003"/>
      <c r="C35" s="976" t="s">
        <v>929</v>
      </c>
      <c r="D35" s="977"/>
      <c r="E35" s="732">
        <v>0.84</v>
      </c>
      <c r="F35" s="622">
        <v>1.42</v>
      </c>
      <c r="G35" s="622">
        <v>1.6</v>
      </c>
      <c r="H35" s="622">
        <v>1.69</v>
      </c>
      <c r="I35" s="622">
        <v>1.91</v>
      </c>
      <c r="J35" s="622">
        <v>1.99</v>
      </c>
      <c r="K35" s="622">
        <v>1.54</v>
      </c>
      <c r="L35" s="510"/>
    </row>
    <row r="36" spans="2:12" ht="15" customHeight="1" thickBot="1" x14ac:dyDescent="0.3">
      <c r="B36" s="1006"/>
      <c r="C36" s="1000" t="s">
        <v>930</v>
      </c>
      <c r="D36" s="1001"/>
      <c r="E36" s="733">
        <v>0.56999999999999995</v>
      </c>
      <c r="F36" s="734">
        <v>0.63</v>
      </c>
      <c r="G36" s="735">
        <v>0.6</v>
      </c>
      <c r="H36" s="736">
        <v>0.5</v>
      </c>
      <c r="I36" s="737">
        <v>0.46</v>
      </c>
      <c r="J36" s="738">
        <v>0.43</v>
      </c>
      <c r="K36" s="739">
        <v>0.41</v>
      </c>
      <c r="L36" s="740">
        <v>0.68</v>
      </c>
    </row>
  </sheetData>
  <mergeCells count="11">
    <mergeCell ref="C36:D36"/>
    <mergeCell ref="B3:B6"/>
    <mergeCell ref="B7:B24"/>
    <mergeCell ref="B26:B27"/>
    <mergeCell ref="C26:D26"/>
    <mergeCell ref="B28:B36"/>
    <mergeCell ref="C30:D30"/>
    <mergeCell ref="C31:D31"/>
    <mergeCell ref="C32:D32"/>
    <mergeCell ref="C33:D33"/>
    <mergeCell ref="C35:D35"/>
  </mergeCells>
  <hyperlinks>
    <hyperlink ref="A1" location="OBSAH!A1" display="OBSAH!A1" xr:uid="{E129BF62-5981-4782-9E0C-985A69E43093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1FB97-1BB4-4E61-A532-6D149C85BF38}">
  <dimension ref="A1:J20"/>
  <sheetViews>
    <sheetView showGridLines="0" zoomScale="120" zoomScaleNormal="120" workbookViewId="0"/>
  </sheetViews>
  <sheetFormatPr defaultColWidth="7.25" defaultRowHeight="12.75" x14ac:dyDescent="0.2"/>
  <cols>
    <col min="1" max="1" width="9.25" style="121" customWidth="1"/>
    <col min="2" max="2" width="37.375" style="121" customWidth="1"/>
    <col min="3" max="9" width="5.625" style="121" customWidth="1"/>
    <col min="10" max="16384" width="7.25" style="121"/>
  </cols>
  <sheetData>
    <row r="1" spans="1:10" x14ac:dyDescent="0.2">
      <c r="A1" s="2" t="s">
        <v>3</v>
      </c>
    </row>
    <row r="5" spans="1:10" ht="13.5" thickBot="1" x14ac:dyDescent="0.25">
      <c r="B5" s="122" t="s">
        <v>4</v>
      </c>
      <c r="C5" s="149"/>
      <c r="D5" s="123">
        <v>2016</v>
      </c>
      <c r="E5" s="123">
        <v>2017</v>
      </c>
      <c r="F5" s="123">
        <v>2018</v>
      </c>
      <c r="G5" s="123">
        <v>2019</v>
      </c>
      <c r="H5" s="123">
        <v>2020</v>
      </c>
      <c r="I5" s="123">
        <v>2021</v>
      </c>
      <c r="J5" s="123">
        <v>2022</v>
      </c>
    </row>
    <row r="6" spans="1:10" x14ac:dyDescent="0.2">
      <c r="B6" s="863" t="s">
        <v>314</v>
      </c>
      <c r="C6" s="124" t="s">
        <v>158</v>
      </c>
      <c r="D6" s="124">
        <v>73.3</v>
      </c>
      <c r="E6" s="124">
        <v>70.599999999999994</v>
      </c>
      <c r="F6" s="124">
        <v>70.2</v>
      </c>
      <c r="G6" s="124">
        <v>70.5</v>
      </c>
      <c r="H6" s="124">
        <v>71.7</v>
      </c>
      <c r="I6" s="124">
        <v>70.599999999999994</v>
      </c>
      <c r="J6" s="125">
        <v>68.099999999999994</v>
      </c>
    </row>
    <row r="7" spans="1:10" x14ac:dyDescent="0.2">
      <c r="B7" s="864"/>
      <c r="C7" s="150" t="s">
        <v>370</v>
      </c>
      <c r="D7" s="150">
        <v>53.1</v>
      </c>
      <c r="E7" s="150">
        <v>53.1</v>
      </c>
      <c r="F7" s="150">
        <v>54.5</v>
      </c>
      <c r="G7" s="150">
        <v>55.3</v>
      </c>
      <c r="H7" s="150">
        <v>56.9</v>
      </c>
      <c r="I7" s="150">
        <v>56.8</v>
      </c>
      <c r="J7" s="151">
        <v>56.6</v>
      </c>
    </row>
    <row r="8" spans="1:10" x14ac:dyDescent="0.2">
      <c r="B8" s="865" t="s">
        <v>315</v>
      </c>
      <c r="C8" s="126" t="s">
        <v>158</v>
      </c>
      <c r="D8" s="126">
        <v>72.900000000000006</v>
      </c>
      <c r="E8" s="126">
        <v>70.599999999999994</v>
      </c>
      <c r="F8" s="126">
        <v>70.099999999999994</v>
      </c>
      <c r="G8" s="126">
        <v>70.599999999999994</v>
      </c>
      <c r="H8" s="126">
        <v>73.5</v>
      </c>
      <c r="I8" s="126">
        <v>75.7</v>
      </c>
      <c r="J8" s="127">
        <v>72.599999999999994</v>
      </c>
    </row>
    <row r="9" spans="1:10" x14ac:dyDescent="0.2">
      <c r="B9" s="864"/>
      <c r="C9" s="126" t="s">
        <v>370</v>
      </c>
      <c r="D9" s="126">
        <v>52.84770811283088</v>
      </c>
      <c r="E9" s="126">
        <v>53.051043083487905</v>
      </c>
      <c r="F9" s="126">
        <v>54.342279779385052</v>
      </c>
      <c r="G9" s="126">
        <v>55.353489755102871</v>
      </c>
      <c r="H9" s="126">
        <v>58.315364285777719</v>
      </c>
      <c r="I9" s="126">
        <v>60.918466378575253</v>
      </c>
      <c r="J9" s="127">
        <v>60.386244514486854</v>
      </c>
    </row>
    <row r="10" spans="1:10" x14ac:dyDescent="0.2">
      <c r="B10" s="865" t="s">
        <v>316</v>
      </c>
      <c r="C10" s="126" t="s">
        <v>158</v>
      </c>
      <c r="D10" s="126">
        <v>68</v>
      </c>
      <c r="E10" s="126">
        <v>66</v>
      </c>
      <c r="F10" s="126">
        <v>67</v>
      </c>
      <c r="G10" s="126">
        <v>68</v>
      </c>
      <c r="H10" s="126">
        <v>68</v>
      </c>
      <c r="I10" s="126">
        <v>67</v>
      </c>
      <c r="J10" s="127"/>
    </row>
    <row r="11" spans="1:10" x14ac:dyDescent="0.2">
      <c r="B11" s="864"/>
      <c r="C11" s="126" t="s">
        <v>370</v>
      </c>
      <c r="D11" s="126">
        <v>49.209661090920306</v>
      </c>
      <c r="E11" s="126">
        <v>49.993717539172145</v>
      </c>
      <c r="F11" s="126">
        <v>52.667804605008897</v>
      </c>
      <c r="G11" s="126">
        <v>53.789747396968366</v>
      </c>
      <c r="H11" s="126">
        <v>54.49535888814259</v>
      </c>
      <c r="I11" s="126">
        <v>55.238959482640269</v>
      </c>
      <c r="J11" s="127">
        <v>56.871754891944661</v>
      </c>
    </row>
    <row r="12" spans="1:10" x14ac:dyDescent="0.2">
      <c r="B12" s="865" t="s">
        <v>317</v>
      </c>
      <c r="C12" s="126" t="s">
        <v>158</v>
      </c>
      <c r="D12" s="126">
        <v>69.8</v>
      </c>
      <c r="E12" s="126">
        <v>68.7</v>
      </c>
      <c r="F12" s="126">
        <v>68.7</v>
      </c>
      <c r="G12" s="126">
        <v>70.099999999999994</v>
      </c>
      <c r="H12" s="126">
        <v>73.3</v>
      </c>
      <c r="I12" s="126">
        <v>72.5</v>
      </c>
      <c r="J12" s="127">
        <v>74</v>
      </c>
    </row>
    <row r="13" spans="1:10" x14ac:dyDescent="0.2">
      <c r="B13" s="864"/>
      <c r="C13" s="126" t="s">
        <v>370</v>
      </c>
      <c r="D13" s="126">
        <v>50.6</v>
      </c>
      <c r="E13" s="126">
        <v>51.6</v>
      </c>
      <c r="F13" s="126">
        <v>53.3</v>
      </c>
      <c r="G13" s="126">
        <v>55</v>
      </c>
      <c r="H13" s="126">
        <v>58.2</v>
      </c>
      <c r="I13" s="126">
        <v>58.3</v>
      </c>
      <c r="J13" s="127">
        <v>61.6</v>
      </c>
    </row>
    <row r="14" spans="1:10" x14ac:dyDescent="0.2">
      <c r="B14" s="865" t="s">
        <v>318</v>
      </c>
      <c r="C14" s="126" t="s">
        <v>158</v>
      </c>
      <c r="D14" s="126">
        <v>63.7</v>
      </c>
      <c r="E14" s="126">
        <v>63.1</v>
      </c>
      <c r="F14" s="126">
        <v>63.3</v>
      </c>
      <c r="G14" s="126">
        <v>65.3</v>
      </c>
      <c r="H14" s="126">
        <v>67</v>
      </c>
      <c r="I14" s="126">
        <v>67.900000000000006</v>
      </c>
      <c r="J14" s="127">
        <v>66.5</v>
      </c>
    </row>
    <row r="15" spans="1:10" x14ac:dyDescent="0.2">
      <c r="B15" s="864"/>
      <c r="C15" s="126" t="s">
        <v>370</v>
      </c>
      <c r="D15" s="126">
        <v>46.2</v>
      </c>
      <c r="E15" s="126">
        <v>47.5</v>
      </c>
      <c r="F15" s="126">
        <v>49.1</v>
      </c>
      <c r="G15" s="126">
        <v>51.2</v>
      </c>
      <c r="H15" s="126">
        <v>53.2</v>
      </c>
      <c r="I15" s="126">
        <v>54.7</v>
      </c>
      <c r="J15" s="127">
        <v>55.4</v>
      </c>
    </row>
    <row r="16" spans="1:10" x14ac:dyDescent="0.2">
      <c r="B16" s="865" t="s">
        <v>319</v>
      </c>
      <c r="C16" s="126" t="s">
        <v>158</v>
      </c>
      <c r="D16" s="126">
        <v>60.1</v>
      </c>
      <c r="E16" s="126">
        <v>60.3</v>
      </c>
      <c r="F16" s="126">
        <v>60.8</v>
      </c>
      <c r="G16" s="126">
        <v>63</v>
      </c>
      <c r="H16" s="126">
        <v>65.900000000000006</v>
      </c>
      <c r="I16" s="126">
        <v>68.3</v>
      </c>
      <c r="J16" s="127">
        <v>65.8</v>
      </c>
    </row>
    <row r="17" spans="2:10" x14ac:dyDescent="0.2">
      <c r="B17" s="866"/>
      <c r="C17" s="152" t="s">
        <v>370</v>
      </c>
      <c r="D17" s="126">
        <v>43.5</v>
      </c>
      <c r="E17" s="126">
        <v>45.3</v>
      </c>
      <c r="F17" s="126">
        <v>47.2</v>
      </c>
      <c r="G17" s="126">
        <v>49.4</v>
      </c>
      <c r="H17" s="126">
        <v>52.3</v>
      </c>
      <c r="I17" s="126">
        <v>54.9</v>
      </c>
      <c r="J17" s="127">
        <v>54.8</v>
      </c>
    </row>
    <row r="18" spans="2:10" x14ac:dyDescent="0.2">
      <c r="B18" s="859" t="s">
        <v>358</v>
      </c>
      <c r="C18" s="860"/>
      <c r="D18" s="126">
        <v>72.400000000000006</v>
      </c>
      <c r="E18" s="126">
        <v>75.2</v>
      </c>
      <c r="F18" s="126">
        <v>77.599999999999994</v>
      </c>
      <c r="G18" s="126">
        <v>78.400000000000006</v>
      </c>
      <c r="H18" s="126">
        <v>79.400000000000006</v>
      </c>
      <c r="I18" s="126">
        <v>80.5</v>
      </c>
      <c r="J18" s="127">
        <v>83.1</v>
      </c>
    </row>
    <row r="19" spans="2:10" x14ac:dyDescent="0.2">
      <c r="B19" s="859" t="s">
        <v>753</v>
      </c>
      <c r="C19" s="860"/>
      <c r="D19" s="126">
        <v>72.3</v>
      </c>
      <c r="E19" s="126">
        <v>75.7</v>
      </c>
      <c r="F19" s="126">
        <v>78.5</v>
      </c>
      <c r="G19" s="126">
        <v>78.900000000000006</v>
      </c>
      <c r="H19" s="126">
        <v>80.599999999999994</v>
      </c>
      <c r="I19" s="126">
        <v>81.900000000000006</v>
      </c>
      <c r="J19" s="127"/>
    </row>
    <row r="20" spans="2:10" ht="13.5" thickBot="1" x14ac:dyDescent="0.25">
      <c r="B20" s="861" t="s">
        <v>320</v>
      </c>
      <c r="C20" s="862"/>
      <c r="D20" s="128">
        <v>78</v>
      </c>
      <c r="E20" s="128">
        <v>82.4</v>
      </c>
      <c r="F20" s="128">
        <v>84.6</v>
      </c>
      <c r="G20" s="128">
        <v>86.1</v>
      </c>
      <c r="H20" s="128">
        <v>88.6</v>
      </c>
      <c r="I20" s="128">
        <v>89.7</v>
      </c>
      <c r="J20" s="129"/>
    </row>
  </sheetData>
  <mergeCells count="9">
    <mergeCell ref="B18:C18"/>
    <mergeCell ref="B19:C19"/>
    <mergeCell ref="B20:C20"/>
    <mergeCell ref="B6:B7"/>
    <mergeCell ref="B8:B9"/>
    <mergeCell ref="B10:B11"/>
    <mergeCell ref="B12:B13"/>
    <mergeCell ref="B14:B15"/>
    <mergeCell ref="B16:B17"/>
  </mergeCells>
  <hyperlinks>
    <hyperlink ref="A1" location="OBSAH!A1" display="OBSAH!A1" xr:uid="{1A0EA9B2-08B4-4C5C-8F60-79A2B1A2AB6C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37349-3598-435C-A9ED-4814128C44B4}">
  <dimension ref="A1:L24"/>
  <sheetViews>
    <sheetView showGridLines="0" zoomScaleNormal="100" workbookViewId="0">
      <selection activeCell="B3" sqref="B3:L23"/>
    </sheetView>
  </sheetViews>
  <sheetFormatPr defaultColWidth="8.75" defaultRowHeight="15" x14ac:dyDescent="0.25"/>
  <cols>
    <col min="1" max="1" width="8.75" style="3"/>
    <col min="2" max="2" width="9.125" style="3" customWidth="1"/>
    <col min="3" max="3" width="12.875" style="3" customWidth="1"/>
    <col min="4" max="4" width="8.125" style="3" customWidth="1"/>
    <col min="5" max="12" width="4.625" style="3" customWidth="1"/>
    <col min="13" max="16384" width="8.75" style="3"/>
  </cols>
  <sheetData>
    <row r="1" spans="1:12" x14ac:dyDescent="0.25">
      <c r="A1" s="2" t="s">
        <v>3</v>
      </c>
    </row>
    <row r="2" spans="1:12" s="7" customFormat="1" ht="17.45" customHeight="1" thickBot="1" x14ac:dyDescent="0.25"/>
    <row r="3" spans="1:12" s="7" customFormat="1" ht="20.25" customHeight="1" thickBot="1" x14ac:dyDescent="0.25">
      <c r="B3" s="741" t="s">
        <v>918</v>
      </c>
      <c r="C3" s="465" t="s">
        <v>919</v>
      </c>
      <c r="D3" s="465"/>
      <c r="E3" s="465">
        <v>2010</v>
      </c>
      <c r="F3" s="465">
        <v>2015</v>
      </c>
      <c r="G3" s="465">
        <v>2016</v>
      </c>
      <c r="H3" s="465">
        <v>2017</v>
      </c>
      <c r="I3" s="465">
        <v>2018</v>
      </c>
      <c r="J3" s="465">
        <v>2019</v>
      </c>
      <c r="K3" s="465">
        <v>2020</v>
      </c>
      <c r="L3" s="466">
        <v>2021</v>
      </c>
    </row>
    <row r="4" spans="1:12" s="7" customFormat="1" ht="22.15" customHeight="1" thickTop="1" thickBot="1" x14ac:dyDescent="0.25">
      <c r="B4" s="1002" t="s">
        <v>167</v>
      </c>
      <c r="C4" s="665" t="s">
        <v>932</v>
      </c>
      <c r="D4" s="666" t="s">
        <v>873</v>
      </c>
      <c r="E4" s="469">
        <v>21.5</v>
      </c>
      <c r="F4" s="470">
        <v>19.3</v>
      </c>
      <c r="G4" s="470">
        <v>18</v>
      </c>
      <c r="H4" s="470">
        <v>18.3</v>
      </c>
      <c r="I4" s="470">
        <v>18.8</v>
      </c>
      <c r="J4" s="470">
        <v>15.9</v>
      </c>
      <c r="K4" s="471">
        <v>15.5</v>
      </c>
      <c r="L4" s="472"/>
    </row>
    <row r="5" spans="1:12" s="7" customFormat="1" ht="20.25" customHeight="1" thickBot="1" x14ac:dyDescent="0.25">
      <c r="B5" s="1004"/>
      <c r="C5" s="667" t="s">
        <v>299</v>
      </c>
      <c r="D5" s="668" t="s">
        <v>880</v>
      </c>
      <c r="E5" s="475">
        <v>14.9</v>
      </c>
      <c r="F5" s="476">
        <v>13.7</v>
      </c>
      <c r="G5" s="476">
        <v>12.9</v>
      </c>
      <c r="H5" s="476">
        <v>13</v>
      </c>
      <c r="I5" s="476">
        <v>13.1</v>
      </c>
      <c r="J5" s="476">
        <v>12.1</v>
      </c>
      <c r="K5" s="477">
        <v>11.8</v>
      </c>
      <c r="L5" s="479"/>
    </row>
    <row r="6" spans="1:12" s="7" customFormat="1" ht="25.9" customHeight="1" x14ac:dyDescent="0.2">
      <c r="B6" s="1005" t="s">
        <v>169</v>
      </c>
      <c r="C6" s="669" t="s">
        <v>933</v>
      </c>
      <c r="D6" s="1042" t="s">
        <v>873</v>
      </c>
      <c r="E6" s="1036">
        <v>24</v>
      </c>
      <c r="F6" s="1036">
        <v>19.5</v>
      </c>
      <c r="G6" s="1036">
        <v>16.5</v>
      </c>
      <c r="H6" s="1036">
        <v>16.2</v>
      </c>
      <c r="I6" s="1036">
        <v>18.3</v>
      </c>
      <c r="J6" s="1036">
        <v>16.2</v>
      </c>
      <c r="K6" s="1036">
        <v>18.600000000000001</v>
      </c>
      <c r="L6" s="1038"/>
    </row>
    <row r="7" spans="1:12" s="7" customFormat="1" ht="20.25" customHeight="1" thickBot="1" x14ac:dyDescent="0.25">
      <c r="B7" s="1003"/>
      <c r="C7" s="665" t="s">
        <v>934</v>
      </c>
      <c r="D7" s="1043"/>
      <c r="E7" s="1037"/>
      <c r="F7" s="1037"/>
      <c r="G7" s="1037"/>
      <c r="H7" s="1037"/>
      <c r="I7" s="1037"/>
      <c r="J7" s="1037"/>
      <c r="K7" s="1037"/>
      <c r="L7" s="1039"/>
    </row>
    <row r="8" spans="1:12" s="7" customFormat="1" ht="25.15" customHeight="1" thickBot="1" x14ac:dyDescent="0.25">
      <c r="B8" s="1003"/>
      <c r="C8" s="667" t="s">
        <v>300</v>
      </c>
      <c r="D8" s="668" t="s">
        <v>874</v>
      </c>
      <c r="E8" s="475">
        <v>24</v>
      </c>
      <c r="F8" s="476">
        <v>25.2</v>
      </c>
      <c r="G8" s="476">
        <v>27.4</v>
      </c>
      <c r="H8" s="476">
        <v>23.7</v>
      </c>
      <c r="I8" s="476">
        <v>23.9</v>
      </c>
      <c r="J8" s="476">
        <v>23</v>
      </c>
      <c r="K8" s="477">
        <v>20.5</v>
      </c>
      <c r="L8" s="479"/>
    </row>
    <row r="9" spans="1:12" s="7" customFormat="1" ht="20.25" customHeight="1" thickBot="1" x14ac:dyDescent="0.25">
      <c r="B9" s="1003"/>
      <c r="C9" s="669" t="s">
        <v>935</v>
      </c>
      <c r="D9" s="670" t="s">
        <v>873</v>
      </c>
      <c r="E9" s="482">
        <v>7.0000000000000007E-2</v>
      </c>
      <c r="F9" s="483">
        <v>0.09</v>
      </c>
      <c r="G9" s="483">
        <v>0.26</v>
      </c>
      <c r="H9" s="483">
        <v>0.18</v>
      </c>
      <c r="I9" s="483">
        <v>0.13</v>
      </c>
      <c r="J9" s="483">
        <v>0.1</v>
      </c>
      <c r="K9" s="484">
        <v>0.1</v>
      </c>
      <c r="L9" s="486"/>
    </row>
    <row r="10" spans="1:12" s="7" customFormat="1" ht="25.9" customHeight="1" thickBot="1" x14ac:dyDescent="0.25">
      <c r="B10" s="1003"/>
      <c r="C10" s="667" t="s">
        <v>300</v>
      </c>
      <c r="D10" s="668" t="s">
        <v>874</v>
      </c>
      <c r="E10" s="475">
        <v>7.0000000000000007E-2</v>
      </c>
      <c r="F10" s="476">
        <v>0.06</v>
      </c>
      <c r="G10" s="476">
        <v>7.0000000000000007E-2</v>
      </c>
      <c r="H10" s="476">
        <v>7.0000000000000007E-2</v>
      </c>
      <c r="I10" s="476">
        <v>7.0000000000000007E-2</v>
      </c>
      <c r="J10" s="476">
        <v>0.1</v>
      </c>
      <c r="K10" s="477">
        <v>0.1</v>
      </c>
      <c r="L10" s="479"/>
    </row>
    <row r="11" spans="1:12" s="7" customFormat="1" ht="34.9" customHeight="1" thickBot="1" x14ac:dyDescent="0.25">
      <c r="B11" s="1003"/>
      <c r="C11" s="669" t="s">
        <v>936</v>
      </c>
      <c r="D11" s="670" t="s">
        <v>873</v>
      </c>
      <c r="E11" s="482">
        <v>22.6</v>
      </c>
      <c r="F11" s="483">
        <v>23.5</v>
      </c>
      <c r="G11" s="483">
        <v>22.4</v>
      </c>
      <c r="H11" s="483">
        <v>21.4</v>
      </c>
      <c r="I11" s="483">
        <v>22.1</v>
      </c>
      <c r="J11" s="483">
        <v>23.8</v>
      </c>
      <c r="K11" s="484">
        <v>22.2</v>
      </c>
      <c r="L11" s="486">
        <v>24.3</v>
      </c>
    </row>
    <row r="12" spans="1:12" s="7" customFormat="1" ht="25.15" customHeight="1" thickBot="1" x14ac:dyDescent="0.25">
      <c r="B12" s="1003"/>
      <c r="C12" s="667" t="s">
        <v>168</v>
      </c>
      <c r="D12" s="668" t="s">
        <v>874</v>
      </c>
      <c r="E12" s="475">
        <v>17.899999999999999</v>
      </c>
      <c r="F12" s="476">
        <v>18.2</v>
      </c>
      <c r="G12" s="476">
        <v>18</v>
      </c>
      <c r="H12" s="476">
        <v>17.7</v>
      </c>
      <c r="I12" s="476">
        <v>17.399999999999999</v>
      </c>
      <c r="J12" s="476">
        <v>17.2</v>
      </c>
      <c r="K12" s="477">
        <v>17.100000000000001</v>
      </c>
      <c r="L12" s="479">
        <v>17.3</v>
      </c>
    </row>
    <row r="13" spans="1:12" s="7" customFormat="1" ht="24" customHeight="1" x14ac:dyDescent="0.2">
      <c r="B13" s="1003"/>
      <c r="C13" s="669" t="s">
        <v>937</v>
      </c>
      <c r="D13" s="1042" t="s">
        <v>873</v>
      </c>
      <c r="E13" s="1036"/>
      <c r="F13" s="1036"/>
      <c r="G13" s="1036">
        <v>63.6</v>
      </c>
      <c r="H13" s="1036">
        <v>65</v>
      </c>
      <c r="I13" s="1036">
        <v>65.7</v>
      </c>
      <c r="J13" s="1036">
        <v>68.099999999999994</v>
      </c>
      <c r="K13" s="1036">
        <v>68.8</v>
      </c>
      <c r="L13" s="1038"/>
    </row>
    <row r="14" spans="1:12" s="7" customFormat="1" ht="29.45" customHeight="1" thickBot="1" x14ac:dyDescent="0.25">
      <c r="B14" s="1003"/>
      <c r="C14" s="665" t="s">
        <v>938</v>
      </c>
      <c r="D14" s="1043"/>
      <c r="E14" s="1037"/>
      <c r="F14" s="1037"/>
      <c r="G14" s="1037"/>
      <c r="H14" s="1037"/>
      <c r="I14" s="1037"/>
      <c r="J14" s="1037"/>
      <c r="K14" s="1037"/>
      <c r="L14" s="1039"/>
    </row>
    <row r="15" spans="1:12" s="7" customFormat="1" ht="22.15" customHeight="1" thickBot="1" x14ac:dyDescent="0.25">
      <c r="B15" s="1006"/>
      <c r="C15" s="671" t="s">
        <v>168</v>
      </c>
      <c r="D15" s="672" t="s">
        <v>874</v>
      </c>
      <c r="E15" s="490">
        <v>71.599999999999994</v>
      </c>
      <c r="F15" s="491">
        <v>72.599999999999994</v>
      </c>
      <c r="G15" s="491">
        <v>75.2</v>
      </c>
      <c r="H15" s="491">
        <v>74.2</v>
      </c>
      <c r="I15" s="491">
        <v>74.900000000000006</v>
      </c>
      <c r="J15" s="491">
        <v>75.5</v>
      </c>
      <c r="K15" s="492">
        <v>74.8</v>
      </c>
      <c r="L15" s="494"/>
    </row>
    <row r="16" spans="1:12" s="7" customFormat="1" ht="20.25" customHeight="1" thickBot="1" x14ac:dyDescent="0.25">
      <c r="B16" s="742" t="s">
        <v>931</v>
      </c>
      <c r="C16" s="674" t="s">
        <v>881</v>
      </c>
      <c r="D16" s="674"/>
      <c r="E16" s="496">
        <v>2010</v>
      </c>
      <c r="F16" s="496">
        <v>2015</v>
      </c>
      <c r="G16" s="496">
        <v>2016</v>
      </c>
      <c r="H16" s="496">
        <v>2017</v>
      </c>
      <c r="I16" s="496">
        <v>2018</v>
      </c>
      <c r="J16" s="496">
        <v>2019</v>
      </c>
      <c r="K16" s="496">
        <v>2020</v>
      </c>
      <c r="L16" s="497">
        <v>2021</v>
      </c>
    </row>
    <row r="17" spans="2:12" s="7" customFormat="1" ht="20.25" customHeight="1" thickTop="1" thickBot="1" x14ac:dyDescent="0.25">
      <c r="B17" s="743" t="s">
        <v>167</v>
      </c>
      <c r="C17" s="675" t="s">
        <v>932</v>
      </c>
      <c r="D17" s="683"/>
      <c r="E17" s="498">
        <v>-1.1599999999999999</v>
      </c>
      <c r="F17" s="744">
        <v>-0.94</v>
      </c>
      <c r="G17" s="745">
        <v>-0.88</v>
      </c>
      <c r="H17" s="499">
        <v>-0.95</v>
      </c>
      <c r="I17" s="498">
        <v>-1.03</v>
      </c>
      <c r="J17" s="541">
        <v>-0.74</v>
      </c>
      <c r="K17" s="695">
        <v>-0.71</v>
      </c>
      <c r="L17" s="510"/>
    </row>
    <row r="18" spans="2:12" s="7" customFormat="1" ht="25.15" customHeight="1" x14ac:dyDescent="0.2">
      <c r="B18" s="1005" t="s">
        <v>169</v>
      </c>
      <c r="C18" s="610" t="s">
        <v>933</v>
      </c>
      <c r="D18" s="1045"/>
      <c r="E18" s="1015">
        <v>0</v>
      </c>
      <c r="F18" s="1017">
        <v>0.3</v>
      </c>
      <c r="G18" s="1019">
        <v>0.45</v>
      </c>
      <c r="H18" s="1040">
        <v>0.48</v>
      </c>
      <c r="I18" s="1029">
        <v>0.37</v>
      </c>
      <c r="J18" s="1031">
        <v>0.45</v>
      </c>
      <c r="K18" s="1033">
        <v>0.14000000000000001</v>
      </c>
      <c r="L18" s="1013"/>
    </row>
    <row r="19" spans="2:12" s="7" customFormat="1" ht="20.25" customHeight="1" thickBot="1" x14ac:dyDescent="0.25">
      <c r="B19" s="1003"/>
      <c r="C19" s="675" t="s">
        <v>934</v>
      </c>
      <c r="D19" s="1046"/>
      <c r="E19" s="1016"/>
      <c r="F19" s="1018"/>
      <c r="G19" s="1020"/>
      <c r="H19" s="1041"/>
      <c r="I19" s="1030"/>
      <c r="J19" s="1032"/>
      <c r="K19" s="1034"/>
      <c r="L19" s="1035"/>
    </row>
    <row r="20" spans="2:12" ht="15.75" thickBot="1" x14ac:dyDescent="0.3">
      <c r="B20" s="1003"/>
      <c r="C20" s="675" t="s">
        <v>935</v>
      </c>
      <c r="D20" s="683"/>
      <c r="E20" s="746">
        <v>0.02</v>
      </c>
      <c r="F20" s="747">
        <v>-0.63</v>
      </c>
      <c r="G20" s="498">
        <v>-2.83</v>
      </c>
      <c r="H20" s="498">
        <v>-1.8</v>
      </c>
      <c r="I20" s="498">
        <v>-1.0900000000000001</v>
      </c>
      <c r="J20" s="748">
        <v>-0.1</v>
      </c>
      <c r="K20" s="749">
        <v>0.22</v>
      </c>
      <c r="L20" s="510"/>
    </row>
    <row r="21" spans="2:12" ht="15.75" thickBot="1" x14ac:dyDescent="0.3">
      <c r="B21" s="1003"/>
      <c r="C21" s="976" t="s">
        <v>936</v>
      </c>
      <c r="D21" s="977"/>
      <c r="E21" s="750">
        <v>-0.88</v>
      </c>
      <c r="F21" s="508">
        <v>-0.82</v>
      </c>
      <c r="G21" s="751">
        <v>-0.69</v>
      </c>
      <c r="H21" s="752">
        <v>-0.6</v>
      </c>
      <c r="I21" s="713">
        <v>-0.77</v>
      </c>
      <c r="J21" s="498">
        <v>-1.1200000000000001</v>
      </c>
      <c r="K21" s="753">
        <v>-0.85</v>
      </c>
      <c r="L21" s="504">
        <v>-1.1499999999999999</v>
      </c>
    </row>
    <row r="22" spans="2:12" x14ac:dyDescent="0.25">
      <c r="B22" s="1003"/>
      <c r="C22" s="1049" t="s">
        <v>937</v>
      </c>
      <c r="D22" s="1045"/>
      <c r="E22" s="1021"/>
      <c r="F22" s="1021"/>
      <c r="G22" s="1023">
        <v>-0.5</v>
      </c>
      <c r="H22" s="1025">
        <v>-0.42</v>
      </c>
      <c r="I22" s="1027">
        <v>-0.4</v>
      </c>
      <c r="J22" s="1009">
        <v>-0.32</v>
      </c>
      <c r="K22" s="1011">
        <v>-0.26</v>
      </c>
      <c r="L22" s="1013"/>
    </row>
    <row r="23" spans="2:12" ht="15.75" thickBot="1" x14ac:dyDescent="0.3">
      <c r="B23" s="1044"/>
      <c r="C23" s="1047" t="s">
        <v>938</v>
      </c>
      <c r="D23" s="1048"/>
      <c r="E23" s="1022"/>
      <c r="F23" s="1022"/>
      <c r="G23" s="1024"/>
      <c r="H23" s="1026"/>
      <c r="I23" s="1028"/>
      <c r="J23" s="1010"/>
      <c r="K23" s="1012"/>
      <c r="L23" s="1014"/>
    </row>
    <row r="24" spans="2:12" ht="15.75" thickTop="1" x14ac:dyDescent="0.25"/>
  </sheetData>
  <mergeCells count="41">
    <mergeCell ref="B4:B5"/>
    <mergeCell ref="B6:B15"/>
    <mergeCell ref="D6:D7"/>
    <mergeCell ref="B18:B23"/>
    <mergeCell ref="D18:D19"/>
    <mergeCell ref="C23:D23"/>
    <mergeCell ref="D13:D14"/>
    <mergeCell ref="C21:D21"/>
    <mergeCell ref="C22:D22"/>
    <mergeCell ref="E6:E7"/>
    <mergeCell ref="F6:F7"/>
    <mergeCell ref="G6:G7"/>
    <mergeCell ref="H6:H7"/>
    <mergeCell ref="I6:I7"/>
    <mergeCell ref="E13:E14"/>
    <mergeCell ref="F13:F14"/>
    <mergeCell ref="G13:G14"/>
    <mergeCell ref="H13:H14"/>
    <mergeCell ref="H18:H19"/>
    <mergeCell ref="J6:J7"/>
    <mergeCell ref="K6:K7"/>
    <mergeCell ref="L6:L7"/>
    <mergeCell ref="I13:I14"/>
    <mergeCell ref="J13:J14"/>
    <mergeCell ref="K13:K14"/>
    <mergeCell ref="L13:L14"/>
    <mergeCell ref="J22:J23"/>
    <mergeCell ref="K22:K23"/>
    <mergeCell ref="L22:L23"/>
    <mergeCell ref="E18:E19"/>
    <mergeCell ref="F18:F19"/>
    <mergeCell ref="G18:G19"/>
    <mergeCell ref="E22:E23"/>
    <mergeCell ref="F22:F23"/>
    <mergeCell ref="G22:G23"/>
    <mergeCell ref="H22:H23"/>
    <mergeCell ref="I22:I23"/>
    <mergeCell ref="I18:I19"/>
    <mergeCell ref="J18:J19"/>
    <mergeCell ref="K18:K19"/>
    <mergeCell ref="L18:L19"/>
  </mergeCells>
  <hyperlinks>
    <hyperlink ref="A1" location="OBSAH!A1" display="OBSAH!A1" xr:uid="{61B0F640-0D58-4B0C-93F4-E5A8C35EA67B}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72CF-28B9-4B5E-9560-500D3AE00CDA}">
  <dimension ref="A1:L20"/>
  <sheetViews>
    <sheetView showGridLines="0" zoomScaleNormal="100" workbookViewId="0">
      <selection activeCell="U25" sqref="U25"/>
    </sheetView>
  </sheetViews>
  <sheetFormatPr defaultColWidth="8.75" defaultRowHeight="15" x14ac:dyDescent="0.25"/>
  <cols>
    <col min="1" max="1" width="8.75" style="3"/>
    <col min="2" max="2" width="11.375" style="3" customWidth="1"/>
    <col min="3" max="3" width="13.25" style="3" customWidth="1"/>
    <col min="4" max="4" width="14.875" style="3" customWidth="1"/>
    <col min="5" max="11" width="4.625" style="3" customWidth="1"/>
    <col min="12" max="16384" width="8.75" style="3"/>
  </cols>
  <sheetData>
    <row r="1" spans="1:12" x14ac:dyDescent="0.25">
      <c r="A1" s="2" t="s">
        <v>3</v>
      </c>
    </row>
    <row r="2" spans="1:12" s="7" customFormat="1" ht="17.45" customHeight="1" thickBot="1" x14ac:dyDescent="0.25"/>
    <row r="3" spans="1:12" s="7" customFormat="1" ht="20.25" customHeight="1" thickBot="1" x14ac:dyDescent="0.25">
      <c r="B3" s="741" t="s">
        <v>918</v>
      </c>
      <c r="C3" s="465" t="s">
        <v>919</v>
      </c>
      <c r="D3" s="465"/>
      <c r="E3" s="465">
        <v>2010</v>
      </c>
      <c r="F3" s="465">
        <v>2015</v>
      </c>
      <c r="G3" s="465">
        <v>2016</v>
      </c>
      <c r="H3" s="465">
        <v>2017</v>
      </c>
      <c r="I3" s="465">
        <v>2018</v>
      </c>
      <c r="J3" s="465">
        <v>2019</v>
      </c>
      <c r="K3" s="465">
        <v>2020</v>
      </c>
      <c r="L3" s="466">
        <v>2021</v>
      </c>
    </row>
    <row r="4" spans="1:12" s="7" customFormat="1" ht="20.25" customHeight="1" thickTop="1" thickBot="1" x14ac:dyDescent="0.25">
      <c r="B4" s="1002" t="s">
        <v>252</v>
      </c>
      <c r="C4" s="665" t="s">
        <v>939</v>
      </c>
      <c r="D4" s="522" t="s">
        <v>873</v>
      </c>
      <c r="E4" s="469">
        <v>319</v>
      </c>
      <c r="F4" s="470">
        <v>329</v>
      </c>
      <c r="G4" s="470">
        <v>348</v>
      </c>
      <c r="H4" s="470">
        <v>378</v>
      </c>
      <c r="I4" s="471">
        <v>414</v>
      </c>
      <c r="J4" s="468">
        <v>421</v>
      </c>
      <c r="K4" s="468">
        <v>478</v>
      </c>
      <c r="L4" s="472">
        <v>496</v>
      </c>
    </row>
    <row r="5" spans="1:12" s="7" customFormat="1" ht="34.9" customHeight="1" thickBot="1" x14ac:dyDescent="0.25">
      <c r="B5" s="1003"/>
      <c r="C5" s="667" t="s">
        <v>305</v>
      </c>
      <c r="D5" s="474" t="s">
        <v>874</v>
      </c>
      <c r="E5" s="475">
        <v>480</v>
      </c>
      <c r="F5" s="476">
        <v>469</v>
      </c>
      <c r="G5" s="476">
        <v>489</v>
      </c>
      <c r="H5" s="476">
        <v>500</v>
      </c>
      <c r="I5" s="477">
        <v>506</v>
      </c>
      <c r="J5" s="478">
        <v>515</v>
      </c>
      <c r="K5" s="754">
        <v>538</v>
      </c>
      <c r="L5" s="479">
        <v>534</v>
      </c>
    </row>
    <row r="6" spans="1:12" s="7" customFormat="1" ht="20.25" customHeight="1" thickBot="1" x14ac:dyDescent="0.25">
      <c r="B6" s="1003"/>
      <c r="C6" s="669" t="s">
        <v>940</v>
      </c>
      <c r="D6" s="481" t="s">
        <v>873</v>
      </c>
      <c r="E6" s="482">
        <v>9.1</v>
      </c>
      <c r="F6" s="483">
        <v>14.9</v>
      </c>
      <c r="G6" s="483">
        <v>23</v>
      </c>
      <c r="H6" s="483">
        <v>29.8</v>
      </c>
      <c r="I6" s="484">
        <v>36.299999999999997</v>
      </c>
      <c r="J6" s="485">
        <v>38.5</v>
      </c>
      <c r="K6" s="468">
        <v>45.3</v>
      </c>
      <c r="L6" s="486">
        <v>48.9</v>
      </c>
    </row>
    <row r="7" spans="1:12" s="7" customFormat="1" ht="20.25" customHeight="1" thickBot="1" x14ac:dyDescent="0.25">
      <c r="B7" s="1004"/>
      <c r="C7" s="667" t="s">
        <v>168</v>
      </c>
      <c r="D7" s="474" t="s">
        <v>874</v>
      </c>
      <c r="E7" s="475">
        <v>26.8</v>
      </c>
      <c r="F7" s="476">
        <v>35.200000000000003</v>
      </c>
      <c r="G7" s="476">
        <v>37.200000000000003</v>
      </c>
      <c r="H7" s="476">
        <v>37.700000000000003</v>
      </c>
      <c r="I7" s="477">
        <v>38.299999999999997</v>
      </c>
      <c r="J7" s="478">
        <v>39.6</v>
      </c>
      <c r="K7" s="754">
        <v>40.5</v>
      </c>
      <c r="L7" s="479">
        <v>39.9</v>
      </c>
    </row>
    <row r="8" spans="1:12" s="7" customFormat="1" ht="20.25" customHeight="1" thickBot="1" x14ac:dyDescent="0.25">
      <c r="B8" s="1005" t="s">
        <v>169</v>
      </c>
      <c r="C8" s="669" t="s">
        <v>941</v>
      </c>
      <c r="D8" s="481" t="s">
        <v>873</v>
      </c>
      <c r="E8" s="482">
        <v>45.7</v>
      </c>
      <c r="F8" s="483">
        <v>64.3</v>
      </c>
      <c r="G8" s="483">
        <v>65.8</v>
      </c>
      <c r="H8" s="483">
        <v>65.7</v>
      </c>
      <c r="I8" s="484">
        <v>66.599999999999994</v>
      </c>
      <c r="J8" s="485">
        <v>67.5</v>
      </c>
      <c r="K8" s="468">
        <v>70.8</v>
      </c>
      <c r="L8" s="486"/>
    </row>
    <row r="9" spans="1:12" s="7" customFormat="1" ht="20.25" customHeight="1" thickBot="1" x14ac:dyDescent="0.25">
      <c r="B9" s="1003"/>
      <c r="C9" s="667" t="s">
        <v>168</v>
      </c>
      <c r="D9" s="474" t="s">
        <v>874</v>
      </c>
      <c r="E9" s="475">
        <v>59.9</v>
      </c>
      <c r="F9" s="476">
        <v>63.5</v>
      </c>
      <c r="G9" s="476">
        <v>65</v>
      </c>
      <c r="H9" s="476">
        <v>64.400000000000006</v>
      </c>
      <c r="I9" s="477">
        <v>64.099999999999994</v>
      </c>
      <c r="J9" s="478">
        <v>63.4</v>
      </c>
      <c r="K9" s="754">
        <v>63.7</v>
      </c>
      <c r="L9" s="479"/>
    </row>
    <row r="10" spans="1:12" s="7" customFormat="1" ht="20.25" customHeight="1" thickBot="1" x14ac:dyDescent="0.25">
      <c r="B10" s="1003"/>
      <c r="C10" s="669" t="s">
        <v>942</v>
      </c>
      <c r="D10" s="481" t="s">
        <v>873</v>
      </c>
      <c r="E10" s="482">
        <v>47.5</v>
      </c>
      <c r="F10" s="483">
        <v>66.7</v>
      </c>
      <c r="G10" s="483">
        <v>69.5</v>
      </c>
      <c r="H10" s="483">
        <v>68.599999999999994</v>
      </c>
      <c r="I10" s="484">
        <v>69.099999999999994</v>
      </c>
      <c r="J10" s="485">
        <v>69.7</v>
      </c>
      <c r="K10" s="468">
        <v>74.099999999999994</v>
      </c>
      <c r="L10" s="486"/>
    </row>
    <row r="11" spans="1:12" s="7" customFormat="1" ht="20.25" customHeight="1" thickBot="1" x14ac:dyDescent="0.25">
      <c r="B11" s="1003"/>
      <c r="C11" s="667" t="s">
        <v>168</v>
      </c>
      <c r="D11" s="474" t="s">
        <v>874</v>
      </c>
      <c r="E11" s="475">
        <v>70.8</v>
      </c>
      <c r="F11" s="476">
        <v>74.7</v>
      </c>
      <c r="G11" s="476">
        <v>76.3</v>
      </c>
      <c r="H11" s="476">
        <v>75.900000000000006</v>
      </c>
      <c r="I11" s="477">
        <v>75.5</v>
      </c>
      <c r="J11" s="478">
        <v>75.599999999999994</v>
      </c>
      <c r="K11" s="754">
        <v>76.8</v>
      </c>
      <c r="L11" s="479"/>
    </row>
    <row r="12" spans="1:12" s="7" customFormat="1" ht="20.25" customHeight="1" thickBot="1" x14ac:dyDescent="0.25">
      <c r="B12" s="1003"/>
      <c r="C12" s="669" t="s">
        <v>943</v>
      </c>
      <c r="D12" s="481" t="s">
        <v>873</v>
      </c>
      <c r="E12" s="482">
        <v>55</v>
      </c>
      <c r="F12" s="483"/>
      <c r="G12" s="483">
        <v>47</v>
      </c>
      <c r="H12" s="483"/>
      <c r="I12" s="484">
        <v>40</v>
      </c>
      <c r="J12" s="485"/>
      <c r="K12" s="468">
        <v>31</v>
      </c>
      <c r="L12" s="486"/>
    </row>
    <row r="13" spans="1:12" s="7" customFormat="1" ht="24" customHeight="1" thickBot="1" x14ac:dyDescent="0.25">
      <c r="B13" s="1006"/>
      <c r="C13" s="671" t="s">
        <v>168</v>
      </c>
      <c r="D13" s="489" t="s">
        <v>874</v>
      </c>
      <c r="E13" s="490">
        <v>35.299999999999997</v>
      </c>
      <c r="F13" s="491"/>
      <c r="G13" s="491">
        <v>30.5</v>
      </c>
      <c r="H13" s="491"/>
      <c r="I13" s="492">
        <v>29</v>
      </c>
      <c r="J13" s="493"/>
      <c r="K13" s="755">
        <v>24.8</v>
      </c>
      <c r="L13" s="494"/>
    </row>
    <row r="14" spans="1:12" s="7" customFormat="1" ht="26.45" customHeight="1" thickBot="1" x14ac:dyDescent="0.25">
      <c r="B14" s="742" t="s">
        <v>931</v>
      </c>
      <c r="C14" s="674" t="s">
        <v>881</v>
      </c>
      <c r="D14" s="674"/>
      <c r="E14" s="496">
        <v>2010</v>
      </c>
      <c r="F14" s="496">
        <v>2015</v>
      </c>
      <c r="G14" s="496">
        <v>2016</v>
      </c>
      <c r="H14" s="496">
        <v>2017</v>
      </c>
      <c r="I14" s="496">
        <v>2018</v>
      </c>
      <c r="J14" s="496">
        <v>2019</v>
      </c>
      <c r="K14" s="496">
        <v>2020</v>
      </c>
      <c r="L14" s="497">
        <v>2021</v>
      </c>
    </row>
    <row r="15" spans="1:12" s="7" customFormat="1" ht="24" customHeight="1" thickTop="1" thickBot="1" x14ac:dyDescent="0.25">
      <c r="B15" s="1002" t="s">
        <v>306</v>
      </c>
      <c r="C15" s="1007" t="s">
        <v>939</v>
      </c>
      <c r="D15" s="1008"/>
      <c r="E15" s="622">
        <v>1.34</v>
      </c>
      <c r="F15" s="622">
        <v>1.1100000000000001</v>
      </c>
      <c r="G15" s="622">
        <v>1.03</v>
      </c>
      <c r="H15" s="756">
        <v>0.95</v>
      </c>
      <c r="I15" s="547">
        <v>0.72</v>
      </c>
      <c r="J15" s="757">
        <v>0.73</v>
      </c>
      <c r="K15" s="630">
        <v>0.42</v>
      </c>
      <c r="L15" s="758">
        <v>0.28999999999999998</v>
      </c>
    </row>
    <row r="16" spans="1:12" s="7" customFormat="1" ht="20.25" customHeight="1" thickBot="1" x14ac:dyDescent="0.25">
      <c r="B16" s="1004"/>
      <c r="C16" s="976" t="s">
        <v>940</v>
      </c>
      <c r="D16" s="977"/>
      <c r="E16" s="498">
        <v>-1.02</v>
      </c>
      <c r="F16" s="498">
        <v>-1.34</v>
      </c>
      <c r="G16" s="502">
        <v>-0.97</v>
      </c>
      <c r="H16" s="759">
        <v>-0.55000000000000004</v>
      </c>
      <c r="I16" s="760">
        <v>-0.13</v>
      </c>
      <c r="J16" s="761">
        <v>-0.08</v>
      </c>
      <c r="K16" s="762">
        <v>0.33</v>
      </c>
      <c r="L16" s="763">
        <v>0.6</v>
      </c>
    </row>
    <row r="17" spans="2:12" s="7" customFormat="1" ht="20.25" customHeight="1" thickBot="1" x14ac:dyDescent="0.25">
      <c r="B17" s="1005" t="s">
        <v>169</v>
      </c>
      <c r="C17" s="675" t="s">
        <v>941</v>
      </c>
      <c r="D17" s="683"/>
      <c r="E17" s="498">
        <v>-1.1499999999999999</v>
      </c>
      <c r="F17" s="764">
        <v>0.09</v>
      </c>
      <c r="G17" s="764">
        <v>0.09</v>
      </c>
      <c r="H17" s="765">
        <v>0.14000000000000001</v>
      </c>
      <c r="I17" s="766">
        <v>0.27</v>
      </c>
      <c r="J17" s="767">
        <v>0.39</v>
      </c>
      <c r="K17" s="768">
        <v>0.72</v>
      </c>
      <c r="L17" s="510"/>
    </row>
    <row r="18" spans="2:12" s="7" customFormat="1" ht="20.25" customHeight="1" thickBot="1" x14ac:dyDescent="0.25">
      <c r="B18" s="1003"/>
      <c r="C18" s="976" t="s">
        <v>942</v>
      </c>
      <c r="D18" s="977"/>
      <c r="E18" s="498">
        <v>-1.19</v>
      </c>
      <c r="F18" s="769">
        <v>-0.48</v>
      </c>
      <c r="G18" s="728">
        <v>-0.41</v>
      </c>
      <c r="H18" s="770">
        <v>-0.44</v>
      </c>
      <c r="I18" s="771">
        <v>-0.37</v>
      </c>
      <c r="J18" s="772">
        <v>-0.31</v>
      </c>
      <c r="K18" s="773">
        <v>-0.15</v>
      </c>
      <c r="L18" s="510"/>
    </row>
    <row r="19" spans="2:12" s="7" customFormat="1" ht="20.25" customHeight="1" thickBot="1" x14ac:dyDescent="0.25">
      <c r="B19" s="1044"/>
      <c r="C19" s="1000" t="s">
        <v>943</v>
      </c>
      <c r="D19" s="1001"/>
      <c r="E19" s="774">
        <v>-0.85</v>
      </c>
      <c r="F19" s="775"/>
      <c r="G19" s="776">
        <v>-0.7</v>
      </c>
      <c r="H19" s="775"/>
      <c r="I19" s="777">
        <v>-0.48</v>
      </c>
      <c r="J19" s="775"/>
      <c r="K19" s="778">
        <v>-0.31</v>
      </c>
      <c r="L19" s="519"/>
    </row>
    <row r="20" spans="2:12" ht="15.75" thickTop="1" x14ac:dyDescent="0.25"/>
  </sheetData>
  <mergeCells count="8">
    <mergeCell ref="C18:D18"/>
    <mergeCell ref="C15:D15"/>
    <mergeCell ref="B4:B7"/>
    <mergeCell ref="B8:B13"/>
    <mergeCell ref="B15:B16"/>
    <mergeCell ref="C16:D16"/>
    <mergeCell ref="B17:B19"/>
    <mergeCell ref="C19:D19"/>
  </mergeCells>
  <hyperlinks>
    <hyperlink ref="A1" location="OBSAH!A1" display="OBSAH!A1" xr:uid="{730B1769-BEA6-4B25-86B4-DAD8C7FE2C30}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392B-238D-4EAE-B164-B9C1909F0516}">
  <dimension ref="A1:K19"/>
  <sheetViews>
    <sheetView showGridLines="0" zoomScaleNormal="100" workbookViewId="0">
      <selection activeCell="S21" sqref="S21"/>
    </sheetView>
  </sheetViews>
  <sheetFormatPr defaultColWidth="8.75" defaultRowHeight="15" x14ac:dyDescent="0.25"/>
  <cols>
    <col min="1" max="1" width="8.75" style="3"/>
    <col min="2" max="2" width="19.875" style="3" customWidth="1"/>
    <col min="3" max="3" width="14" style="3" customWidth="1"/>
    <col min="4" max="10" width="5.625" style="3" customWidth="1"/>
    <col min="11" max="12" width="18.125" style="3" customWidth="1"/>
    <col min="13" max="16384" width="8.75" style="3"/>
  </cols>
  <sheetData>
    <row r="1" spans="1:11" ht="15.75" thickBot="1" x14ac:dyDescent="0.3">
      <c r="A1" s="2" t="s">
        <v>3</v>
      </c>
    </row>
    <row r="2" spans="1:11" s="7" customFormat="1" ht="17.45" customHeight="1" thickBot="1" x14ac:dyDescent="0.25">
      <c r="B2" s="464" t="s">
        <v>871</v>
      </c>
      <c r="C2" s="465"/>
      <c r="D2" s="465">
        <v>2010</v>
      </c>
      <c r="E2" s="465">
        <v>2015</v>
      </c>
      <c r="F2" s="465">
        <v>2016</v>
      </c>
      <c r="G2" s="465">
        <v>2017</v>
      </c>
      <c r="H2" s="465">
        <v>2018</v>
      </c>
      <c r="I2" s="465">
        <v>2019</v>
      </c>
      <c r="J2" s="465">
        <v>2020</v>
      </c>
      <c r="K2" s="466">
        <v>2021</v>
      </c>
    </row>
    <row r="3" spans="1:11" s="7" customFormat="1" ht="20.25" customHeight="1" thickTop="1" thickBot="1" x14ac:dyDescent="0.25">
      <c r="B3" s="596" t="s">
        <v>944</v>
      </c>
      <c r="C3" s="522" t="s">
        <v>873</v>
      </c>
      <c r="D3" s="469">
        <v>118</v>
      </c>
      <c r="E3" s="470">
        <v>191</v>
      </c>
      <c r="F3" s="470">
        <v>188</v>
      </c>
      <c r="G3" s="470">
        <v>185</v>
      </c>
      <c r="H3" s="471">
        <v>187</v>
      </c>
      <c r="I3" s="468">
        <v>189</v>
      </c>
      <c r="J3" s="468">
        <v>194</v>
      </c>
      <c r="K3" s="472">
        <v>180</v>
      </c>
    </row>
    <row r="4" spans="1:11" s="7" customFormat="1" ht="22.15" customHeight="1" thickBot="1" x14ac:dyDescent="0.25">
      <c r="B4" s="779" t="s">
        <v>307</v>
      </c>
      <c r="C4" s="474" t="s">
        <v>874</v>
      </c>
      <c r="D4" s="475">
        <v>184</v>
      </c>
      <c r="E4" s="476">
        <v>219</v>
      </c>
      <c r="F4" s="476">
        <v>222</v>
      </c>
      <c r="G4" s="476">
        <v>221</v>
      </c>
      <c r="H4" s="477">
        <v>220</v>
      </c>
      <c r="I4" s="478">
        <v>222</v>
      </c>
      <c r="J4" s="478">
        <v>209</v>
      </c>
      <c r="K4" s="479">
        <v>209</v>
      </c>
    </row>
    <row r="5" spans="1:11" s="7" customFormat="1" ht="20.25" customHeight="1" thickBot="1" x14ac:dyDescent="0.25">
      <c r="B5" s="487" t="s">
        <v>945</v>
      </c>
      <c r="C5" s="481" t="s">
        <v>873</v>
      </c>
      <c r="D5" s="482">
        <v>2.1</v>
      </c>
      <c r="E5" s="483">
        <v>2.5</v>
      </c>
      <c r="F5" s="483">
        <v>2.5</v>
      </c>
      <c r="G5" s="483">
        <v>2.5</v>
      </c>
      <c r="H5" s="484">
        <v>2.5</v>
      </c>
      <c r="I5" s="485">
        <v>2.5</v>
      </c>
      <c r="J5" s="485">
        <v>2.5</v>
      </c>
      <c r="K5" s="486">
        <v>2.4</v>
      </c>
    </row>
    <row r="6" spans="1:11" s="7" customFormat="1" ht="20.25" customHeight="1" thickBot="1" x14ac:dyDescent="0.25">
      <c r="B6" s="779" t="s">
        <v>256</v>
      </c>
      <c r="C6" s="474" t="s">
        <v>874</v>
      </c>
      <c r="D6" s="475">
        <v>2.6</v>
      </c>
      <c r="E6" s="476">
        <v>2.7</v>
      </c>
      <c r="F6" s="476">
        <v>2.7</v>
      </c>
      <c r="G6" s="476">
        <v>2.7</v>
      </c>
      <c r="H6" s="477">
        <v>2.6</v>
      </c>
      <c r="I6" s="478">
        <v>2.6</v>
      </c>
      <c r="J6" s="478">
        <v>2.4</v>
      </c>
      <c r="K6" s="479">
        <v>2.4</v>
      </c>
    </row>
    <row r="7" spans="1:11" s="7" customFormat="1" ht="25.15" customHeight="1" thickBot="1" x14ac:dyDescent="0.25">
      <c r="B7" s="487" t="s">
        <v>946</v>
      </c>
      <c r="C7" s="481" t="s">
        <v>873</v>
      </c>
      <c r="D7" s="482">
        <v>7.4</v>
      </c>
      <c r="E7" s="483">
        <v>7.7</v>
      </c>
      <c r="F7" s="483">
        <v>7.6</v>
      </c>
      <c r="G7" s="483">
        <v>7.5</v>
      </c>
      <c r="H7" s="484">
        <v>7.3</v>
      </c>
      <c r="I7" s="485">
        <v>7.3</v>
      </c>
      <c r="J7" s="485">
        <v>7.1</v>
      </c>
      <c r="K7" s="486">
        <v>6.7</v>
      </c>
    </row>
    <row r="8" spans="1:11" s="7" customFormat="1" ht="20.25" customHeight="1" thickBot="1" x14ac:dyDescent="0.25">
      <c r="B8" s="779" t="s">
        <v>168</v>
      </c>
      <c r="C8" s="474" t="s">
        <v>874</v>
      </c>
      <c r="D8" s="475">
        <v>7.7</v>
      </c>
      <c r="E8" s="476">
        <v>7.6</v>
      </c>
      <c r="F8" s="476">
        <v>7.6</v>
      </c>
      <c r="G8" s="476">
        <v>7.4</v>
      </c>
      <c r="H8" s="477">
        <v>7.2</v>
      </c>
      <c r="I8" s="478">
        <v>7.1</v>
      </c>
      <c r="J8" s="478">
        <v>6.7</v>
      </c>
      <c r="K8" s="479">
        <v>6.4</v>
      </c>
    </row>
    <row r="9" spans="1:11" s="7" customFormat="1" ht="20.25" customHeight="1" thickBot="1" x14ac:dyDescent="0.25">
      <c r="B9" s="487" t="s">
        <v>947</v>
      </c>
      <c r="C9" s="481" t="s">
        <v>873</v>
      </c>
      <c r="D9" s="482">
        <v>0.4</v>
      </c>
      <c r="E9" s="483">
        <v>0.8</v>
      </c>
      <c r="F9" s="483">
        <v>0.4</v>
      </c>
      <c r="G9" s="483">
        <v>0.4</v>
      </c>
      <c r="H9" s="484">
        <v>0.4</v>
      </c>
      <c r="I9" s="485">
        <v>0.3</v>
      </c>
      <c r="J9" s="485"/>
      <c r="K9" s="486"/>
    </row>
    <row r="10" spans="1:11" s="7" customFormat="1" ht="20.25" customHeight="1" thickBot="1" x14ac:dyDescent="0.25">
      <c r="B10" s="779" t="s">
        <v>256</v>
      </c>
      <c r="C10" s="474" t="s">
        <v>874</v>
      </c>
      <c r="D10" s="475">
        <v>0.6</v>
      </c>
      <c r="E10" s="476">
        <v>0.7</v>
      </c>
      <c r="F10" s="476">
        <v>0.4</v>
      </c>
      <c r="G10" s="476">
        <v>0.4</v>
      </c>
      <c r="H10" s="477">
        <v>0.4</v>
      </c>
      <c r="I10" s="478">
        <v>0.4</v>
      </c>
      <c r="J10" s="478">
        <v>0.3</v>
      </c>
      <c r="K10" s="479"/>
    </row>
    <row r="11" spans="1:11" s="7" customFormat="1" ht="20.25" customHeight="1" thickBot="1" x14ac:dyDescent="0.25">
      <c r="B11" s="487" t="s">
        <v>948</v>
      </c>
      <c r="C11" s="481" t="s">
        <v>873</v>
      </c>
      <c r="D11" s="482">
        <v>2.2000000000000002</v>
      </c>
      <c r="E11" s="483">
        <v>2.2999999999999998</v>
      </c>
      <c r="F11" s="483">
        <v>1.9</v>
      </c>
      <c r="G11" s="483">
        <v>1.9</v>
      </c>
      <c r="H11" s="484">
        <v>1.7</v>
      </c>
      <c r="I11" s="485">
        <v>1.8</v>
      </c>
      <c r="J11" s="485"/>
      <c r="K11" s="486"/>
    </row>
    <row r="12" spans="1:11" s="7" customFormat="1" ht="20.25" customHeight="1" thickBot="1" x14ac:dyDescent="0.25">
      <c r="B12" s="780" t="s">
        <v>256</v>
      </c>
      <c r="C12" s="489" t="s">
        <v>874</v>
      </c>
      <c r="D12" s="490">
        <v>1.8</v>
      </c>
      <c r="E12" s="491">
        <v>2</v>
      </c>
      <c r="F12" s="491">
        <v>1.8</v>
      </c>
      <c r="G12" s="491">
        <v>1.8</v>
      </c>
      <c r="H12" s="492">
        <v>1.9</v>
      </c>
      <c r="I12" s="493">
        <v>1.9</v>
      </c>
      <c r="J12" s="493">
        <v>1.7</v>
      </c>
      <c r="K12" s="494"/>
    </row>
    <row r="13" spans="1:11" s="7" customFormat="1" ht="24" customHeight="1" thickTop="1" thickBot="1" x14ac:dyDescent="0.25">
      <c r="B13" s="495" t="s">
        <v>881</v>
      </c>
      <c r="C13" s="496"/>
      <c r="D13" s="496">
        <v>2010</v>
      </c>
      <c r="E13" s="496">
        <v>2015</v>
      </c>
      <c r="F13" s="496">
        <v>2016</v>
      </c>
      <c r="G13" s="496">
        <v>2017</v>
      </c>
      <c r="H13" s="496">
        <v>2018</v>
      </c>
      <c r="I13" s="496">
        <v>2019</v>
      </c>
      <c r="J13" s="496">
        <v>2020</v>
      </c>
      <c r="K13" s="497">
        <v>2021</v>
      </c>
    </row>
    <row r="14" spans="1:11" s="7" customFormat="1" ht="26.45" customHeight="1" thickTop="1" thickBot="1" x14ac:dyDescent="0.25">
      <c r="B14" s="1007" t="s">
        <v>944</v>
      </c>
      <c r="C14" s="1008"/>
      <c r="D14" s="781">
        <v>-0.97</v>
      </c>
      <c r="E14" s="782">
        <v>-0.35</v>
      </c>
      <c r="F14" s="783">
        <v>-0.44</v>
      </c>
      <c r="G14" s="784">
        <v>-0.45</v>
      </c>
      <c r="H14" s="785">
        <v>-0.41</v>
      </c>
      <c r="I14" s="784">
        <v>-0.45</v>
      </c>
      <c r="J14" s="786">
        <v>-0.22</v>
      </c>
      <c r="K14" s="787">
        <v>-0.4</v>
      </c>
    </row>
    <row r="15" spans="1:11" s="7" customFormat="1" ht="22.15" customHeight="1" thickBot="1" x14ac:dyDescent="0.25">
      <c r="B15" s="976" t="s">
        <v>945</v>
      </c>
      <c r="C15" s="977"/>
      <c r="D15" s="788">
        <v>-1.01</v>
      </c>
      <c r="E15" s="789">
        <v>-0.31</v>
      </c>
      <c r="F15" s="790">
        <v>-0.37</v>
      </c>
      <c r="G15" s="791">
        <v>-0.18</v>
      </c>
      <c r="H15" s="792">
        <v>-0.19</v>
      </c>
      <c r="I15" s="793">
        <v>-0.11</v>
      </c>
      <c r="J15" s="794">
        <v>7.0000000000000007E-2</v>
      </c>
      <c r="K15" s="795">
        <v>0.11</v>
      </c>
    </row>
    <row r="16" spans="1:11" s="7" customFormat="1" ht="24" customHeight="1" thickBot="1" x14ac:dyDescent="0.25">
      <c r="B16" s="976" t="s">
        <v>946</v>
      </c>
      <c r="C16" s="977"/>
      <c r="D16" s="796">
        <v>-0.14000000000000001</v>
      </c>
      <c r="E16" s="797">
        <v>0.04</v>
      </c>
      <c r="F16" s="798">
        <v>-0.05</v>
      </c>
      <c r="G16" s="797">
        <v>0.04</v>
      </c>
      <c r="H16" s="799">
        <v>0.05</v>
      </c>
      <c r="I16" s="800">
        <v>0.09</v>
      </c>
      <c r="J16" s="801">
        <v>0.23</v>
      </c>
      <c r="K16" s="802">
        <v>0.19</v>
      </c>
    </row>
    <row r="17" spans="2:11" s="7" customFormat="1" ht="20.25" customHeight="1" thickBot="1" x14ac:dyDescent="0.25">
      <c r="B17" s="976" t="s">
        <v>947</v>
      </c>
      <c r="C17" s="977"/>
      <c r="D17" s="803">
        <v>-0.54</v>
      </c>
      <c r="E17" s="804">
        <v>0.3</v>
      </c>
      <c r="F17" s="805">
        <v>0.19</v>
      </c>
      <c r="G17" s="806">
        <v>0.36</v>
      </c>
      <c r="H17" s="807">
        <v>-0.02</v>
      </c>
      <c r="I17" s="808">
        <v>-0.66</v>
      </c>
      <c r="J17" s="809"/>
      <c r="K17" s="810"/>
    </row>
    <row r="18" spans="2:11" s="7" customFormat="1" ht="20.25" customHeight="1" thickBot="1" x14ac:dyDescent="0.25">
      <c r="B18" s="1000" t="s">
        <v>948</v>
      </c>
      <c r="C18" s="1001"/>
      <c r="D18" s="811">
        <v>0.79</v>
      </c>
      <c r="E18" s="812">
        <v>0.51</v>
      </c>
      <c r="F18" s="813">
        <v>0.1</v>
      </c>
      <c r="G18" s="813">
        <v>0.09</v>
      </c>
      <c r="H18" s="814">
        <v>-0.23</v>
      </c>
      <c r="I18" s="815">
        <v>-0.16</v>
      </c>
      <c r="J18" s="816"/>
      <c r="K18" s="536"/>
    </row>
    <row r="19" spans="2:11" s="7" customFormat="1" ht="20.25" customHeight="1" thickTop="1" x14ac:dyDescent="0.2"/>
  </sheetData>
  <mergeCells count="5">
    <mergeCell ref="B14:C14"/>
    <mergeCell ref="B15:C15"/>
    <mergeCell ref="B16:C16"/>
    <mergeCell ref="B17:C17"/>
    <mergeCell ref="B18:C18"/>
  </mergeCells>
  <hyperlinks>
    <hyperlink ref="A1" location="OBSAH!A1" display="OBSAH!A1" xr:uid="{1C78B94B-35A3-48E4-B8A2-65AEF38EBC0D}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8E6C-048C-40B1-927E-A847EA5E512A}">
  <dimension ref="A1:E8"/>
  <sheetViews>
    <sheetView workbookViewId="0">
      <selection activeCell="N21" sqref="N21"/>
    </sheetView>
  </sheetViews>
  <sheetFormatPr defaultColWidth="8.75" defaultRowHeight="15" x14ac:dyDescent="0.25"/>
  <cols>
    <col min="1" max="1" width="22.125" style="281" customWidth="1"/>
    <col min="2" max="2" width="6.125" style="281" customWidth="1"/>
    <col min="3" max="3" width="7.5" style="281" bestFit="1" customWidth="1"/>
    <col min="4" max="4" width="7.5" style="281" customWidth="1"/>
    <col min="5" max="5" width="9" style="281" customWidth="1"/>
    <col min="6" max="16384" width="8.75" style="281"/>
  </cols>
  <sheetData>
    <row r="1" spans="1:5" x14ac:dyDescent="0.25">
      <c r="A1" s="2" t="s">
        <v>3</v>
      </c>
      <c r="B1" s="289"/>
    </row>
    <row r="2" spans="1:5" x14ac:dyDescent="0.25">
      <c r="A2" s="283"/>
      <c r="B2" s="283">
        <v>2023</v>
      </c>
      <c r="C2" s="290">
        <v>2022</v>
      </c>
      <c r="D2" s="854">
        <v>2015</v>
      </c>
      <c r="E2" s="290" t="s">
        <v>321</v>
      </c>
    </row>
    <row r="3" spans="1:5" x14ac:dyDescent="0.25">
      <c r="A3" s="283" t="s">
        <v>322</v>
      </c>
      <c r="B3" s="286">
        <v>-0.59536821162242703</v>
      </c>
      <c r="C3" s="286">
        <v>-0.55614802666038621</v>
      </c>
      <c r="D3" s="855">
        <v>-0.43504581548860782</v>
      </c>
      <c r="E3" s="283">
        <v>0</v>
      </c>
    </row>
    <row r="4" spans="1:5" x14ac:dyDescent="0.25">
      <c r="A4" s="283" t="s">
        <v>323</v>
      </c>
      <c r="B4" s="286">
        <v>-4.3912461709952749E-2</v>
      </c>
      <c r="C4" s="286">
        <v>-8.1519456346814928E-2</v>
      </c>
      <c r="D4" s="855">
        <v>-7.3187334882816646E-2</v>
      </c>
      <c r="E4" s="283">
        <v>0</v>
      </c>
    </row>
    <row r="5" spans="1:5" x14ac:dyDescent="0.25">
      <c r="A5" s="283" t="s">
        <v>324</v>
      </c>
      <c r="B5" s="286">
        <v>-0.45960245957609525</v>
      </c>
      <c r="C5" s="286">
        <v>-0.47856716306196856</v>
      </c>
      <c r="D5" s="855">
        <v>1.5753468497892571E-2</v>
      </c>
      <c r="E5" s="283">
        <v>0</v>
      </c>
    </row>
    <row r="6" spans="1:5" x14ac:dyDescent="0.25">
      <c r="A6" s="283" t="s">
        <v>325</v>
      </c>
      <c r="B6" s="286">
        <v>0.43151171572535668</v>
      </c>
      <c r="C6" s="286">
        <v>0.60913801551683899</v>
      </c>
      <c r="D6" s="855">
        <v>0.314395920193145</v>
      </c>
      <c r="E6" s="283">
        <v>0</v>
      </c>
    </row>
    <row r="7" spans="1:5" x14ac:dyDescent="0.25">
      <c r="A7" s="283" t="s">
        <v>326</v>
      </c>
      <c r="B7" s="286">
        <v>-1.1503646285115614</v>
      </c>
      <c r="C7" s="286">
        <v>-1.1697251686494021</v>
      </c>
      <c r="D7" s="855">
        <v>-0.99488837347006231</v>
      </c>
      <c r="E7" s="283">
        <v>0</v>
      </c>
    </row>
    <row r="8" spans="1:5" x14ac:dyDescent="0.25">
      <c r="A8" s="283" t="s">
        <v>327</v>
      </c>
      <c r="B8" s="286">
        <v>0.12034981790611103</v>
      </c>
      <c r="C8" s="286">
        <v>0.10421333606349488</v>
      </c>
      <c r="D8" s="855">
        <v>-0.11999754673946776</v>
      </c>
      <c r="E8" s="283">
        <v>0</v>
      </c>
    </row>
  </sheetData>
  <hyperlinks>
    <hyperlink ref="A1" location="OBSAH!A1" display="OBSAH!A1" xr:uid="{2818F03C-E249-4BB6-A0E2-25C826E3AC12}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8F5E-079C-4258-84FF-52F5ABFE56D4}">
  <dimension ref="A1:AC10"/>
  <sheetViews>
    <sheetView workbookViewId="0"/>
  </sheetViews>
  <sheetFormatPr defaultColWidth="9" defaultRowHeight="15" x14ac:dyDescent="0.25"/>
  <cols>
    <col min="1" max="1" width="50.75" style="334" customWidth="1"/>
    <col min="2" max="16384" width="9" style="334"/>
  </cols>
  <sheetData>
    <row r="1" spans="1:29" x14ac:dyDescent="0.25">
      <c r="A1" s="2" t="s">
        <v>3</v>
      </c>
    </row>
    <row r="2" spans="1:29" x14ac:dyDescent="0.25">
      <c r="A2" s="283"/>
      <c r="B2" s="335">
        <v>1995</v>
      </c>
      <c r="C2" s="335">
        <v>1996</v>
      </c>
      <c r="D2" s="335">
        <v>1997</v>
      </c>
      <c r="E2" s="335">
        <v>1998</v>
      </c>
      <c r="F2" s="335">
        <v>1999</v>
      </c>
      <c r="G2" s="335">
        <v>2000</v>
      </c>
      <c r="H2" s="335">
        <v>2001</v>
      </c>
      <c r="I2" s="335">
        <v>2002</v>
      </c>
      <c r="J2" s="335">
        <v>2003</v>
      </c>
      <c r="K2" s="335">
        <v>2004</v>
      </c>
      <c r="L2" s="335">
        <v>2005</v>
      </c>
      <c r="M2" s="335">
        <v>2006</v>
      </c>
      <c r="N2" s="335">
        <v>2007</v>
      </c>
      <c r="O2" s="335">
        <v>2008</v>
      </c>
      <c r="P2" s="335">
        <v>2009</v>
      </c>
      <c r="Q2" s="335">
        <v>2010</v>
      </c>
      <c r="R2" s="335">
        <v>2011</v>
      </c>
      <c r="S2" s="335">
        <v>2012</v>
      </c>
      <c r="T2" s="335">
        <v>2013</v>
      </c>
      <c r="U2" s="335">
        <v>2014</v>
      </c>
      <c r="V2" s="335">
        <v>2015</v>
      </c>
      <c r="W2" s="335">
        <v>2016</v>
      </c>
      <c r="X2" s="335">
        <v>2017</v>
      </c>
      <c r="Y2" s="335">
        <v>2018</v>
      </c>
      <c r="Z2" s="335">
        <v>2019</v>
      </c>
      <c r="AA2" s="335">
        <v>2020</v>
      </c>
      <c r="AB2" s="335">
        <v>2021</v>
      </c>
      <c r="AC2" s="335">
        <v>2022</v>
      </c>
    </row>
    <row r="3" spans="1:29" x14ac:dyDescent="0.25">
      <c r="A3" s="283" t="s">
        <v>568</v>
      </c>
      <c r="B3" s="364">
        <v>47.723359819199167</v>
      </c>
      <c r="C3" s="364">
        <v>49.974549751311862</v>
      </c>
      <c r="D3" s="364">
        <v>51.534976662645683</v>
      </c>
      <c r="E3" s="364">
        <v>52.058419298187268</v>
      </c>
      <c r="F3" s="364">
        <v>50.53567274356071</v>
      </c>
      <c r="G3" s="364">
        <v>49.276415132214723</v>
      </c>
      <c r="H3" s="364">
        <v>50.081742013937053</v>
      </c>
      <c r="I3" s="364">
        <v>51.899693734234972</v>
      </c>
      <c r="J3" s="364">
        <v>54.479258784279118</v>
      </c>
      <c r="K3" s="364">
        <v>56.111828622468138</v>
      </c>
      <c r="L3" s="364">
        <v>58.893777882062118</v>
      </c>
      <c r="M3" s="364">
        <v>61.90944682585733</v>
      </c>
      <c r="N3" s="364">
        <v>66.695131232646986</v>
      </c>
      <c r="O3" s="364">
        <v>70.080047343635172</v>
      </c>
      <c r="P3" s="364">
        <v>69.299067108307582</v>
      </c>
      <c r="Q3" s="364">
        <v>72.338955816585297</v>
      </c>
      <c r="R3" s="364">
        <v>73.439395469260035</v>
      </c>
      <c r="S3" s="364">
        <v>74.951816819282158</v>
      </c>
      <c r="T3" s="364">
        <v>75.479377485616538</v>
      </c>
      <c r="U3" s="364">
        <v>76.32288320507601</v>
      </c>
      <c r="V3" s="364">
        <v>78.583220607700255</v>
      </c>
      <c r="W3" s="364">
        <v>78.61256950627309</v>
      </c>
      <c r="X3" s="364">
        <v>78.710354794456094</v>
      </c>
      <c r="Y3" s="364">
        <v>80.266170941440308</v>
      </c>
      <c r="Z3" s="364">
        <v>80.898789792682308</v>
      </c>
      <c r="AA3" s="364">
        <v>82.853184284508245</v>
      </c>
      <c r="AB3" s="364">
        <v>82.640156855400221</v>
      </c>
      <c r="AC3" s="364">
        <v>80.463720077714825</v>
      </c>
    </row>
    <row r="4" spans="1:29" x14ac:dyDescent="0.25">
      <c r="A4" s="283" t="s">
        <v>369</v>
      </c>
      <c r="B4" s="365">
        <v>48.9</v>
      </c>
      <c r="C4" s="365">
        <v>51.2</v>
      </c>
      <c r="D4" s="365">
        <v>52.8</v>
      </c>
      <c r="E4" s="365">
        <v>53.1</v>
      </c>
      <c r="F4" s="365">
        <v>51.5</v>
      </c>
      <c r="G4" s="365">
        <v>51.3</v>
      </c>
      <c r="H4" s="365">
        <v>53.4</v>
      </c>
      <c r="I4" s="365">
        <v>54.9</v>
      </c>
      <c r="J4" s="365">
        <v>57.2</v>
      </c>
      <c r="K4" s="365">
        <v>58.6</v>
      </c>
      <c r="L4" s="365">
        <v>61.8</v>
      </c>
      <c r="M4" s="365">
        <v>64.599999999999994</v>
      </c>
      <c r="N4" s="365">
        <v>68</v>
      </c>
      <c r="O4" s="365">
        <v>72.5</v>
      </c>
      <c r="P4" s="365">
        <v>72</v>
      </c>
      <c r="Q4" s="365">
        <v>76.7</v>
      </c>
      <c r="R4" s="365">
        <v>76.3</v>
      </c>
      <c r="S4" s="365">
        <v>77.400000000000006</v>
      </c>
      <c r="T4" s="365">
        <v>77.7</v>
      </c>
      <c r="U4" s="365">
        <v>78.3</v>
      </c>
      <c r="V4" s="365">
        <v>78.599999999999994</v>
      </c>
      <c r="W4" s="365">
        <v>73.3</v>
      </c>
      <c r="X4" s="365">
        <v>70.599999999999994</v>
      </c>
      <c r="Y4" s="365">
        <v>70.2</v>
      </c>
      <c r="Z4" s="365">
        <v>70.5</v>
      </c>
      <c r="AA4" s="365">
        <v>71.7</v>
      </c>
      <c r="AB4" s="365">
        <v>70.599999999999994</v>
      </c>
      <c r="AC4" s="365">
        <v>68.099999999999994</v>
      </c>
    </row>
    <row r="5" spans="1:29" x14ac:dyDescent="0.25">
      <c r="A5" s="283" t="s">
        <v>569</v>
      </c>
      <c r="B5" s="364">
        <v>24.765100671140939</v>
      </c>
      <c r="C5" s="364">
        <v>26.315789473684209</v>
      </c>
      <c r="D5" s="364">
        <v>28.392745465916196</v>
      </c>
      <c r="E5" s="364">
        <v>29.711884753901565</v>
      </c>
      <c r="F5" s="364">
        <v>30.494821634062141</v>
      </c>
      <c r="G5" s="364">
        <v>31.899836690255849</v>
      </c>
      <c r="H5" s="364">
        <v>33.246618106139437</v>
      </c>
      <c r="I5" s="364">
        <v>34.927025666834425</v>
      </c>
      <c r="J5" s="364">
        <v>37.92424987702902</v>
      </c>
      <c r="K5" s="364">
        <v>40.509915014164307</v>
      </c>
      <c r="L5" s="364">
        <v>42.571558382553384</v>
      </c>
      <c r="M5" s="364">
        <v>45.043103448275865</v>
      </c>
      <c r="N5" s="364">
        <v>47.657841140529534</v>
      </c>
      <c r="O5" s="364">
        <v>50.2375296912114</v>
      </c>
      <c r="P5" s="364">
        <v>49.189189189189193</v>
      </c>
      <c r="Q5" s="364">
        <v>50.843373493975911</v>
      </c>
      <c r="R5" s="364">
        <v>51.851851851851848</v>
      </c>
      <c r="S5" s="364">
        <v>52.852153667054715</v>
      </c>
      <c r="T5" s="364">
        <v>52.902729719338716</v>
      </c>
      <c r="U5" s="364">
        <v>53.009781790820163</v>
      </c>
      <c r="V5" s="364">
        <v>53.745454545454542</v>
      </c>
      <c r="W5" s="364">
        <v>53.068463994324233</v>
      </c>
      <c r="X5" s="364">
        <v>53.103683492496586</v>
      </c>
      <c r="Y5" s="364">
        <v>54.473423572136014</v>
      </c>
      <c r="Z5" s="364">
        <v>55.317789843500478</v>
      </c>
      <c r="AA5" s="364">
        <v>56.976356976356982</v>
      </c>
      <c r="AB5" s="364">
        <v>56.825885978428346</v>
      </c>
      <c r="AC5" s="364">
        <v>56.6032377165578</v>
      </c>
    </row>
    <row r="6" spans="1:29" x14ac:dyDescent="0.25">
      <c r="A6" s="283" t="s">
        <v>570</v>
      </c>
      <c r="B6" s="366"/>
      <c r="C6" s="366"/>
      <c r="D6" s="366"/>
      <c r="E6" s="366"/>
      <c r="F6" s="366"/>
      <c r="G6" s="366"/>
      <c r="H6" s="366">
        <f>'[1]prepocet cez HICP'!H17</f>
        <v>58.100198705046267</v>
      </c>
      <c r="I6" s="366">
        <f>'[1]prepocet cez HICP'!I17</f>
        <v>58.987055303662459</v>
      </c>
      <c r="J6" s="366">
        <f>'[1]prepocet cez HICP'!J17</f>
        <v>63.553899978179075</v>
      </c>
      <c r="K6" s="366">
        <f>'[1]prepocet cez HICP'!K17</f>
        <v>64.066779032361922</v>
      </c>
      <c r="L6" s="366">
        <f>'[1]prepocet cez HICP'!L17</f>
        <v>64.195784089362633</v>
      </c>
      <c r="M6" s="366">
        <f>'[1]prepocet cez HICP'!M17</f>
        <v>67.592387050624808</v>
      </c>
      <c r="N6" s="366">
        <f>'[1]prepocet cez HICP'!N17</f>
        <v>70.144749562982284</v>
      </c>
      <c r="O6" s="366">
        <f>'[1]prepocet cez HICP'!O17</f>
        <v>74.304454848151053</v>
      </c>
      <c r="P6" s="366">
        <f>'[1]prepocet cez HICP'!P17</f>
        <v>72.613847551791594</v>
      </c>
      <c r="Q6" s="366">
        <f>'[1]prepocet cez HICP'!Q17</f>
        <v>74.981393894710862</v>
      </c>
      <c r="R6" s="366">
        <f>'[1]prepocet cez HICP'!R17</f>
        <v>77.303957901461573</v>
      </c>
      <c r="S6" s="366">
        <f>'[1]prepocet cez HICP'!S17</f>
        <v>77.886967088346964</v>
      </c>
      <c r="T6" s="366">
        <f>'[1]prepocet cez HICP'!T17</f>
        <v>77.134521517861415</v>
      </c>
      <c r="U6" s="366">
        <f>'[1]prepocet cez HICP'!U17</f>
        <v>77.138311411553516</v>
      </c>
      <c r="V6" s="366">
        <f>'[1]prepocet cez HICP'!V17</f>
        <v>78.600276909094617</v>
      </c>
      <c r="W6" s="366">
        <f>'[1]prepocet cez HICP'!W17</f>
        <v>78.15621056443976</v>
      </c>
      <c r="X6" s="366">
        <f>'[1]prepocet cez HICP'!X17</f>
        <v>78.362336402684036</v>
      </c>
      <c r="Y6" s="366">
        <f>'[1]prepocet cez HICP'!Y17</f>
        <v>79.834629301815283</v>
      </c>
      <c r="Z6" s="366">
        <f>'[1]prepocet cez HICP'!Z17</f>
        <v>79.968012546086356</v>
      </c>
      <c r="AA6" s="366">
        <f>'[1]prepocet cez HICP'!AA17</f>
        <v>81.261776895194089</v>
      </c>
      <c r="AB6" s="366">
        <f>'[1]prepocet cez HICP'!AB17</f>
        <v>81.15503000216043</v>
      </c>
      <c r="AC6" s="366">
        <f>'[1]prepocet cez HICP'!AC17</f>
        <v>78.747724684563906</v>
      </c>
    </row>
    <row r="10" spans="1:29" x14ac:dyDescent="0.25">
      <c r="Z10" s="336"/>
    </row>
  </sheetData>
  <hyperlinks>
    <hyperlink ref="A1" location="OBSAH!A1" display="OBSAH!A1" xr:uid="{864AD62C-9809-4BC7-9345-C44910CCDB69}"/>
  </hyperlink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BBD6A-3C3F-4F8F-BE0D-F517C15224FB}">
  <dimension ref="A1:X10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" defaultRowHeight="11.45" customHeight="1" x14ac:dyDescent="0.25"/>
  <cols>
    <col min="1" max="1" width="26.125" style="334" customWidth="1"/>
    <col min="2" max="2" width="13.625" style="334" customWidth="1"/>
    <col min="3" max="24" width="8.75" style="334" customWidth="1"/>
    <col min="25" max="16384" width="9" style="334"/>
  </cols>
  <sheetData>
    <row r="1" spans="1:24" ht="11.45" customHeight="1" x14ac:dyDescent="0.25">
      <c r="A1" s="2" t="s">
        <v>3</v>
      </c>
    </row>
    <row r="2" spans="1:24" ht="11.45" customHeight="1" x14ac:dyDescent="0.25">
      <c r="A2" s="337"/>
      <c r="B2" s="338" t="s">
        <v>571</v>
      </c>
      <c r="C2" s="338" t="s">
        <v>572</v>
      </c>
      <c r="D2" s="338" t="s">
        <v>573</v>
      </c>
      <c r="E2" s="338" t="s">
        <v>574</v>
      </c>
      <c r="F2" s="338" t="s">
        <v>575</v>
      </c>
      <c r="G2" s="338" t="s">
        <v>576</v>
      </c>
      <c r="H2" s="338" t="s">
        <v>577</v>
      </c>
      <c r="I2" s="338" t="s">
        <v>578</v>
      </c>
      <c r="J2" s="338" t="s">
        <v>579</v>
      </c>
      <c r="K2" s="338" t="s">
        <v>580</v>
      </c>
      <c r="L2" s="338" t="s">
        <v>451</v>
      </c>
      <c r="M2" s="338" t="s">
        <v>452</v>
      </c>
      <c r="N2" s="338" t="s">
        <v>453</v>
      </c>
      <c r="O2" s="338" t="s">
        <v>454</v>
      </c>
      <c r="P2" s="338" t="s">
        <v>455</v>
      </c>
      <c r="Q2" s="338" t="s">
        <v>456</v>
      </c>
      <c r="R2" s="338" t="s">
        <v>457</v>
      </c>
      <c r="S2" s="338" t="s">
        <v>458</v>
      </c>
      <c r="T2" s="338" t="s">
        <v>459</v>
      </c>
      <c r="U2" s="338" t="s">
        <v>5</v>
      </c>
      <c r="V2" s="338" t="s">
        <v>329</v>
      </c>
      <c r="W2" s="338" t="s">
        <v>460</v>
      </c>
      <c r="X2" s="338" t="s">
        <v>468</v>
      </c>
    </row>
    <row r="3" spans="1:24" ht="11.45" customHeight="1" x14ac:dyDescent="0.25">
      <c r="A3" s="338" t="s">
        <v>20</v>
      </c>
      <c r="B3" s="339">
        <v>-0.84000000000000008</v>
      </c>
      <c r="C3" s="339">
        <v>-1.1000000000000001</v>
      </c>
      <c r="D3" s="339">
        <v>-0.33999999999999986</v>
      </c>
      <c r="E3" s="339">
        <v>0.91999999999999993</v>
      </c>
      <c r="F3" s="339">
        <v>1.7</v>
      </c>
      <c r="G3" s="339">
        <v>2.58</v>
      </c>
      <c r="H3" s="339">
        <v>2.9400000000000004</v>
      </c>
      <c r="I3" s="339">
        <v>3.2</v>
      </c>
      <c r="J3" s="339">
        <v>2.84</v>
      </c>
      <c r="K3" s="339">
        <v>2.2000000000000002</v>
      </c>
      <c r="L3" s="339">
        <v>1.2799999999999998</v>
      </c>
      <c r="M3" s="339">
        <v>0.67999999999999983</v>
      </c>
      <c r="N3" s="339">
        <v>0.24</v>
      </c>
      <c r="O3" s="339">
        <v>0</v>
      </c>
      <c r="P3" s="339">
        <v>0.2400000000000001</v>
      </c>
      <c r="Q3" s="339">
        <v>0.82000000000000028</v>
      </c>
      <c r="R3" s="339">
        <v>0.88000000000000012</v>
      </c>
      <c r="S3" s="339">
        <v>1.3199999999999998</v>
      </c>
      <c r="T3" s="339">
        <v>1.5000000000000004</v>
      </c>
      <c r="U3" s="339">
        <v>1.5800000000000005</v>
      </c>
      <c r="V3" s="339">
        <v>0.93999999999999984</v>
      </c>
      <c r="W3" s="339">
        <v>0.44000000000000039</v>
      </c>
      <c r="X3" s="339">
        <v>-0.1599999999999997</v>
      </c>
    </row>
    <row r="4" spans="1:24" ht="11.45" customHeight="1" x14ac:dyDescent="0.25">
      <c r="A4" s="338" t="s">
        <v>33</v>
      </c>
      <c r="B4" s="339">
        <v>4.3999999999999995</v>
      </c>
      <c r="C4" s="339">
        <v>4.34</v>
      </c>
      <c r="D4" s="339">
        <v>3.24</v>
      </c>
      <c r="E4" s="339">
        <v>4.2999999999999989</v>
      </c>
      <c r="F4" s="339">
        <v>5.7999999999999989</v>
      </c>
      <c r="G4" s="339">
        <v>6.58</v>
      </c>
      <c r="H4" s="339">
        <v>7.0999999999999988</v>
      </c>
      <c r="I4" s="339">
        <v>6.8599999999999985</v>
      </c>
      <c r="J4" s="339">
        <v>4.3</v>
      </c>
      <c r="K4" s="339">
        <v>1.2599999999999998</v>
      </c>
      <c r="L4" s="339">
        <v>-0.33999999999999991</v>
      </c>
      <c r="M4" s="339">
        <v>-0.62000000000000055</v>
      </c>
      <c r="N4" s="339">
        <v>-0.8</v>
      </c>
      <c r="O4" s="339">
        <v>0.61999999999999988</v>
      </c>
      <c r="P4" s="339">
        <v>2.98</v>
      </c>
      <c r="Q4" s="339">
        <v>2.84</v>
      </c>
      <c r="R4" s="339">
        <v>1.9200000000000002</v>
      </c>
      <c r="S4" s="339">
        <v>1.6400000000000001</v>
      </c>
      <c r="T4" s="339">
        <v>1.56</v>
      </c>
      <c r="U4" s="339">
        <v>1.5200000000000005</v>
      </c>
      <c r="V4" s="339">
        <v>2.5000000000000004</v>
      </c>
      <c r="W4" s="339">
        <v>2.7200000000000006</v>
      </c>
      <c r="X4" s="339">
        <v>1.1600000000000001</v>
      </c>
    </row>
    <row r="5" spans="1:24" ht="11.45" customHeight="1" x14ac:dyDescent="0.25">
      <c r="A5" s="338" t="s">
        <v>23</v>
      </c>
      <c r="B5" s="339">
        <v>3.5599999999999996</v>
      </c>
      <c r="C5" s="339">
        <v>4.2600000000000016</v>
      </c>
      <c r="D5" s="339">
        <v>4.28</v>
      </c>
      <c r="E5" s="339">
        <v>5.1999999999999993</v>
      </c>
      <c r="F5" s="339">
        <v>6.4999999999999991</v>
      </c>
      <c r="G5" s="339">
        <v>7.98</v>
      </c>
      <c r="H5" s="339">
        <v>8.8199999999999985</v>
      </c>
      <c r="I5" s="339">
        <v>8.9200000000000017</v>
      </c>
      <c r="J5" s="339">
        <v>6.6199999999999992</v>
      </c>
      <c r="K5" s="339">
        <v>3.5199999999999996</v>
      </c>
      <c r="L5" s="339">
        <v>0.55999999999999994</v>
      </c>
      <c r="M5" s="339">
        <v>-0.86</v>
      </c>
      <c r="N5" s="339">
        <v>-0.59999999999999964</v>
      </c>
      <c r="O5" s="339">
        <v>0.55999999999999983</v>
      </c>
      <c r="P5" s="339">
        <v>2.48</v>
      </c>
      <c r="Q5" s="339">
        <v>3.9000000000000004</v>
      </c>
      <c r="R5" s="339">
        <v>3.66</v>
      </c>
      <c r="S5" s="339">
        <v>2.1200000000000006</v>
      </c>
      <c r="T5" s="339">
        <v>2.0400000000000005</v>
      </c>
      <c r="U5" s="339">
        <v>2.0999999999999996</v>
      </c>
      <c r="V5" s="339">
        <v>2.36</v>
      </c>
      <c r="W5" s="339">
        <v>2.0000000000000004</v>
      </c>
      <c r="X5" s="339">
        <v>1.54</v>
      </c>
    </row>
    <row r="6" spans="1:24" ht="11.45" customHeight="1" x14ac:dyDescent="0.25">
      <c r="A6" s="338" t="s">
        <v>28</v>
      </c>
      <c r="B6" s="339">
        <v>2.7799999999999994</v>
      </c>
      <c r="C6" s="339">
        <v>2.98</v>
      </c>
      <c r="D6" s="339">
        <v>3.0000000000000009</v>
      </c>
      <c r="E6" s="339">
        <v>4.1199999999999992</v>
      </c>
      <c r="F6" s="339">
        <v>5.879999999999999</v>
      </c>
      <c r="G6" s="339">
        <v>7.34</v>
      </c>
      <c r="H6" s="339">
        <v>7.4600000000000017</v>
      </c>
      <c r="I6" s="339">
        <v>8.0399999999999991</v>
      </c>
      <c r="J6" s="339">
        <v>6.52</v>
      </c>
      <c r="K6" s="339">
        <v>3.5400000000000009</v>
      </c>
      <c r="L6" s="339">
        <v>2.2999999999999994</v>
      </c>
      <c r="M6" s="339">
        <v>2.46</v>
      </c>
      <c r="N6" s="339">
        <v>1.7600000000000002</v>
      </c>
      <c r="O6" s="339">
        <v>2.04</v>
      </c>
      <c r="P6" s="339">
        <v>4.4799999999999995</v>
      </c>
      <c r="Q6" s="339">
        <v>4.2999999999999989</v>
      </c>
      <c r="R6" s="339">
        <v>3.3600000000000012</v>
      </c>
      <c r="S6" s="339">
        <v>2.7600000000000002</v>
      </c>
      <c r="T6" s="339">
        <v>2.4200000000000004</v>
      </c>
      <c r="U6" s="339">
        <v>2.5</v>
      </c>
      <c r="V6" s="339">
        <v>3.46</v>
      </c>
      <c r="W6" s="339">
        <v>3.0400000000000005</v>
      </c>
      <c r="X6" s="339">
        <v>1.96</v>
      </c>
    </row>
    <row r="7" spans="1:24" ht="11.45" customHeight="1" x14ac:dyDescent="0.25">
      <c r="A7" s="338" t="s">
        <v>22</v>
      </c>
      <c r="B7" s="339">
        <v>0.5</v>
      </c>
      <c r="C7" s="339">
        <v>1.2200000000000002</v>
      </c>
      <c r="D7" s="339">
        <v>1.8600000000000003</v>
      </c>
      <c r="E7" s="339">
        <v>2.4</v>
      </c>
      <c r="F7" s="339">
        <v>2.88</v>
      </c>
      <c r="G7" s="339">
        <v>3.2600000000000007</v>
      </c>
      <c r="H7" s="339">
        <v>3.0000000000000009</v>
      </c>
      <c r="I7" s="339">
        <v>1.6999999999999997</v>
      </c>
      <c r="J7" s="339">
        <v>1.0999999999999992</v>
      </c>
      <c r="K7" s="339">
        <v>0.12</v>
      </c>
      <c r="L7" s="339">
        <v>-0.62</v>
      </c>
      <c r="M7" s="339">
        <v>-0.7200000000000002</v>
      </c>
      <c r="N7" s="339">
        <v>-0.2</v>
      </c>
      <c r="O7" s="339">
        <v>7.999999999999996E-2</v>
      </c>
      <c r="P7" s="339">
        <v>1.06</v>
      </c>
      <c r="Q7" s="339">
        <v>1.5800000000000005</v>
      </c>
      <c r="R7" s="339">
        <v>1.64</v>
      </c>
      <c r="S7" s="339">
        <v>1.9600000000000004</v>
      </c>
      <c r="T7" s="339">
        <v>2.2200000000000002</v>
      </c>
      <c r="U7" s="339">
        <v>2.2799999999999994</v>
      </c>
      <c r="V7" s="339">
        <v>2.1799999999999997</v>
      </c>
      <c r="W7" s="339">
        <v>2.4400000000000008</v>
      </c>
      <c r="X7" s="339">
        <v>2.4000000000000004</v>
      </c>
    </row>
    <row r="8" spans="1:24" ht="11.45" customHeight="1" x14ac:dyDescent="0.25">
      <c r="A8" s="338" t="s">
        <v>19</v>
      </c>
      <c r="B8" s="339">
        <v>2.5999999999999996</v>
      </c>
      <c r="C8" s="339">
        <v>1.56</v>
      </c>
      <c r="D8" s="339">
        <v>1.0200000000000005</v>
      </c>
      <c r="E8" s="339">
        <v>1.2800000000000002</v>
      </c>
      <c r="F8" s="339">
        <v>1.4600000000000002</v>
      </c>
      <c r="G8" s="339">
        <v>1.7000000000000002</v>
      </c>
      <c r="H8" s="339">
        <v>2.46</v>
      </c>
      <c r="I8" s="339">
        <v>3.0799999999999992</v>
      </c>
      <c r="J8" s="339">
        <v>3.2399999999999993</v>
      </c>
      <c r="K8" s="339">
        <v>3.9799999999999995</v>
      </c>
      <c r="L8" s="339">
        <v>3.7199999999999993</v>
      </c>
      <c r="M8" s="339">
        <v>3.7600000000000002</v>
      </c>
      <c r="N8" s="339">
        <v>3.3799999999999994</v>
      </c>
      <c r="O8" s="339">
        <v>2.82</v>
      </c>
      <c r="P8" s="339">
        <v>2.0000000000000004</v>
      </c>
      <c r="Q8" s="339">
        <v>2.3200000000000003</v>
      </c>
      <c r="R8" s="339">
        <v>1.9200000000000002</v>
      </c>
      <c r="S8" s="339">
        <v>1.94</v>
      </c>
      <c r="T8" s="339">
        <v>2.5400000000000005</v>
      </c>
      <c r="U8" s="339">
        <v>2.6399999999999997</v>
      </c>
      <c r="V8" s="339">
        <v>2.9200000000000004</v>
      </c>
      <c r="W8" s="339">
        <v>3.06</v>
      </c>
      <c r="X8" s="339">
        <v>3.1200000000000006</v>
      </c>
    </row>
    <row r="9" spans="1:24" ht="11.45" customHeight="1" x14ac:dyDescent="0.25">
      <c r="A9" s="338" t="s">
        <v>9</v>
      </c>
      <c r="B9" s="339">
        <v>1.3999999999999995</v>
      </c>
      <c r="C9" s="339">
        <v>1.3199999999999998</v>
      </c>
      <c r="D9" s="339">
        <v>1.2600000000000002</v>
      </c>
      <c r="E9" s="339">
        <v>1.6199999999999992</v>
      </c>
      <c r="F9" s="339">
        <v>1.5399999999999998</v>
      </c>
      <c r="G9" s="339">
        <v>2.0200000000000005</v>
      </c>
      <c r="H9" s="339">
        <v>2.2599999999999998</v>
      </c>
      <c r="I9" s="339">
        <v>2.5</v>
      </c>
      <c r="J9" s="339">
        <v>2.6399999999999997</v>
      </c>
      <c r="K9" s="339">
        <v>1.4600000000000002</v>
      </c>
      <c r="L9" s="339">
        <v>0.84</v>
      </c>
      <c r="M9" s="339">
        <v>0.18000000000000005</v>
      </c>
      <c r="N9" s="339">
        <v>-0.91999999999999993</v>
      </c>
      <c r="O9" s="339">
        <v>-1.7399999999999998</v>
      </c>
      <c r="P9" s="339">
        <v>-0.73999999999999988</v>
      </c>
      <c r="Q9" s="339">
        <v>-0.53999999999999981</v>
      </c>
      <c r="R9" s="339">
        <v>-6.0000000000000053E-2</v>
      </c>
      <c r="S9" s="339">
        <v>0.73999999999999977</v>
      </c>
      <c r="T9" s="339">
        <v>1.3799999999999994</v>
      </c>
      <c r="U9" s="339">
        <v>1.3399999999999999</v>
      </c>
      <c r="V9" s="339">
        <v>1.5</v>
      </c>
      <c r="W9" s="339">
        <v>1.7199999999999998</v>
      </c>
      <c r="X9" s="339">
        <v>1.6999999999999997</v>
      </c>
    </row>
    <row r="10" spans="1:24" ht="11.45" customHeight="1" x14ac:dyDescent="0.25">
      <c r="A10" s="338" t="s">
        <v>10</v>
      </c>
      <c r="B10" s="339">
        <v>0.68000000000000016</v>
      </c>
      <c r="C10" s="339">
        <v>6.0000000000000053E-2</v>
      </c>
      <c r="D10" s="339">
        <v>0.14000000000000012</v>
      </c>
      <c r="E10" s="339">
        <v>0.94000000000000039</v>
      </c>
      <c r="F10" s="339">
        <v>2.1399999999999997</v>
      </c>
      <c r="G10" s="339">
        <v>3.66</v>
      </c>
      <c r="H10" s="339">
        <v>4.3800000000000008</v>
      </c>
      <c r="I10" s="339">
        <v>5.2399999999999993</v>
      </c>
      <c r="J10" s="339">
        <v>5.26</v>
      </c>
      <c r="K10" s="339">
        <v>4.4400000000000004</v>
      </c>
      <c r="L10" s="339">
        <v>4.3400000000000007</v>
      </c>
      <c r="M10" s="339">
        <v>3.600000000000001</v>
      </c>
      <c r="N10" s="339">
        <v>2.4399999999999995</v>
      </c>
      <c r="O10" s="339">
        <v>1.5599999999999998</v>
      </c>
      <c r="P10" s="339">
        <v>2</v>
      </c>
      <c r="Q10" s="339">
        <v>1.7000000000000002</v>
      </c>
      <c r="R10" s="339">
        <v>1.3999999999999997</v>
      </c>
      <c r="S10" s="339">
        <v>1</v>
      </c>
      <c r="T10" s="339">
        <v>1.2599999999999998</v>
      </c>
      <c r="U10" s="339">
        <v>1.2000000000000002</v>
      </c>
      <c r="V10" s="339">
        <v>1.04</v>
      </c>
      <c r="W10" s="339">
        <v>0.96000000000000041</v>
      </c>
      <c r="X10" s="339">
        <v>0.40000000000000013</v>
      </c>
    </row>
  </sheetData>
  <hyperlinks>
    <hyperlink ref="A1" location="OBSAH!A1" display="OBSAH!A1" xr:uid="{AF0BD745-371D-4FC0-AED6-44F4B21138E7}"/>
  </hyperlink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BF55-E48C-49F0-9A1E-7124870037EA}">
  <dimension ref="A1:H7"/>
  <sheetViews>
    <sheetView workbookViewId="0">
      <selection activeCell="L39" sqref="L39"/>
    </sheetView>
  </sheetViews>
  <sheetFormatPr defaultColWidth="8.75" defaultRowHeight="11.45" customHeight="1" x14ac:dyDescent="0.25"/>
  <cols>
    <col min="1" max="1" width="8.125" style="334" customWidth="1"/>
    <col min="2" max="2" width="13" style="334" customWidth="1"/>
    <col min="3" max="28" width="8.125" style="334" customWidth="1"/>
    <col min="29" max="16384" width="8.75" style="334"/>
  </cols>
  <sheetData>
    <row r="1" spans="1:8" ht="11.45" customHeight="1" x14ac:dyDescent="0.25">
      <c r="A1" s="2" t="s">
        <v>3</v>
      </c>
    </row>
    <row r="2" spans="1:8" ht="11.45" customHeight="1" x14ac:dyDescent="0.25">
      <c r="A2" s="406"/>
      <c r="B2" s="406" t="s">
        <v>1051</v>
      </c>
      <c r="C2" s="406" t="s">
        <v>1052</v>
      </c>
      <c r="D2" s="406" t="s">
        <v>1053</v>
      </c>
      <c r="E2" s="406" t="s">
        <v>1054</v>
      </c>
      <c r="F2" s="406">
        <v>2020</v>
      </c>
      <c r="G2" s="406">
        <v>2021</v>
      </c>
      <c r="H2" s="406">
        <v>2022</v>
      </c>
    </row>
    <row r="3" spans="1:8" ht="11.45" customHeight="1" x14ac:dyDescent="0.25">
      <c r="A3" s="407" t="s">
        <v>10</v>
      </c>
      <c r="B3" s="408">
        <v>5.1583333333333323</v>
      </c>
      <c r="C3" s="408">
        <v>2.0666666666666669</v>
      </c>
      <c r="D3" s="408">
        <v>1.875</v>
      </c>
      <c r="E3" s="408">
        <v>2.2000000000000002</v>
      </c>
      <c r="F3" s="408">
        <v>6</v>
      </c>
      <c r="G3" s="408">
        <v>4.7</v>
      </c>
      <c r="H3" s="408">
        <v>-2.5</v>
      </c>
    </row>
    <row r="4" spans="1:8" ht="11.45" customHeight="1" x14ac:dyDescent="0.25">
      <c r="A4" s="406" t="s">
        <v>20</v>
      </c>
      <c r="B4" s="408">
        <v>3.7000000000000006</v>
      </c>
      <c r="C4" s="408">
        <v>-9.9999999999999936E-2</v>
      </c>
      <c r="D4" s="408">
        <v>0.89999999999999991</v>
      </c>
      <c r="E4" s="408">
        <v>2.46</v>
      </c>
      <c r="F4" s="408">
        <v>2.4</v>
      </c>
      <c r="G4" s="408">
        <v>0.4</v>
      </c>
      <c r="H4" s="408">
        <v>-1.1000000000000001</v>
      </c>
    </row>
    <row r="5" spans="1:8" ht="11.45" customHeight="1" x14ac:dyDescent="0.25">
      <c r="A5" s="406" t="s">
        <v>22</v>
      </c>
      <c r="B5" s="408">
        <v>3.7999999999999994</v>
      </c>
      <c r="C5" s="408">
        <v>0.30000000000000004</v>
      </c>
      <c r="D5" s="408">
        <v>0.22500000000000003</v>
      </c>
      <c r="E5" s="408">
        <v>2.1399999999999997</v>
      </c>
      <c r="F5" s="408">
        <v>0.3</v>
      </c>
      <c r="G5" s="408">
        <v>4.0999999999999996</v>
      </c>
      <c r="H5" s="408">
        <v>2.1</v>
      </c>
    </row>
    <row r="6" spans="1:8" ht="11.45" customHeight="1" x14ac:dyDescent="0.25">
      <c r="A6" s="406" t="s">
        <v>19</v>
      </c>
      <c r="B6" s="408">
        <v>4.3833333333333329</v>
      </c>
      <c r="C6" s="408">
        <v>3.3333333333333335</v>
      </c>
      <c r="D6" s="408">
        <v>2.2999999999999998</v>
      </c>
      <c r="E6" s="408">
        <v>4.1800000000000006</v>
      </c>
      <c r="F6" s="408">
        <v>-1.3</v>
      </c>
      <c r="G6" s="408">
        <v>0.9</v>
      </c>
      <c r="H6" s="408">
        <v>5.5</v>
      </c>
    </row>
    <row r="7" spans="1:8" ht="11.45" customHeight="1" x14ac:dyDescent="0.25">
      <c r="A7" s="406" t="s">
        <v>34</v>
      </c>
      <c r="B7" s="408">
        <v>1.7083333333333333</v>
      </c>
      <c r="C7" s="408">
        <v>0.5</v>
      </c>
      <c r="D7" s="408">
        <v>1</v>
      </c>
      <c r="E7" s="408">
        <v>1.06</v>
      </c>
      <c r="F7" s="408">
        <v>1.2</v>
      </c>
      <c r="G7" s="408">
        <v>0.2</v>
      </c>
      <c r="H7" s="408">
        <v>0.7</v>
      </c>
    </row>
  </sheetData>
  <hyperlinks>
    <hyperlink ref="A1" location="OBSAH!A1" display="OBSAH!A1" xr:uid="{81260694-FFCA-4822-B35A-F8071E856E72}"/>
  </hyperlink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10B5-39CC-4ECF-AC05-FFFC77EAE616}">
  <dimension ref="A1:I8"/>
  <sheetViews>
    <sheetView zoomScaleNormal="100" workbookViewId="0">
      <selection activeCell="K24" sqref="K24"/>
    </sheetView>
  </sheetViews>
  <sheetFormatPr defaultColWidth="9.25" defaultRowHeight="15" x14ac:dyDescent="0.25"/>
  <cols>
    <col min="1" max="1" width="31.875" style="281" customWidth="1"/>
    <col min="2" max="2" width="9" style="281" customWidth="1"/>
    <col min="3" max="3" width="5.875" style="281" customWidth="1"/>
    <col min="4" max="4" width="8.75" style="281" customWidth="1"/>
    <col min="5" max="5" width="6.875" style="281" customWidth="1"/>
    <col min="6" max="6" width="15.125" style="281" customWidth="1"/>
    <col min="7" max="10" width="6.875" style="281" customWidth="1"/>
    <col min="11" max="16384" width="9.25" style="281"/>
  </cols>
  <sheetData>
    <row r="1" spans="1:9" x14ac:dyDescent="0.25">
      <c r="A1" s="132" t="s">
        <v>3</v>
      </c>
      <c r="B1" s="374"/>
    </row>
    <row r="2" spans="1:9" x14ac:dyDescent="0.25">
      <c r="A2" s="283"/>
      <c r="B2" s="283" t="s">
        <v>758</v>
      </c>
      <c r="C2" s="283">
        <v>2019</v>
      </c>
      <c r="D2" s="283">
        <v>2020</v>
      </c>
      <c r="E2" s="283">
        <v>2021</v>
      </c>
      <c r="F2" s="283">
        <v>2022</v>
      </c>
    </row>
    <row r="3" spans="1:9" x14ac:dyDescent="0.25">
      <c r="A3" s="283" t="s">
        <v>759</v>
      </c>
      <c r="B3" s="286">
        <v>0.12159525290207363</v>
      </c>
      <c r="C3" s="286">
        <v>0.13266969856595701</v>
      </c>
      <c r="D3" s="286">
        <v>0.13322645424920229</v>
      </c>
      <c r="E3" s="286">
        <v>-0.36418149499373159</v>
      </c>
      <c r="F3" s="286">
        <v>1.094952819896533</v>
      </c>
      <c r="G3" s="282"/>
      <c r="H3" s="282"/>
      <c r="I3" s="282"/>
    </row>
    <row r="4" spans="1:9" x14ac:dyDescent="0.25">
      <c r="A4" s="283" t="s">
        <v>760</v>
      </c>
      <c r="B4" s="286">
        <v>-0.74082543360697861</v>
      </c>
      <c r="C4" s="286">
        <v>-1.0211613170196481</v>
      </c>
      <c r="D4" s="286">
        <v>-0.88365818004981778</v>
      </c>
      <c r="E4" s="286">
        <v>-0.89153636579522022</v>
      </c>
      <c r="F4" s="286">
        <v>-0.59880418446227601</v>
      </c>
      <c r="G4" s="282"/>
      <c r="H4" s="282"/>
      <c r="I4" s="282"/>
    </row>
    <row r="5" spans="1:9" x14ac:dyDescent="0.25">
      <c r="A5" s="283" t="s">
        <v>761</v>
      </c>
      <c r="B5" s="286">
        <v>2.5951862471734524</v>
      </c>
      <c r="C5" s="286">
        <v>1.9281528702833619</v>
      </c>
      <c r="D5" s="286">
        <v>-1.1537350004671709</v>
      </c>
      <c r="E5" s="286">
        <v>0.67254538914983675</v>
      </c>
      <c r="F5" s="286">
        <v>1.256860460544112</v>
      </c>
      <c r="G5" s="282"/>
      <c r="H5" s="282"/>
      <c r="I5" s="282"/>
    </row>
    <row r="6" spans="1:9" x14ac:dyDescent="0.25">
      <c r="A6" s="283" t="s">
        <v>171</v>
      </c>
      <c r="B6" s="286">
        <v>-0.77912838751339919</v>
      </c>
      <c r="C6" s="286">
        <v>-0.70314609634305469</v>
      </c>
      <c r="D6" s="286">
        <v>-7.356694793933638</v>
      </c>
      <c r="E6" s="286">
        <v>0.70854160949416212</v>
      </c>
      <c r="F6" s="286">
        <v>2.4278296758097011</v>
      </c>
      <c r="G6" s="282"/>
      <c r="H6" s="282"/>
      <c r="I6" s="282"/>
    </row>
    <row r="7" spans="1:9" x14ac:dyDescent="0.25">
      <c r="A7" s="283" t="s">
        <v>315</v>
      </c>
      <c r="B7" s="286">
        <v>2.0975593285247385</v>
      </c>
      <c r="C7" s="286">
        <v>2.142212045301362</v>
      </c>
      <c r="D7" s="286">
        <v>5.8677374959397621</v>
      </c>
      <c r="E7" s="286">
        <v>4.6233406277521372</v>
      </c>
      <c r="F7" s="286">
        <v>-2.5259173937116408</v>
      </c>
      <c r="G7" s="282"/>
      <c r="H7" s="282"/>
      <c r="I7" s="282"/>
    </row>
    <row r="8" spans="1:9" x14ac:dyDescent="0.25">
      <c r="A8" s="283" t="s">
        <v>762</v>
      </c>
      <c r="B8" s="286">
        <v>3.2943870074798909</v>
      </c>
      <c r="C8" s="286">
        <v>2.478727200787922</v>
      </c>
      <c r="D8" s="286">
        <v>-3.3931240242615961</v>
      </c>
      <c r="E8" s="286">
        <v>4.7487097656070176</v>
      </c>
      <c r="F8" s="286">
        <v>1.654921378076502</v>
      </c>
      <c r="G8" s="282"/>
      <c r="H8" s="282"/>
      <c r="I8" s="282"/>
    </row>
  </sheetData>
  <hyperlinks>
    <hyperlink ref="A1" location="OBSAH!A1" display="OBSAH!A1" xr:uid="{87E5A970-9696-40EF-8BB6-0B5BF863A285}"/>
  </hyperlink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A9BB1-5FEE-4887-BE79-6434D6B55A4D}">
  <dimension ref="A1:I8"/>
  <sheetViews>
    <sheetView zoomScaleNormal="100" workbookViewId="0">
      <selection activeCell="L20" sqref="L20"/>
    </sheetView>
  </sheetViews>
  <sheetFormatPr defaultColWidth="9.25" defaultRowHeight="15" x14ac:dyDescent="0.25"/>
  <cols>
    <col min="1" max="1" width="31.875" style="281" customWidth="1"/>
    <col min="2" max="2" width="10.375" style="281" bestFit="1" customWidth="1"/>
    <col min="3" max="3" width="9.875" style="281" customWidth="1"/>
    <col min="4" max="4" width="8.75" style="281" customWidth="1"/>
    <col min="5" max="5" width="6.875" style="281" customWidth="1"/>
    <col min="6" max="6" width="8.875" style="281" customWidth="1"/>
    <col min="7" max="10" width="6.875" style="281" customWidth="1"/>
    <col min="11" max="16384" width="9.25" style="281"/>
  </cols>
  <sheetData>
    <row r="1" spans="1:9" x14ac:dyDescent="0.25">
      <c r="A1" s="132" t="s">
        <v>3</v>
      </c>
      <c r="B1" s="374"/>
    </row>
    <row r="2" spans="1:9" x14ac:dyDescent="0.25">
      <c r="A2" s="283"/>
      <c r="B2" s="283" t="s">
        <v>764</v>
      </c>
      <c r="C2" s="283" t="s">
        <v>20</v>
      </c>
      <c r="D2" s="283" t="s">
        <v>19</v>
      </c>
      <c r="E2" s="283" t="s">
        <v>22</v>
      </c>
      <c r="F2" s="283" t="s">
        <v>34</v>
      </c>
    </row>
    <row r="3" spans="1:9" x14ac:dyDescent="0.25">
      <c r="A3" s="283" t="s">
        <v>759</v>
      </c>
      <c r="B3" s="286">
        <v>0.28799925971733459</v>
      </c>
      <c r="C3" s="286">
        <v>6.5793642874956162E-2</v>
      </c>
      <c r="D3" s="286">
        <v>-0.4889892141495859</v>
      </c>
      <c r="E3" s="286">
        <v>-0.30042782819682162</v>
      </c>
      <c r="F3" s="286">
        <v>8.3198548918872475E-2</v>
      </c>
      <c r="G3" s="282"/>
      <c r="H3" s="282"/>
      <c r="I3" s="282"/>
    </row>
    <row r="4" spans="1:9" x14ac:dyDescent="0.25">
      <c r="A4" s="283" t="s">
        <v>760</v>
      </c>
      <c r="B4" s="286">
        <v>-0.791332910102438</v>
      </c>
      <c r="C4" s="286">
        <v>-0.67763605461418353</v>
      </c>
      <c r="D4" s="286">
        <v>-0.80567869759376853</v>
      </c>
      <c r="E4" s="286">
        <v>-0.56023727721270877</v>
      </c>
      <c r="F4" s="286">
        <v>-0.41537401459372791</v>
      </c>
      <c r="G4" s="282"/>
      <c r="H4" s="282"/>
      <c r="I4" s="282"/>
    </row>
    <row r="5" spans="1:9" x14ac:dyDescent="0.25">
      <c r="A5" s="283" t="s">
        <v>761</v>
      </c>
      <c r="B5" s="286">
        <v>0.25855694974225929</v>
      </c>
      <c r="C5" s="286">
        <v>0.73450622682575306</v>
      </c>
      <c r="D5" s="286">
        <v>2.2660703896870484</v>
      </c>
      <c r="E5" s="286">
        <v>1.4412211331994904</v>
      </c>
      <c r="F5" s="286">
        <v>1.0574157066071515</v>
      </c>
      <c r="G5" s="282"/>
      <c r="H5" s="282"/>
      <c r="I5" s="282"/>
    </row>
    <row r="6" spans="1:9" x14ac:dyDescent="0.25">
      <c r="A6" s="283" t="s">
        <v>171</v>
      </c>
      <c r="B6" s="286">
        <v>-1.4067745028765917</v>
      </c>
      <c r="C6" s="286">
        <v>-0.60235135616937985</v>
      </c>
      <c r="D6" s="286">
        <v>0.59617715954270623</v>
      </c>
      <c r="E6" s="286">
        <v>-0.44234799004980729</v>
      </c>
      <c r="F6" s="286">
        <v>-0.44957550463289336</v>
      </c>
      <c r="G6" s="282"/>
      <c r="H6" s="282"/>
      <c r="I6" s="282"/>
    </row>
    <row r="7" spans="1:9" x14ac:dyDescent="0.25">
      <c r="A7" s="283" t="s">
        <v>315</v>
      </c>
      <c r="B7" s="286">
        <v>2.655053576660086</v>
      </c>
      <c r="C7" s="286">
        <v>0.56702734618202866</v>
      </c>
      <c r="D7" s="286">
        <v>1.6561427936634843</v>
      </c>
      <c r="E7" s="286">
        <v>2.124189144121047</v>
      </c>
      <c r="F7" s="286">
        <v>0.71003230869578127</v>
      </c>
      <c r="G7" s="282"/>
      <c r="H7" s="282"/>
      <c r="I7" s="282"/>
    </row>
    <row r="8" spans="1:9" x14ac:dyDescent="0.25">
      <c r="A8" s="283" t="s">
        <v>762</v>
      </c>
      <c r="B8" s="286">
        <v>1.0035023731406412</v>
      </c>
      <c r="C8" s="286">
        <v>8.7339805099162504E-2</v>
      </c>
      <c r="D8" s="286">
        <v>3.223722431149826</v>
      </c>
      <c r="E8" s="286">
        <v>2.2623971818611941</v>
      </c>
      <c r="F8" s="286">
        <v>0.98569704499524813</v>
      </c>
      <c r="G8" s="282"/>
      <c r="H8" s="282"/>
      <c r="I8" s="282"/>
    </row>
  </sheetData>
  <hyperlinks>
    <hyperlink ref="A1" location="OBSAH!A1" display="OBSAH!A1" xr:uid="{9AD5E00C-1AFB-4BDD-92F1-FFECD17A1C1C}"/>
  </hyperlink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8C87-37EE-4676-BC80-0DBBF85F033B}">
  <dimension ref="A1:D30"/>
  <sheetViews>
    <sheetView workbookViewId="0">
      <selection activeCell="T25" sqref="T25"/>
    </sheetView>
  </sheetViews>
  <sheetFormatPr defaultColWidth="8.75" defaultRowHeight="15" x14ac:dyDescent="0.25"/>
  <cols>
    <col min="1" max="1" width="13.75" style="281" bestFit="1" customWidth="1"/>
    <col min="2" max="16384" width="8.75" style="281"/>
  </cols>
  <sheetData>
    <row r="1" spans="1:4" x14ac:dyDescent="0.25">
      <c r="A1" s="2" t="s">
        <v>3</v>
      </c>
      <c r="B1" s="280"/>
    </row>
    <row r="3" spans="1:4" x14ac:dyDescent="0.25">
      <c r="A3" s="819"/>
      <c r="B3" s="820">
        <v>2020</v>
      </c>
      <c r="C3" s="820">
        <v>2021</v>
      </c>
      <c r="D3" s="820">
        <v>2022</v>
      </c>
    </row>
    <row r="4" spans="1:4" x14ac:dyDescent="0.25">
      <c r="A4" s="819" t="s">
        <v>30</v>
      </c>
      <c r="B4" s="821">
        <v>57.5</v>
      </c>
      <c r="C4" s="821">
        <v>58.2</v>
      </c>
      <c r="D4" s="821">
        <v>60.1</v>
      </c>
    </row>
    <row r="5" spans="1:4" x14ac:dyDescent="0.25">
      <c r="A5" s="819" t="s">
        <v>58</v>
      </c>
      <c r="B5" s="821">
        <v>53.7</v>
      </c>
      <c r="C5" s="821">
        <v>57.2</v>
      </c>
      <c r="D5" s="821">
        <v>60.7</v>
      </c>
    </row>
    <row r="6" spans="1:4" x14ac:dyDescent="0.25">
      <c r="A6" s="819" t="s">
        <v>17</v>
      </c>
      <c r="B6" s="822">
        <v>60.2</v>
      </c>
      <c r="C6" s="822">
        <v>61.9</v>
      </c>
      <c r="D6" s="822">
        <v>63.1</v>
      </c>
    </row>
    <row r="7" spans="1:4" x14ac:dyDescent="0.25">
      <c r="A7" s="819" t="s">
        <v>13</v>
      </c>
      <c r="B7" s="821">
        <v>60.9</v>
      </c>
      <c r="C7" s="821">
        <v>62.7</v>
      </c>
      <c r="D7" s="821">
        <v>64.400000000000006</v>
      </c>
    </row>
    <row r="8" spans="1:4" x14ac:dyDescent="0.25">
      <c r="A8" s="819" t="s">
        <v>12</v>
      </c>
      <c r="B8" s="822">
        <v>62</v>
      </c>
      <c r="C8" s="822">
        <v>63.4</v>
      </c>
      <c r="D8" s="822">
        <v>64.900000000000006</v>
      </c>
    </row>
    <row r="9" spans="1:4" x14ac:dyDescent="0.25">
      <c r="A9" s="819" t="s">
        <v>27</v>
      </c>
      <c r="B9" s="821">
        <v>64.400000000000006</v>
      </c>
      <c r="C9" s="821">
        <v>65.3</v>
      </c>
      <c r="D9" s="821">
        <v>66.5</v>
      </c>
    </row>
    <row r="10" spans="1:4" x14ac:dyDescent="0.25">
      <c r="A10" s="819" t="s">
        <v>26</v>
      </c>
      <c r="B10" s="822">
        <v>66.099999999999994</v>
      </c>
      <c r="C10" s="822">
        <v>67.2</v>
      </c>
      <c r="D10" s="822">
        <v>68.099999999999994</v>
      </c>
    </row>
    <row r="11" spans="1:4" x14ac:dyDescent="0.25">
      <c r="A11" s="819" t="s">
        <v>31</v>
      </c>
      <c r="B11" s="822">
        <v>67.2</v>
      </c>
      <c r="C11" s="822">
        <v>69.400000000000006</v>
      </c>
      <c r="D11" s="822">
        <v>70.099999999999994</v>
      </c>
    </row>
    <row r="12" spans="1:4" x14ac:dyDescent="0.25">
      <c r="A12" s="819" t="s">
        <v>15</v>
      </c>
      <c r="B12" s="821">
        <v>67.599999999999994</v>
      </c>
      <c r="C12" s="821">
        <v>68.099999999999994</v>
      </c>
      <c r="D12" s="821">
        <v>70.400000000000006</v>
      </c>
    </row>
    <row r="13" spans="1:4" x14ac:dyDescent="0.25">
      <c r="A13" s="819" t="s">
        <v>23</v>
      </c>
      <c r="B13" s="821">
        <v>71.5</v>
      </c>
      <c r="C13" s="821">
        <v>69.900000000000006</v>
      </c>
      <c r="D13" s="821">
        <v>71.3</v>
      </c>
    </row>
    <row r="14" spans="1:4" x14ac:dyDescent="0.25">
      <c r="A14" s="819" t="s">
        <v>19</v>
      </c>
      <c r="B14" s="822">
        <v>67.8</v>
      </c>
      <c r="C14" s="822">
        <v>70.3</v>
      </c>
      <c r="D14" s="822">
        <v>71.3</v>
      </c>
    </row>
    <row r="15" spans="1:4" x14ac:dyDescent="0.25">
      <c r="A15" s="819" t="s">
        <v>10</v>
      </c>
      <c r="B15" s="821">
        <v>69.5</v>
      </c>
      <c r="C15" s="821">
        <v>69.400000000000006</v>
      </c>
      <c r="D15" s="821">
        <v>71.3</v>
      </c>
    </row>
    <row r="16" spans="1:4" x14ac:dyDescent="0.25">
      <c r="A16" s="819" t="s">
        <v>14</v>
      </c>
      <c r="B16" s="822">
        <v>68.5</v>
      </c>
      <c r="C16" s="822">
        <v>70.099999999999994</v>
      </c>
      <c r="D16" s="822">
        <v>71.7</v>
      </c>
    </row>
    <row r="17" spans="1:4" x14ac:dyDescent="0.25">
      <c r="A17" s="819" t="s">
        <v>24</v>
      </c>
      <c r="B17" s="821">
        <v>69.900000000000006</v>
      </c>
      <c r="C17" s="821">
        <v>70.8</v>
      </c>
      <c r="D17" s="821">
        <v>72.7</v>
      </c>
    </row>
    <row r="18" spans="1:4" x14ac:dyDescent="0.25">
      <c r="A18" s="819" t="s">
        <v>9</v>
      </c>
      <c r="B18" s="821">
        <v>70.099999999999994</v>
      </c>
      <c r="C18" s="821">
        <v>71.400000000000006</v>
      </c>
      <c r="D18" s="821">
        <v>73.099999999999994</v>
      </c>
    </row>
    <row r="19" spans="1:4" x14ac:dyDescent="0.25">
      <c r="A19" s="819" t="s">
        <v>32</v>
      </c>
      <c r="B19" s="822">
        <v>66.5</v>
      </c>
      <c r="C19" s="822">
        <v>69.8</v>
      </c>
      <c r="D19" s="822">
        <v>73.2</v>
      </c>
    </row>
    <row r="20" spans="1:4" x14ac:dyDescent="0.25">
      <c r="A20" s="819" t="s">
        <v>28</v>
      </c>
      <c r="B20" s="821">
        <v>71.599999999999994</v>
      </c>
      <c r="C20" s="821">
        <v>72.400000000000006</v>
      </c>
      <c r="D20" s="821">
        <v>73.8</v>
      </c>
    </row>
    <row r="21" spans="1:4" x14ac:dyDescent="0.25">
      <c r="A21" s="819" t="s">
        <v>7</v>
      </c>
      <c r="B21" s="822">
        <v>71.7</v>
      </c>
      <c r="C21" s="822">
        <v>72.400000000000006</v>
      </c>
      <c r="D21" s="822">
        <v>74</v>
      </c>
    </row>
    <row r="22" spans="1:4" x14ac:dyDescent="0.25">
      <c r="A22" s="819" t="s">
        <v>25</v>
      </c>
      <c r="B22" s="822">
        <v>71.2</v>
      </c>
      <c r="C22" s="822">
        <v>72.7</v>
      </c>
      <c r="D22" s="822">
        <v>74.3</v>
      </c>
    </row>
    <row r="23" spans="1:4" x14ac:dyDescent="0.25">
      <c r="A23" s="819" t="s">
        <v>22</v>
      </c>
      <c r="B23" s="822">
        <v>71.900000000000006</v>
      </c>
      <c r="C23" s="822">
        <v>73.099999999999994</v>
      </c>
      <c r="D23" s="822">
        <v>74.400000000000006</v>
      </c>
    </row>
    <row r="24" spans="1:4" x14ac:dyDescent="0.25">
      <c r="A24" s="819" t="s">
        <v>20</v>
      </c>
      <c r="B24" s="821">
        <v>74.400000000000006</v>
      </c>
      <c r="C24" s="821">
        <v>74.400000000000006</v>
      </c>
      <c r="D24" s="821">
        <v>75.5</v>
      </c>
    </row>
    <row r="25" spans="1:4" x14ac:dyDescent="0.25">
      <c r="A25" s="819" t="s">
        <v>33</v>
      </c>
      <c r="B25" s="821">
        <v>74</v>
      </c>
      <c r="C25" s="821">
        <v>74</v>
      </c>
      <c r="D25" s="821">
        <v>76.400000000000006</v>
      </c>
    </row>
    <row r="26" spans="1:4" x14ac:dyDescent="0.25">
      <c r="A26" s="819" t="s">
        <v>11</v>
      </c>
      <c r="B26" s="821">
        <v>74.400000000000006</v>
      </c>
      <c r="C26" s="821">
        <v>75.5</v>
      </c>
      <c r="D26" s="821">
        <v>76.8</v>
      </c>
    </row>
    <row r="27" spans="1:4" x14ac:dyDescent="0.25">
      <c r="A27" s="819" t="s">
        <v>6</v>
      </c>
      <c r="B27" s="821">
        <v>74.400000000000006</v>
      </c>
      <c r="C27" s="821">
        <v>75.599999999999994</v>
      </c>
      <c r="D27" s="821">
        <v>76.900000000000006</v>
      </c>
    </row>
    <row r="28" spans="1:4" x14ac:dyDescent="0.25">
      <c r="A28" s="819" t="s">
        <v>8</v>
      </c>
      <c r="B28" s="821">
        <v>74.900000000000006</v>
      </c>
      <c r="C28" s="821">
        <v>75.400000000000006</v>
      </c>
      <c r="D28" s="821">
        <v>77.099999999999994</v>
      </c>
    </row>
    <row r="29" spans="1:4" x14ac:dyDescent="0.25">
      <c r="A29" s="819" t="s">
        <v>29</v>
      </c>
      <c r="B29" s="821">
        <v>73.7</v>
      </c>
      <c r="C29" s="821">
        <v>75.5</v>
      </c>
      <c r="D29" s="821">
        <v>77.599999999999994</v>
      </c>
    </row>
    <row r="30" spans="1:4" x14ac:dyDescent="0.25">
      <c r="A30" s="819" t="s">
        <v>21</v>
      </c>
      <c r="B30" s="821">
        <v>79.3</v>
      </c>
      <c r="C30" s="821">
        <v>80.099999999999994</v>
      </c>
      <c r="D30" s="821">
        <v>81.8</v>
      </c>
    </row>
  </sheetData>
  <hyperlinks>
    <hyperlink ref="A1" location="OBSAH!A1" display="OBSAH!A1" xr:uid="{C4C82A07-B147-4617-8B64-A003DB92F1C8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2377-76C7-47A9-9AEF-464F939A9117}">
  <dimension ref="A1:K16"/>
  <sheetViews>
    <sheetView showGridLines="0" zoomScaleNormal="100" workbookViewId="0">
      <selection activeCell="Q17" sqref="Q17"/>
    </sheetView>
  </sheetViews>
  <sheetFormatPr defaultColWidth="8.75" defaultRowHeight="15" x14ac:dyDescent="0.25"/>
  <cols>
    <col min="1" max="1" width="13.125" style="3" bestFit="1" customWidth="1"/>
    <col min="2" max="2" width="11.625" style="3" bestFit="1" customWidth="1"/>
    <col min="3" max="11" width="5.75" style="3" customWidth="1"/>
    <col min="12" max="12" width="22.125" style="3" bestFit="1" customWidth="1"/>
    <col min="13" max="13" width="15.375" style="3" bestFit="1" customWidth="1"/>
    <col min="14" max="14" width="4.375" style="3" bestFit="1" customWidth="1"/>
    <col min="15" max="20" width="4.125" style="3" bestFit="1" customWidth="1"/>
    <col min="21" max="16384" width="8.75" style="3"/>
  </cols>
  <sheetData>
    <row r="1" spans="1:11" ht="15.75" thickBot="1" x14ac:dyDescent="0.3">
      <c r="A1" s="2" t="s">
        <v>3</v>
      </c>
    </row>
    <row r="2" spans="1:11" s="7" customFormat="1" ht="15.75" thickBot="1" x14ac:dyDescent="0.25">
      <c r="B2" s="867" t="s">
        <v>385</v>
      </c>
      <c r="C2" s="868"/>
      <c r="D2" s="868"/>
      <c r="E2" s="868"/>
      <c r="F2" s="868"/>
      <c r="G2" s="868"/>
      <c r="H2" s="868"/>
      <c r="I2" s="868"/>
      <c r="J2" s="868"/>
      <c r="K2" s="869"/>
    </row>
    <row r="3" spans="1:11" s="7" customFormat="1" x14ac:dyDescent="0.2">
      <c r="B3" s="817"/>
      <c r="C3" s="291">
        <v>2015</v>
      </c>
      <c r="D3" s="292">
        <v>2016</v>
      </c>
      <c r="E3" s="292">
        <v>2017</v>
      </c>
      <c r="F3" s="292">
        <v>2018</v>
      </c>
      <c r="G3" s="292">
        <v>2019</v>
      </c>
      <c r="H3" s="292">
        <v>2020</v>
      </c>
      <c r="I3" s="818">
        <v>2021</v>
      </c>
      <c r="J3" s="818">
        <v>2022</v>
      </c>
      <c r="K3" s="293">
        <v>2023</v>
      </c>
    </row>
    <row r="4" spans="1:11" s="7" customFormat="1" x14ac:dyDescent="0.2">
      <c r="B4" s="23" t="s">
        <v>386</v>
      </c>
      <c r="C4" s="294" t="s">
        <v>38</v>
      </c>
      <c r="D4" s="295" t="s">
        <v>38</v>
      </c>
      <c r="E4" s="295" t="s">
        <v>38</v>
      </c>
      <c r="F4" s="295">
        <v>55</v>
      </c>
      <c r="G4" s="295">
        <v>53</v>
      </c>
      <c r="H4" s="295">
        <v>57</v>
      </c>
      <c r="I4" s="296">
        <v>50</v>
      </c>
      <c r="J4" s="296">
        <v>49</v>
      </c>
      <c r="K4" s="297">
        <v>53</v>
      </c>
    </row>
    <row r="5" spans="1:11" s="7" customFormat="1" x14ac:dyDescent="0.2">
      <c r="B5" s="23" t="s">
        <v>387</v>
      </c>
      <c r="C5" s="298" t="s">
        <v>38</v>
      </c>
      <c r="D5" s="299" t="s">
        <v>38</v>
      </c>
      <c r="E5" s="299" t="s">
        <v>38</v>
      </c>
      <c r="F5" s="299">
        <v>29</v>
      </c>
      <c r="G5" s="299">
        <v>33</v>
      </c>
      <c r="H5" s="299">
        <v>33</v>
      </c>
      <c r="I5" s="300">
        <v>34</v>
      </c>
      <c r="J5" s="300">
        <v>26</v>
      </c>
      <c r="K5" s="301">
        <v>18</v>
      </c>
    </row>
    <row r="6" spans="1:11" s="7" customFormat="1" x14ac:dyDescent="0.2">
      <c r="B6" s="23" t="s">
        <v>388</v>
      </c>
      <c r="C6" s="294" t="s">
        <v>38</v>
      </c>
      <c r="D6" s="295" t="s">
        <v>38</v>
      </c>
      <c r="E6" s="295" t="s">
        <v>38</v>
      </c>
      <c r="F6" s="295">
        <v>47</v>
      </c>
      <c r="G6" s="295">
        <v>47</v>
      </c>
      <c r="H6" s="295">
        <v>47</v>
      </c>
      <c r="I6" s="296">
        <v>42</v>
      </c>
      <c r="J6" s="296">
        <v>39</v>
      </c>
      <c r="K6" s="297">
        <v>46</v>
      </c>
    </row>
    <row r="7" spans="1:11" s="7" customFormat="1" ht="15.75" thickBot="1" x14ac:dyDescent="0.25">
      <c r="B7" s="23" t="s">
        <v>389</v>
      </c>
      <c r="C7" s="298" t="s">
        <v>38</v>
      </c>
      <c r="D7" s="299" t="s">
        <v>38</v>
      </c>
      <c r="E7" s="299" t="s">
        <v>38</v>
      </c>
      <c r="F7" s="299">
        <v>34</v>
      </c>
      <c r="G7" s="299">
        <v>38</v>
      </c>
      <c r="H7" s="299">
        <v>39</v>
      </c>
      <c r="I7" s="300">
        <v>47</v>
      </c>
      <c r="J7" s="300">
        <v>50</v>
      </c>
      <c r="K7" s="301">
        <v>43</v>
      </c>
    </row>
    <row r="8" spans="1:11" s="7" customFormat="1" ht="15.75" thickBot="1" x14ac:dyDescent="0.25">
      <c r="B8" s="867" t="s">
        <v>390</v>
      </c>
      <c r="C8" s="868"/>
      <c r="D8" s="868"/>
      <c r="E8" s="868"/>
      <c r="F8" s="868"/>
      <c r="G8" s="868"/>
      <c r="H8" s="868"/>
      <c r="I8" s="868"/>
      <c r="J8" s="868"/>
      <c r="K8" s="869"/>
    </row>
    <row r="9" spans="1:11" s="7" customFormat="1" x14ac:dyDescent="0.2">
      <c r="B9" s="817"/>
      <c r="C9" s="291">
        <v>2015</v>
      </c>
      <c r="D9" s="292">
        <v>2016</v>
      </c>
      <c r="E9" s="292">
        <v>2017</v>
      </c>
      <c r="F9" s="292">
        <v>2018</v>
      </c>
      <c r="G9" s="292">
        <v>2019</v>
      </c>
      <c r="H9" s="292">
        <v>2020</v>
      </c>
      <c r="I9" s="818">
        <v>2021</v>
      </c>
      <c r="J9" s="818">
        <v>2022</v>
      </c>
      <c r="K9" s="293">
        <v>2023</v>
      </c>
    </row>
    <row r="10" spans="1:11" s="7" customFormat="1" x14ac:dyDescent="0.2">
      <c r="B10" s="23" t="s">
        <v>386</v>
      </c>
      <c r="C10" s="294">
        <v>14</v>
      </c>
      <c r="D10" s="295">
        <v>16</v>
      </c>
      <c r="E10" s="295">
        <v>14</v>
      </c>
      <c r="F10" s="295">
        <v>15</v>
      </c>
      <c r="G10" s="295">
        <v>13</v>
      </c>
      <c r="H10" s="295">
        <v>13</v>
      </c>
      <c r="I10" s="296" t="s">
        <v>38</v>
      </c>
      <c r="J10" s="296" t="s">
        <v>38</v>
      </c>
      <c r="K10" s="297" t="s">
        <v>38</v>
      </c>
    </row>
    <row r="11" spans="1:11" s="7" customFormat="1" x14ac:dyDescent="0.2">
      <c r="B11" s="23" t="s">
        <v>387</v>
      </c>
      <c r="C11" s="298">
        <v>7</v>
      </c>
      <c r="D11" s="299">
        <v>6</v>
      </c>
      <c r="E11" s="299">
        <v>6</v>
      </c>
      <c r="F11" s="299">
        <v>6</v>
      </c>
      <c r="G11" s="299">
        <v>6</v>
      </c>
      <c r="H11" s="299">
        <v>6</v>
      </c>
      <c r="I11" s="300" t="s">
        <v>38</v>
      </c>
      <c r="J11" s="300" t="s">
        <v>38</v>
      </c>
      <c r="K11" s="301" t="s">
        <v>38</v>
      </c>
    </row>
    <row r="12" spans="1:11" s="7" customFormat="1" x14ac:dyDescent="0.2">
      <c r="B12" s="23" t="s">
        <v>388</v>
      </c>
      <c r="C12" s="294">
        <v>10</v>
      </c>
      <c r="D12" s="295">
        <v>10</v>
      </c>
      <c r="E12" s="295">
        <v>9</v>
      </c>
      <c r="F12" s="295">
        <v>9</v>
      </c>
      <c r="G12" s="295">
        <v>10</v>
      </c>
      <c r="H12" s="295">
        <v>9</v>
      </c>
      <c r="I12" s="296" t="s">
        <v>38</v>
      </c>
      <c r="J12" s="296" t="s">
        <v>38</v>
      </c>
      <c r="K12" s="297" t="s">
        <v>38</v>
      </c>
    </row>
    <row r="13" spans="1:11" s="7" customFormat="1" ht="15.75" thickBot="1" x14ac:dyDescent="0.25">
      <c r="B13" s="302" t="s">
        <v>389</v>
      </c>
      <c r="C13" s="303">
        <v>24</v>
      </c>
      <c r="D13" s="304">
        <v>24</v>
      </c>
      <c r="E13" s="304">
        <v>51</v>
      </c>
      <c r="F13" s="304">
        <v>24</v>
      </c>
      <c r="G13" s="304">
        <v>27</v>
      </c>
      <c r="H13" s="304">
        <v>26</v>
      </c>
      <c r="I13" s="305" t="s">
        <v>38</v>
      </c>
      <c r="J13" s="305" t="s">
        <v>38</v>
      </c>
      <c r="K13" s="306" t="s">
        <v>38</v>
      </c>
    </row>
    <row r="14" spans="1:11" s="7" customFormat="1" ht="20.25" customHeight="1" x14ac:dyDescent="0.2"/>
    <row r="15" spans="1:11" s="7" customFormat="1" ht="25.9" customHeight="1" x14ac:dyDescent="0.2"/>
    <row r="16" spans="1:11" s="7" customFormat="1" ht="20.25" customHeight="1" x14ac:dyDescent="0.2"/>
  </sheetData>
  <mergeCells count="2">
    <mergeCell ref="B2:K2"/>
    <mergeCell ref="B8:K8"/>
  </mergeCells>
  <hyperlinks>
    <hyperlink ref="A1" location="OBSAH!A1" display="OBSAH!A1" xr:uid="{7296ED8B-DE36-4CAE-8D9B-ABD4E6AFC617}"/>
  </hyperlink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8989-373B-43C1-9E9F-3A96334345B5}">
  <dimension ref="A1:G6"/>
  <sheetViews>
    <sheetView workbookViewId="0">
      <selection activeCell="F13" sqref="F13"/>
    </sheetView>
  </sheetViews>
  <sheetFormatPr defaultColWidth="8.75" defaultRowHeight="15" x14ac:dyDescent="0.25"/>
  <cols>
    <col min="1" max="1" width="35.875" style="281" bestFit="1" customWidth="1"/>
    <col min="2" max="16384" width="8.75" style="281"/>
  </cols>
  <sheetData>
    <row r="1" spans="1:7" x14ac:dyDescent="0.25">
      <c r="A1" s="2" t="s">
        <v>3</v>
      </c>
      <c r="B1" s="280"/>
    </row>
    <row r="2" spans="1:7" x14ac:dyDescent="0.25">
      <c r="A2" s="279"/>
      <c r="B2" s="280"/>
    </row>
    <row r="3" spans="1:7" x14ac:dyDescent="0.25">
      <c r="A3" s="283"/>
      <c r="B3" s="284">
        <v>2019</v>
      </c>
      <c r="C3" s="284">
        <v>2020</v>
      </c>
      <c r="D3" s="284">
        <v>2021</v>
      </c>
      <c r="E3" s="285">
        <v>2022</v>
      </c>
      <c r="F3" s="284">
        <v>2023</v>
      </c>
      <c r="G3" s="284">
        <v>2024</v>
      </c>
    </row>
    <row r="4" spans="1:7" x14ac:dyDescent="0.25">
      <c r="A4" s="283" t="s">
        <v>333</v>
      </c>
      <c r="B4" s="286">
        <v>100</v>
      </c>
      <c r="C4" s="286">
        <v>102.77454278555001</v>
      </c>
      <c r="D4" s="286">
        <v>105.47797910348051</v>
      </c>
      <c r="E4" s="286">
        <v>108.17322135074667</v>
      </c>
      <c r="F4" s="286"/>
      <c r="G4" s="286"/>
    </row>
    <row r="5" spans="1:7" x14ac:dyDescent="0.25">
      <c r="A5" s="283" t="s">
        <v>359</v>
      </c>
      <c r="B5" s="286">
        <v>100</v>
      </c>
      <c r="C5" s="286">
        <v>101.97176384560996</v>
      </c>
      <c r="D5" s="286">
        <v>102.52417201003996</v>
      </c>
      <c r="E5" s="286">
        <v>105.88044017917697</v>
      </c>
      <c r="F5" s="286">
        <v>110.12324840092633</v>
      </c>
      <c r="G5" s="286">
        <v>113.503371952777</v>
      </c>
    </row>
    <row r="6" spans="1:7" x14ac:dyDescent="0.25">
      <c r="A6" s="283" t="s">
        <v>380</v>
      </c>
      <c r="B6" s="286">
        <v>100</v>
      </c>
      <c r="C6" s="286">
        <v>101.20169436106316</v>
      </c>
      <c r="D6" s="286">
        <v>101.63332749135361</v>
      </c>
      <c r="E6" s="286">
        <v>103.1294396829131</v>
      </c>
      <c r="F6" s="286">
        <v>105.68959979933258</v>
      </c>
      <c r="G6" s="286">
        <v>109.48679527472329</v>
      </c>
    </row>
  </sheetData>
  <hyperlinks>
    <hyperlink ref="A1" location="OBSAH!A1" display="OBSAH!A1" xr:uid="{2F4FEB80-CFEF-4AF8-B5EB-4911B67A6E8A}"/>
  </hyperlink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CB9D-F75C-4D8E-A321-B66876E3EC2C}">
  <dimension ref="A1:AE6"/>
  <sheetViews>
    <sheetView workbookViewId="0"/>
  </sheetViews>
  <sheetFormatPr defaultColWidth="8.75" defaultRowHeight="15" x14ac:dyDescent="0.25"/>
  <cols>
    <col min="1" max="1" width="32.625" style="281" bestFit="1" customWidth="1"/>
    <col min="2" max="16384" width="8.75" style="281"/>
  </cols>
  <sheetData>
    <row r="1" spans="1:31" x14ac:dyDescent="0.25">
      <c r="A1" s="2" t="s">
        <v>3</v>
      </c>
      <c r="B1" s="280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</row>
    <row r="3" spans="1:31" x14ac:dyDescent="0.25">
      <c r="A3" s="283"/>
      <c r="B3" s="284">
        <v>2018</v>
      </c>
      <c r="C3" s="284">
        <v>2019</v>
      </c>
      <c r="D3" s="284">
        <v>2020</v>
      </c>
      <c r="E3" s="284">
        <v>2021</v>
      </c>
      <c r="F3" s="284">
        <v>2022</v>
      </c>
      <c r="G3" s="284">
        <v>2023</v>
      </c>
      <c r="H3" s="285">
        <v>2024</v>
      </c>
      <c r="I3" s="285">
        <v>2025</v>
      </c>
    </row>
    <row r="4" spans="1:31" x14ac:dyDescent="0.25">
      <c r="A4" s="283" t="s">
        <v>334</v>
      </c>
      <c r="B4" s="287">
        <v>87.472477000000012</v>
      </c>
      <c r="C4" s="287">
        <v>89.667794000000015</v>
      </c>
      <c r="D4" s="287">
        <v>86.676256999999993</v>
      </c>
      <c r="E4" s="287">
        <v>90.89155199999999</v>
      </c>
      <c r="F4" s="287">
        <v>92.408262000000022</v>
      </c>
      <c r="G4" s="287">
        <v>93.736885490579681</v>
      </c>
      <c r="H4" s="287">
        <v>96.83360701931214</v>
      </c>
      <c r="I4" s="287">
        <v>99.94748596015242</v>
      </c>
    </row>
    <row r="5" spans="1:31" x14ac:dyDescent="0.25">
      <c r="A5" s="283" t="s">
        <v>335</v>
      </c>
      <c r="B5" s="287">
        <v>86.107293723866221</v>
      </c>
      <c r="C5" s="287">
        <v>88.546191554234099</v>
      </c>
      <c r="D5" s="287">
        <v>89.610246145077511</v>
      </c>
      <c r="E5" s="287">
        <v>89.992440843436043</v>
      </c>
      <c r="F5" s="287">
        <v>91.317191210440569</v>
      </c>
      <c r="G5" s="287">
        <v>93.584115491220444</v>
      </c>
      <c r="H5" s="287">
        <v>96.946387470548615</v>
      </c>
      <c r="I5" s="287">
        <v>99.632839038760594</v>
      </c>
    </row>
    <row r="6" spans="1:31" x14ac:dyDescent="0.25">
      <c r="A6" s="283" t="s">
        <v>336</v>
      </c>
      <c r="B6" s="288">
        <v>1.5840042499999993</v>
      </c>
      <c r="C6" s="288">
        <v>1.2677622499999981</v>
      </c>
      <c r="D6" s="288">
        <v>-3.2687669999999849</v>
      </c>
      <c r="E6" s="288">
        <v>0.99743492500001452</v>
      </c>
      <c r="F6" s="288">
        <v>1.1966836749999943</v>
      </c>
      <c r="G6" s="288">
        <v>0.16535958913387275</v>
      </c>
      <c r="H6" s="288">
        <v>-0.11664380892588889</v>
      </c>
      <c r="I6" s="288">
        <v>0.31553757504392704</v>
      </c>
    </row>
  </sheetData>
  <hyperlinks>
    <hyperlink ref="A1" location="OBSAH!A1" display="OBSAH!A1" xr:uid="{DB8B229F-41CA-41A2-B05E-58CCF5BAF242}"/>
  </hyperlink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CCAD3-0CCB-4261-94F5-FD3D431D2AE3}">
  <dimension ref="A1:I5"/>
  <sheetViews>
    <sheetView zoomScale="145" zoomScaleNormal="145" workbookViewId="0">
      <selection activeCell="J13" sqref="J13"/>
    </sheetView>
  </sheetViews>
  <sheetFormatPr defaultColWidth="7.25" defaultRowHeight="15" x14ac:dyDescent="0.25"/>
  <cols>
    <col min="1" max="1" width="14.375" style="281" customWidth="1"/>
    <col min="2" max="16384" width="7.25" style="281"/>
  </cols>
  <sheetData>
    <row r="1" spans="1:9" x14ac:dyDescent="0.25">
      <c r="A1" s="2" t="s">
        <v>3</v>
      </c>
    </row>
    <row r="2" spans="1:9" x14ac:dyDescent="0.25">
      <c r="A2" s="410"/>
      <c r="B2" s="411">
        <v>2018</v>
      </c>
      <c r="C2" s="411">
        <v>2019</v>
      </c>
      <c r="D2" s="411">
        <v>2020</v>
      </c>
      <c r="E2" s="411">
        <v>2021</v>
      </c>
      <c r="F2" s="411">
        <v>2022</v>
      </c>
      <c r="G2" s="411">
        <v>2023</v>
      </c>
      <c r="H2" s="411">
        <v>2024</v>
      </c>
      <c r="I2" s="411">
        <v>2025</v>
      </c>
    </row>
    <row r="3" spans="1:9" x14ac:dyDescent="0.25">
      <c r="A3" s="412" t="s">
        <v>765</v>
      </c>
      <c r="B3" s="413">
        <v>-2.2000000000000002</v>
      </c>
      <c r="C3" s="413">
        <v>-3.3</v>
      </c>
      <c r="D3" s="413">
        <v>0.6</v>
      </c>
      <c r="E3" s="413">
        <v>-2.5</v>
      </c>
      <c r="F3" s="413">
        <v>-8.1512177884318646</v>
      </c>
      <c r="G3" s="414">
        <v>-2.4937789120577536</v>
      </c>
      <c r="H3" s="414">
        <v>-1.7922603096853742</v>
      </c>
      <c r="I3" s="414">
        <v>-0.45537433558293927</v>
      </c>
    </row>
    <row r="4" spans="1:9" x14ac:dyDescent="0.25">
      <c r="A4" s="412" t="s">
        <v>766</v>
      </c>
      <c r="B4" s="413">
        <v>0.8</v>
      </c>
      <c r="C4" s="413">
        <v>0.1</v>
      </c>
      <c r="D4" s="413">
        <v>2.1</v>
      </c>
      <c r="E4" s="413">
        <v>0</v>
      </c>
      <c r="F4" s="413">
        <v>-5.6997251192791625</v>
      </c>
      <c r="G4" s="414">
        <v>-0.71260388546168529</v>
      </c>
      <c r="H4" s="414">
        <v>0.46220682315090672</v>
      </c>
      <c r="I4" s="414">
        <v>1.7400777560653733</v>
      </c>
    </row>
    <row r="5" spans="1:9" x14ac:dyDescent="0.25">
      <c r="A5" s="412" t="s">
        <v>767</v>
      </c>
      <c r="B5" s="415">
        <f>B3-B4</f>
        <v>-3</v>
      </c>
      <c r="C5" s="415">
        <f t="shared" ref="C5:I5" si="0">C3-C4</f>
        <v>-3.4</v>
      </c>
      <c r="D5" s="415">
        <f t="shared" si="0"/>
        <v>-1.5</v>
      </c>
      <c r="E5" s="415">
        <f t="shared" si="0"/>
        <v>-2.5</v>
      </c>
      <c r="F5" s="415">
        <f t="shared" si="0"/>
        <v>-2.4514926691527021</v>
      </c>
      <c r="G5" s="415">
        <f t="shared" si="0"/>
        <v>-1.7811750265960682</v>
      </c>
      <c r="H5" s="415">
        <f t="shared" si="0"/>
        <v>-2.2544671328362811</v>
      </c>
      <c r="I5" s="415">
        <f t="shared" si="0"/>
        <v>-2.1954520916483125</v>
      </c>
    </row>
  </sheetData>
  <hyperlinks>
    <hyperlink ref="A1" location="OBSAH!A1" display="OBSAH!A1" xr:uid="{9ABBD4E3-60FC-4A9D-A6EE-AD5662009429}"/>
  </hyperlink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0144-FCFD-46BF-AF2B-A151A5FEF728}">
  <dimension ref="A1:D44"/>
  <sheetViews>
    <sheetView workbookViewId="0">
      <selection activeCell="P15" sqref="P15"/>
    </sheetView>
  </sheetViews>
  <sheetFormatPr defaultColWidth="7.25" defaultRowHeight="15" x14ac:dyDescent="0.25"/>
  <cols>
    <col min="1" max="1" width="11.75" style="416" customWidth="1"/>
    <col min="2" max="2" width="12.625" style="416" customWidth="1"/>
    <col min="3" max="3" width="14.375" style="416" customWidth="1"/>
    <col min="4" max="16384" width="7.25" style="416"/>
  </cols>
  <sheetData>
    <row r="1" spans="1:4" x14ac:dyDescent="0.25">
      <c r="A1" s="2" t="s">
        <v>3</v>
      </c>
    </row>
    <row r="2" spans="1:4" ht="63" customHeight="1" x14ac:dyDescent="0.25">
      <c r="A2" s="849"/>
      <c r="B2" s="850" t="s">
        <v>769</v>
      </c>
      <c r="C2" s="850" t="s">
        <v>768</v>
      </c>
      <c r="D2" s="851" t="s">
        <v>1037</v>
      </c>
    </row>
    <row r="3" spans="1:4" x14ac:dyDescent="0.25">
      <c r="A3" s="852" t="s">
        <v>770</v>
      </c>
      <c r="B3" s="853">
        <v>100</v>
      </c>
      <c r="C3" s="853">
        <v>100</v>
      </c>
      <c r="D3" s="853">
        <v>100</v>
      </c>
    </row>
    <row r="4" spans="1:4" x14ac:dyDescent="0.25">
      <c r="A4" s="852" t="s">
        <v>771</v>
      </c>
      <c r="B4" s="853">
        <v>100.70551266136914</v>
      </c>
      <c r="C4" s="853">
        <v>100.39970499942869</v>
      </c>
      <c r="D4" s="853">
        <v>100.53579041600931</v>
      </c>
    </row>
    <row r="5" spans="1:4" x14ac:dyDescent="0.25">
      <c r="A5" s="852" t="s">
        <v>772</v>
      </c>
      <c r="B5" s="853">
        <v>100.44907794133617</v>
      </c>
      <c r="C5" s="853">
        <v>103.1117020355732</v>
      </c>
      <c r="D5" s="853">
        <v>101.70490145611184</v>
      </c>
    </row>
    <row r="6" spans="1:4" x14ac:dyDescent="0.25">
      <c r="A6" s="852" t="s">
        <v>773</v>
      </c>
      <c r="B6" s="853">
        <v>102.45386661740629</v>
      </c>
      <c r="C6" s="853">
        <v>105.91247623895048</v>
      </c>
      <c r="D6" s="853">
        <v>104.23459644269204</v>
      </c>
    </row>
    <row r="7" spans="1:4" x14ac:dyDescent="0.25">
      <c r="A7" s="852" t="s">
        <v>774</v>
      </c>
      <c r="B7" s="853">
        <v>102.97526189023802</v>
      </c>
      <c r="C7" s="853">
        <v>106.69041906008387</v>
      </c>
      <c r="D7" s="853">
        <v>103.50241072315021</v>
      </c>
    </row>
    <row r="8" spans="1:4" x14ac:dyDescent="0.25">
      <c r="A8" s="852" t="s">
        <v>775</v>
      </c>
      <c r="B8" s="853">
        <v>103.22068407628184</v>
      </c>
      <c r="C8" s="853">
        <v>105.3613930120874</v>
      </c>
      <c r="D8" s="853">
        <v>102.19972751611668</v>
      </c>
    </row>
    <row r="9" spans="1:4" x14ac:dyDescent="0.25">
      <c r="A9" s="852" t="s">
        <v>776</v>
      </c>
      <c r="B9" s="853">
        <v>102.73912677202837</v>
      </c>
      <c r="C9" s="853">
        <v>104.82692953572035</v>
      </c>
      <c r="D9" s="853">
        <v>101.60678723480585</v>
      </c>
    </row>
    <row r="10" spans="1:4" x14ac:dyDescent="0.25">
      <c r="A10" s="852" t="s">
        <v>777</v>
      </c>
      <c r="B10" s="853">
        <v>103.19906500034001</v>
      </c>
      <c r="C10" s="853">
        <v>104.95988753968832</v>
      </c>
      <c r="D10" s="853">
        <v>102.11262611556955</v>
      </c>
    </row>
    <row r="11" spans="1:4" x14ac:dyDescent="0.25">
      <c r="A11" s="852" t="s">
        <v>778</v>
      </c>
      <c r="B11" s="853">
        <v>103.08893966044855</v>
      </c>
      <c r="C11" s="853">
        <v>104.70034243610917</v>
      </c>
      <c r="D11" s="853">
        <v>101.40822273930567</v>
      </c>
    </row>
    <row r="12" spans="1:4" x14ac:dyDescent="0.25">
      <c r="A12" s="852" t="s">
        <v>779</v>
      </c>
      <c r="B12" s="853">
        <v>103.75354862414375</v>
      </c>
      <c r="C12" s="853">
        <v>104.92775602206272</v>
      </c>
      <c r="D12" s="853">
        <v>101.61754976418381</v>
      </c>
    </row>
    <row r="13" spans="1:4" x14ac:dyDescent="0.25">
      <c r="A13" s="852" t="s">
        <v>780</v>
      </c>
      <c r="B13" s="853">
        <v>103.94025421191361</v>
      </c>
      <c r="C13" s="853">
        <v>104.98010823612509</v>
      </c>
      <c r="D13" s="853">
        <v>101.77239669848983</v>
      </c>
    </row>
    <row r="14" spans="1:4" x14ac:dyDescent="0.25">
      <c r="A14" s="852" t="s">
        <v>781</v>
      </c>
      <c r="B14" s="853">
        <v>103.40495371183293</v>
      </c>
      <c r="C14" s="853">
        <v>103.23662716013476</v>
      </c>
      <c r="D14" s="853">
        <v>100.15801729179721</v>
      </c>
    </row>
    <row r="15" spans="1:4" x14ac:dyDescent="0.25">
      <c r="A15" s="852" t="s">
        <v>782</v>
      </c>
      <c r="B15" s="853">
        <v>103.33720379074765</v>
      </c>
      <c r="C15" s="853">
        <v>102.88754315075846</v>
      </c>
      <c r="D15" s="853">
        <v>100.4164848577886</v>
      </c>
    </row>
    <row r="16" spans="1:4" x14ac:dyDescent="0.25">
      <c r="A16" s="852" t="s">
        <v>783</v>
      </c>
      <c r="B16" s="853">
        <v>102.76571925041689</v>
      </c>
      <c r="C16" s="853">
        <v>101.98086651224149</v>
      </c>
      <c r="D16" s="853">
        <v>99.999582847698548</v>
      </c>
    </row>
    <row r="17" spans="1:4" x14ac:dyDescent="0.25">
      <c r="A17" s="852" t="s">
        <v>784</v>
      </c>
      <c r="B17" s="853">
        <v>102.1999185985967</v>
      </c>
      <c r="C17" s="853">
        <v>101.78523819911153</v>
      </c>
      <c r="D17" s="853">
        <v>100.36333965458122</v>
      </c>
    </row>
    <row r="18" spans="1:4" x14ac:dyDescent="0.25">
      <c r="A18" s="852" t="s">
        <v>785</v>
      </c>
      <c r="B18" s="853">
        <v>102.52298676161466</v>
      </c>
      <c r="C18" s="853">
        <v>101.38137826205885</v>
      </c>
      <c r="D18" s="853">
        <v>100.78991959806542</v>
      </c>
    </row>
    <row r="19" spans="1:4" x14ac:dyDescent="0.25">
      <c r="A19" s="852" t="s">
        <v>786</v>
      </c>
      <c r="B19" s="853">
        <v>102.19768564239612</v>
      </c>
      <c r="C19" s="853">
        <v>100.68168676617742</v>
      </c>
      <c r="D19" s="853">
        <v>100.12689773010747</v>
      </c>
    </row>
    <row r="20" spans="1:4" x14ac:dyDescent="0.25">
      <c r="A20" s="852" t="s">
        <v>787</v>
      </c>
      <c r="B20" s="853">
        <v>102.54526557461577</v>
      </c>
      <c r="C20" s="853">
        <v>100.14099088337436</v>
      </c>
      <c r="D20" s="853">
        <v>99.314201616381752</v>
      </c>
    </row>
    <row r="21" spans="1:4" x14ac:dyDescent="0.25">
      <c r="A21" s="852" t="s">
        <v>788</v>
      </c>
      <c r="B21" s="853">
        <v>102.4747752072843</v>
      </c>
      <c r="C21" s="853">
        <v>98.80857163631832</v>
      </c>
      <c r="D21" s="853">
        <v>97.93142516746579</v>
      </c>
    </row>
    <row r="22" spans="1:4" x14ac:dyDescent="0.25">
      <c r="A22" s="852" t="s">
        <v>789</v>
      </c>
      <c r="B22" s="853">
        <v>102.71979140129166</v>
      </c>
      <c r="C22" s="853">
        <v>99.329808561248996</v>
      </c>
      <c r="D22" s="853">
        <v>98.83055523805632</v>
      </c>
    </row>
    <row r="23" spans="1:4" x14ac:dyDescent="0.25">
      <c r="A23" s="852" t="s">
        <v>790</v>
      </c>
      <c r="B23" s="853">
        <v>102.60291644379396</v>
      </c>
      <c r="C23" s="853">
        <v>99.227874091540215</v>
      </c>
      <c r="D23" s="853">
        <v>98.443688193672145</v>
      </c>
    </row>
    <row r="24" spans="1:4" x14ac:dyDescent="0.25">
      <c r="A24" s="852" t="s">
        <v>791</v>
      </c>
      <c r="B24" s="853">
        <v>103.19307661780215</v>
      </c>
      <c r="C24" s="853">
        <v>98.836686714240699</v>
      </c>
      <c r="D24" s="853">
        <v>99.203155673730166</v>
      </c>
    </row>
    <row r="25" spans="1:4" x14ac:dyDescent="0.25">
      <c r="A25" s="852" t="s">
        <v>792</v>
      </c>
      <c r="B25" s="853">
        <v>102.9401435790837</v>
      </c>
      <c r="C25" s="853">
        <v>97.980700314736524</v>
      </c>
      <c r="D25" s="853">
        <v>98.313369814692606</v>
      </c>
    </row>
    <row r="26" spans="1:4" x14ac:dyDescent="0.25">
      <c r="A26" s="852" t="s">
        <v>793</v>
      </c>
      <c r="B26" s="853">
        <v>102.89482471801314</v>
      </c>
      <c r="C26" s="853">
        <v>97.729257339524196</v>
      </c>
      <c r="D26" s="853">
        <v>98.657353602485571</v>
      </c>
    </row>
    <row r="27" spans="1:4" x14ac:dyDescent="0.25">
      <c r="A27" s="852" t="s">
        <v>794</v>
      </c>
      <c r="B27" s="853">
        <v>102.46558963745926</v>
      </c>
      <c r="C27" s="853">
        <v>96.5119991136133</v>
      </c>
      <c r="D27" s="853">
        <v>98.760723942790065</v>
      </c>
    </row>
    <row r="28" spans="1:4" x14ac:dyDescent="0.25">
      <c r="A28" s="852" t="s">
        <v>795</v>
      </c>
      <c r="B28" s="853">
        <v>103.31512797376479</v>
      </c>
      <c r="C28" s="853">
        <v>99.798208529394458</v>
      </c>
      <c r="D28" s="853">
        <v>97.154854443047455</v>
      </c>
    </row>
    <row r="29" spans="1:4" x14ac:dyDescent="0.25">
      <c r="A29" s="852" t="s">
        <v>796</v>
      </c>
      <c r="B29" s="853">
        <v>103.40129978350474</v>
      </c>
      <c r="C29" s="853">
        <v>111.48902577100061</v>
      </c>
      <c r="D29" s="853">
        <v>98.052983348114424</v>
      </c>
    </row>
    <row r="30" spans="1:4" x14ac:dyDescent="0.25">
      <c r="A30" s="852" t="s">
        <v>797</v>
      </c>
      <c r="B30" s="853">
        <v>104.35411234408637</v>
      </c>
      <c r="C30" s="853">
        <v>106.5416722931447</v>
      </c>
      <c r="D30" s="853">
        <v>97.4257531476227</v>
      </c>
    </row>
    <row r="31" spans="1:4" x14ac:dyDescent="0.25">
      <c r="A31" s="852" t="s">
        <v>798</v>
      </c>
      <c r="B31" s="853">
        <v>103.98805977420753</v>
      </c>
      <c r="C31" s="853">
        <v>112.6443061773535</v>
      </c>
      <c r="D31" s="853">
        <v>98.402723837667693</v>
      </c>
    </row>
    <row r="32" spans="1:4" x14ac:dyDescent="0.25">
      <c r="A32" s="852" t="s">
        <v>799</v>
      </c>
      <c r="B32" s="853">
        <v>104.99436178559355</v>
      </c>
      <c r="C32" s="853">
        <v>107.24309501303613</v>
      </c>
      <c r="D32" s="853">
        <v>99.256134016016986</v>
      </c>
    </row>
    <row r="33" spans="1:4" x14ac:dyDescent="0.25">
      <c r="A33" s="852" t="s">
        <v>800</v>
      </c>
      <c r="B33" s="853">
        <v>105.60446631839315</v>
      </c>
      <c r="C33" s="853">
        <v>107.84403749138716</v>
      </c>
      <c r="D33" s="853">
        <v>99.691807879673249</v>
      </c>
    </row>
    <row r="34" spans="1:4" x14ac:dyDescent="0.25">
      <c r="A34" s="852" t="s">
        <v>801</v>
      </c>
      <c r="B34" s="853">
        <v>105.49566045262023</v>
      </c>
      <c r="C34" s="853">
        <v>106.59568648225668</v>
      </c>
      <c r="D34" s="853">
        <v>101.02502663517446</v>
      </c>
    </row>
    <row r="35" spans="1:4" x14ac:dyDescent="0.25">
      <c r="A35" s="852" t="s">
        <v>802</v>
      </c>
      <c r="B35" s="853">
        <v>105.68439600057245</v>
      </c>
      <c r="C35" s="853">
        <v>109.43122366375475</v>
      </c>
      <c r="D35" s="853">
        <v>99.777824684236563</v>
      </c>
    </row>
    <row r="36" spans="1:4" x14ac:dyDescent="0.25">
      <c r="A36" s="852" t="s">
        <v>803</v>
      </c>
      <c r="B36" s="853">
        <v>105.77320675854945</v>
      </c>
      <c r="C36" s="853">
        <v>117.45371572609267</v>
      </c>
      <c r="D36" s="853">
        <v>100.12856633931335</v>
      </c>
    </row>
    <row r="37" spans="1:4" x14ac:dyDescent="0.25">
      <c r="A37" s="852" t="s">
        <v>804</v>
      </c>
      <c r="B37" s="853">
        <v>106.79752466655366</v>
      </c>
      <c r="C37" s="853">
        <v>119.9515949766804</v>
      </c>
      <c r="D37" s="853">
        <v>99.587186082464342</v>
      </c>
    </row>
    <row r="38" spans="1:4" x14ac:dyDescent="0.25">
      <c r="A38" s="852" t="s">
        <v>805</v>
      </c>
      <c r="B38" s="853">
        <v>107.25340297450066</v>
      </c>
      <c r="C38" s="853">
        <v>107.6660676631592</v>
      </c>
      <c r="D38" s="853">
        <v>101.057230792848</v>
      </c>
    </row>
    <row r="39" spans="1:4" x14ac:dyDescent="0.25">
      <c r="A39" s="852" t="s">
        <v>806</v>
      </c>
      <c r="B39" s="853">
        <v>107.55835374289133</v>
      </c>
      <c r="C39" s="853">
        <v>104.88343668740671</v>
      </c>
      <c r="D39" s="853">
        <v>99.927916082305828</v>
      </c>
    </row>
    <row r="40" spans="1:4" x14ac:dyDescent="0.25">
      <c r="A40" s="852" t="s">
        <v>807</v>
      </c>
      <c r="B40" s="853">
        <v>108.24442953551466</v>
      </c>
      <c r="C40" s="853">
        <v>115.27126549012685</v>
      </c>
      <c r="D40" s="853">
        <v>100.85874972780813</v>
      </c>
    </row>
    <row r="41" spans="1:4" x14ac:dyDescent="0.25">
      <c r="A41" s="852" t="s">
        <v>808</v>
      </c>
      <c r="B41" s="853">
        <v>108.536896048784</v>
      </c>
      <c r="C41" s="853">
        <v>129.16073722443241</v>
      </c>
      <c r="D41" s="853">
        <v>100.33338811933561</v>
      </c>
    </row>
    <row r="42" spans="1:4" x14ac:dyDescent="0.25">
      <c r="A42" s="852" t="s">
        <v>809</v>
      </c>
      <c r="B42" s="853">
        <v>109.32731179477915</v>
      </c>
      <c r="C42" s="853">
        <v>128.28065218670906</v>
      </c>
      <c r="D42" s="853">
        <v>100.77773875086247</v>
      </c>
    </row>
    <row r="43" spans="1:4" x14ac:dyDescent="0.25">
      <c r="A43" s="852" t="s">
        <v>810</v>
      </c>
      <c r="B43" s="853">
        <v>109.62089478614875</v>
      </c>
      <c r="C43" s="853">
        <v>126.95460384400981</v>
      </c>
      <c r="D43" s="853">
        <v>100.19405925064429</v>
      </c>
    </row>
    <row r="44" spans="1:4" x14ac:dyDescent="0.25">
      <c r="A44" s="852" t="s">
        <v>811</v>
      </c>
      <c r="B44" s="853">
        <v>109.23591283756969</v>
      </c>
      <c r="C44" s="853">
        <v>125.93124270721887</v>
      </c>
      <c r="D44" s="853">
        <v>99.327300198647933</v>
      </c>
    </row>
  </sheetData>
  <hyperlinks>
    <hyperlink ref="A1" location="OBSAH!A1" display="OBSAH!A1" xr:uid="{8C3E9ABB-417F-4351-8C91-5466C9D5D037}"/>
  </hyperlinks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A3AFB-5512-4893-BAF3-86162042A6F0}">
  <dimension ref="A1:H31"/>
  <sheetViews>
    <sheetView zoomScaleNormal="100" workbookViewId="0"/>
  </sheetViews>
  <sheetFormatPr defaultColWidth="7.25" defaultRowHeight="12.75" x14ac:dyDescent="0.2"/>
  <cols>
    <col min="1" max="1" width="13.75" style="324" bestFit="1" customWidth="1"/>
    <col min="2" max="4" width="7.25" style="324"/>
    <col min="5" max="5" width="9.125" style="324" customWidth="1"/>
    <col min="6" max="16384" width="7.25" style="324"/>
  </cols>
  <sheetData>
    <row r="1" spans="1:8" ht="15" x14ac:dyDescent="0.25">
      <c r="A1" s="2" t="s">
        <v>3</v>
      </c>
      <c r="B1" s="368"/>
    </row>
    <row r="2" spans="1:8" x14ac:dyDescent="0.2">
      <c r="A2" s="327"/>
      <c r="B2" s="327" t="s">
        <v>338</v>
      </c>
      <c r="C2" s="327" t="s">
        <v>339</v>
      </c>
      <c r="D2" s="327" t="s">
        <v>337</v>
      </c>
      <c r="E2" s="327" t="s">
        <v>340</v>
      </c>
      <c r="F2" s="327" t="s">
        <v>341</v>
      </c>
      <c r="G2" s="327" t="s">
        <v>342</v>
      </c>
      <c r="H2" s="327" t="s">
        <v>343</v>
      </c>
    </row>
    <row r="3" spans="1:8" x14ac:dyDescent="0.2">
      <c r="A3" s="325" t="s">
        <v>58</v>
      </c>
      <c r="B3" s="325">
        <v>-3.6</v>
      </c>
      <c r="C3" s="325">
        <v>-1.7</v>
      </c>
      <c r="D3" s="325">
        <v>-1.9</v>
      </c>
      <c r="E3" s="325">
        <v>-2.1</v>
      </c>
      <c r="F3" s="325">
        <v>0.6</v>
      </c>
      <c r="G3" s="325">
        <v>0</v>
      </c>
      <c r="H3" s="325">
        <v>-0.5</v>
      </c>
    </row>
    <row r="4" spans="1:8" x14ac:dyDescent="0.2">
      <c r="A4" s="325" t="s">
        <v>14</v>
      </c>
      <c r="B4" s="325">
        <v>-2.1</v>
      </c>
      <c r="C4" s="325">
        <v>-1</v>
      </c>
      <c r="D4" s="325">
        <v>-1.1000000000000001</v>
      </c>
      <c r="E4" s="325">
        <v>-2.9</v>
      </c>
      <c r="F4" s="325">
        <v>1.3</v>
      </c>
      <c r="G4" s="325">
        <v>0.4</v>
      </c>
      <c r="H4" s="325">
        <v>0.2</v>
      </c>
    </row>
    <row r="5" spans="1:8" x14ac:dyDescent="0.2">
      <c r="A5" s="326" t="s">
        <v>24</v>
      </c>
      <c r="B5" s="326">
        <v>-0.8</v>
      </c>
      <c r="C5" s="326">
        <v>-1.9</v>
      </c>
      <c r="D5" s="326">
        <v>1</v>
      </c>
      <c r="E5" s="326">
        <v>0.9</v>
      </c>
      <c r="F5" s="326">
        <v>0.3</v>
      </c>
      <c r="G5" s="326">
        <v>0.2</v>
      </c>
      <c r="H5" s="326">
        <v>-0.4</v>
      </c>
    </row>
    <row r="6" spans="1:8" x14ac:dyDescent="0.2">
      <c r="A6" s="325" t="s">
        <v>23</v>
      </c>
      <c r="B6" s="325">
        <v>-0.4</v>
      </c>
      <c r="C6" s="325">
        <v>0.5</v>
      </c>
      <c r="D6" s="325">
        <v>-0.9</v>
      </c>
      <c r="E6" s="325">
        <v>-1.1000000000000001</v>
      </c>
      <c r="F6" s="325">
        <v>0.2</v>
      </c>
      <c r="G6" s="325">
        <v>0.1</v>
      </c>
      <c r="H6" s="325">
        <v>-0.1</v>
      </c>
    </row>
    <row r="7" spans="1:8" x14ac:dyDescent="0.2">
      <c r="A7" s="325" t="s">
        <v>11</v>
      </c>
      <c r="B7" s="325">
        <v>-0.1</v>
      </c>
      <c r="C7" s="325">
        <v>-1.7</v>
      </c>
      <c r="D7" s="325">
        <v>1.6</v>
      </c>
      <c r="E7" s="325">
        <v>-1.5</v>
      </c>
      <c r="F7" s="325">
        <v>0.6</v>
      </c>
      <c r="G7" s="325">
        <v>2.8</v>
      </c>
      <c r="H7" s="325">
        <v>-0.3</v>
      </c>
    </row>
    <row r="8" spans="1:8" x14ac:dyDescent="0.2">
      <c r="A8" s="325" t="s">
        <v>30</v>
      </c>
      <c r="B8" s="325">
        <v>0.7</v>
      </c>
      <c r="C8" s="325">
        <v>1.1000000000000001</v>
      </c>
      <c r="D8" s="325">
        <v>-0.4</v>
      </c>
      <c r="E8" s="325">
        <v>-1.7</v>
      </c>
      <c r="F8" s="325">
        <v>0.8</v>
      </c>
      <c r="G8" s="325">
        <v>0.8</v>
      </c>
      <c r="H8" s="325">
        <v>-0.3</v>
      </c>
    </row>
    <row r="9" spans="1:8" x14ac:dyDescent="0.2">
      <c r="A9" s="326" t="s">
        <v>8</v>
      </c>
      <c r="B9" s="326">
        <v>0.8</v>
      </c>
      <c r="C9" s="326">
        <v>-1.3</v>
      </c>
      <c r="D9" s="326">
        <v>2.1</v>
      </c>
      <c r="E9" s="326">
        <v>0</v>
      </c>
      <c r="F9" s="326">
        <v>0.6</v>
      </c>
      <c r="G9" s="326">
        <v>1.8</v>
      </c>
      <c r="H9" s="326">
        <v>-0.4</v>
      </c>
    </row>
    <row r="10" spans="1:8" x14ac:dyDescent="0.2">
      <c r="A10" s="325" t="s">
        <v>33</v>
      </c>
      <c r="B10" s="325">
        <v>0.9</v>
      </c>
      <c r="C10" s="325">
        <v>2</v>
      </c>
      <c r="D10" s="325">
        <v>-1.1000000000000001</v>
      </c>
      <c r="E10" s="325">
        <v>-1.7</v>
      </c>
      <c r="F10" s="325">
        <v>0.6</v>
      </c>
      <c r="G10" s="325">
        <v>0.3</v>
      </c>
      <c r="H10" s="325">
        <v>-0.3</v>
      </c>
    </row>
    <row r="11" spans="1:8" x14ac:dyDescent="0.2">
      <c r="A11" s="325" t="s">
        <v>26</v>
      </c>
      <c r="B11" s="325">
        <v>0.9</v>
      </c>
      <c r="C11" s="325">
        <v>2.2000000000000002</v>
      </c>
      <c r="D11" s="325">
        <v>-1.3</v>
      </c>
      <c r="E11" s="325">
        <v>-2.2000000000000002</v>
      </c>
      <c r="F11" s="325">
        <v>0.6</v>
      </c>
      <c r="G11" s="325">
        <v>0.7</v>
      </c>
      <c r="H11" s="325">
        <v>-0.4</v>
      </c>
    </row>
    <row r="12" spans="1:8" x14ac:dyDescent="0.2">
      <c r="A12" s="326" t="s">
        <v>13</v>
      </c>
      <c r="B12" s="326">
        <v>1</v>
      </c>
      <c r="C12" s="326">
        <v>1.7</v>
      </c>
      <c r="D12" s="326">
        <v>-0.7</v>
      </c>
      <c r="E12" s="326">
        <v>-2</v>
      </c>
      <c r="F12" s="326">
        <v>1.1000000000000001</v>
      </c>
      <c r="G12" s="326">
        <v>0.6</v>
      </c>
      <c r="H12" s="326">
        <v>-0.4</v>
      </c>
    </row>
    <row r="13" spans="1:8" x14ac:dyDescent="0.2">
      <c r="A13" s="326" t="s">
        <v>28</v>
      </c>
      <c r="B13" s="326">
        <v>1.8</v>
      </c>
      <c r="C13" s="326">
        <v>0.5</v>
      </c>
      <c r="D13" s="326">
        <v>1.3</v>
      </c>
      <c r="E13" s="326">
        <v>0.2</v>
      </c>
      <c r="F13" s="326">
        <v>0.5</v>
      </c>
      <c r="G13" s="326">
        <v>0.6</v>
      </c>
      <c r="H13" s="326">
        <v>0</v>
      </c>
    </row>
    <row r="14" spans="1:8" x14ac:dyDescent="0.2">
      <c r="A14" s="326" t="s">
        <v>12</v>
      </c>
      <c r="B14" s="326">
        <v>2</v>
      </c>
      <c r="C14" s="326">
        <v>2.6</v>
      </c>
      <c r="D14" s="326">
        <v>-0.6</v>
      </c>
      <c r="E14" s="326">
        <v>-1.1000000000000001</v>
      </c>
      <c r="F14" s="326">
        <v>0.5</v>
      </c>
      <c r="G14" s="326">
        <v>0.1</v>
      </c>
      <c r="H14" s="326">
        <v>-0.1</v>
      </c>
    </row>
    <row r="15" spans="1:8" x14ac:dyDescent="0.2">
      <c r="A15" s="326" t="s">
        <v>344</v>
      </c>
      <c r="B15" s="326">
        <v>2.7</v>
      </c>
      <c r="C15" s="326">
        <v>1.5</v>
      </c>
      <c r="D15" s="326">
        <v>1.2</v>
      </c>
      <c r="E15" s="326">
        <v>-0.2</v>
      </c>
      <c r="F15" s="326">
        <v>0.7</v>
      </c>
      <c r="G15" s="326">
        <v>0.8</v>
      </c>
      <c r="H15" s="326">
        <v>-0.1</v>
      </c>
    </row>
    <row r="16" spans="1:8" x14ac:dyDescent="0.2">
      <c r="A16" s="325" t="s">
        <v>450</v>
      </c>
      <c r="B16" s="325">
        <v>2.7</v>
      </c>
      <c r="C16" s="325">
        <v>1.4</v>
      </c>
      <c r="D16" s="325">
        <v>1.3</v>
      </c>
      <c r="E16" s="325">
        <v>-0.2</v>
      </c>
      <c r="F16" s="325">
        <v>0.7</v>
      </c>
      <c r="G16" s="325">
        <v>0.9</v>
      </c>
      <c r="H16" s="325">
        <v>-0.1</v>
      </c>
    </row>
    <row r="17" spans="1:8" x14ac:dyDescent="0.2">
      <c r="A17" s="325" t="s">
        <v>25</v>
      </c>
      <c r="B17" s="325">
        <v>3</v>
      </c>
      <c r="C17" s="325">
        <v>1.1000000000000001</v>
      </c>
      <c r="D17" s="325">
        <v>1.9</v>
      </c>
      <c r="E17" s="325">
        <v>0.5</v>
      </c>
      <c r="F17" s="325">
        <v>0.6</v>
      </c>
      <c r="G17" s="325">
        <v>1.6</v>
      </c>
      <c r="H17" s="325">
        <v>-0.8</v>
      </c>
    </row>
    <row r="18" spans="1:8" x14ac:dyDescent="0.2">
      <c r="A18" s="326" t="s">
        <v>17</v>
      </c>
      <c r="B18" s="326">
        <v>3</v>
      </c>
      <c r="C18" s="326">
        <v>2.7</v>
      </c>
      <c r="D18" s="326">
        <v>0.3</v>
      </c>
      <c r="E18" s="326">
        <v>-0.7</v>
      </c>
      <c r="F18" s="326">
        <v>0.7</v>
      </c>
      <c r="G18" s="326">
        <v>0.3</v>
      </c>
      <c r="H18" s="326">
        <v>-0.1</v>
      </c>
    </row>
    <row r="19" spans="1:8" x14ac:dyDescent="0.2">
      <c r="A19" s="325" t="s">
        <v>7</v>
      </c>
      <c r="B19" s="325">
        <v>3.2</v>
      </c>
      <c r="C19" s="325">
        <v>0.8</v>
      </c>
      <c r="D19" s="325">
        <v>2.4</v>
      </c>
      <c r="E19" s="325">
        <v>-0.1</v>
      </c>
      <c r="F19" s="325">
        <v>1</v>
      </c>
      <c r="G19" s="325">
        <v>1.5</v>
      </c>
      <c r="H19" s="325">
        <v>0</v>
      </c>
    </row>
    <row r="20" spans="1:8" x14ac:dyDescent="0.2">
      <c r="A20" s="326" t="s">
        <v>6</v>
      </c>
      <c r="B20" s="326">
        <v>3.6</v>
      </c>
      <c r="C20" s="326">
        <v>1.5</v>
      </c>
      <c r="D20" s="326">
        <v>2.1</v>
      </c>
      <c r="E20" s="326">
        <v>1</v>
      </c>
      <c r="F20" s="326">
        <v>0.4</v>
      </c>
      <c r="G20" s="326">
        <v>0.1</v>
      </c>
      <c r="H20" s="326">
        <v>0.5</v>
      </c>
    </row>
    <row r="21" spans="1:8" x14ac:dyDescent="0.2">
      <c r="A21" s="326" t="s">
        <v>19</v>
      </c>
      <c r="B21" s="326">
        <v>3.7</v>
      </c>
      <c r="C21" s="326">
        <v>2.1</v>
      </c>
      <c r="D21" s="326">
        <v>1.6</v>
      </c>
      <c r="E21" s="326">
        <v>-0.7</v>
      </c>
      <c r="F21" s="326">
        <v>1.2</v>
      </c>
      <c r="G21" s="326">
        <v>1.2</v>
      </c>
      <c r="H21" s="326">
        <v>0</v>
      </c>
    </row>
    <row r="22" spans="1:8" x14ac:dyDescent="0.2">
      <c r="A22" s="325" t="s">
        <v>15</v>
      </c>
      <c r="B22" s="325">
        <v>3.9</v>
      </c>
      <c r="C22" s="325">
        <v>2.5</v>
      </c>
      <c r="D22" s="325">
        <v>1.4</v>
      </c>
      <c r="E22" s="325">
        <v>0.8</v>
      </c>
      <c r="F22" s="325">
        <v>0.2</v>
      </c>
      <c r="G22" s="325">
        <v>0.1</v>
      </c>
      <c r="H22" s="325">
        <v>0.3</v>
      </c>
    </row>
    <row r="23" spans="1:8" x14ac:dyDescent="0.2">
      <c r="A23" s="326" t="s">
        <v>32</v>
      </c>
      <c r="B23" s="326">
        <v>4</v>
      </c>
      <c r="C23" s="326">
        <v>-0.9</v>
      </c>
      <c r="D23" s="326">
        <v>4.9000000000000004</v>
      </c>
      <c r="E23" s="326">
        <v>2.2999999999999998</v>
      </c>
      <c r="F23" s="326">
        <v>1.2</v>
      </c>
      <c r="G23" s="326">
        <v>1.6</v>
      </c>
      <c r="H23" s="326">
        <v>-0.1</v>
      </c>
    </row>
    <row r="24" spans="1:8" x14ac:dyDescent="0.2">
      <c r="A24" s="326" t="s">
        <v>20</v>
      </c>
      <c r="B24" s="326">
        <v>5.5</v>
      </c>
      <c r="C24" s="326">
        <v>1.1000000000000001</v>
      </c>
      <c r="D24" s="326">
        <v>4.4000000000000004</v>
      </c>
      <c r="E24" s="326">
        <v>1.9</v>
      </c>
      <c r="F24" s="326">
        <v>0.7</v>
      </c>
      <c r="G24" s="326">
        <v>1.3</v>
      </c>
      <c r="H24" s="326">
        <v>0.4</v>
      </c>
    </row>
    <row r="25" spans="1:8" x14ac:dyDescent="0.2">
      <c r="A25" s="326" t="s">
        <v>22</v>
      </c>
      <c r="B25" s="326">
        <v>6.1</v>
      </c>
      <c r="C25" s="326">
        <v>1.6</v>
      </c>
      <c r="D25" s="326">
        <v>4.5</v>
      </c>
      <c r="E25" s="326">
        <v>3.2</v>
      </c>
      <c r="F25" s="326">
        <v>0.6</v>
      </c>
      <c r="G25" s="326">
        <v>0.5</v>
      </c>
      <c r="H25" s="326">
        <v>0.1</v>
      </c>
    </row>
    <row r="26" spans="1:8" x14ac:dyDescent="0.2">
      <c r="A26" s="326" t="s">
        <v>21</v>
      </c>
      <c r="B26" s="326">
        <v>6.5</v>
      </c>
      <c r="C26" s="326">
        <v>2.7</v>
      </c>
      <c r="D26" s="326">
        <v>3.7</v>
      </c>
      <c r="E26" s="326">
        <v>1.1000000000000001</v>
      </c>
      <c r="F26" s="326">
        <v>0.6</v>
      </c>
      <c r="G26" s="326">
        <v>2.1</v>
      </c>
      <c r="H26" s="326">
        <v>-0.1</v>
      </c>
    </row>
    <row r="27" spans="1:8" x14ac:dyDescent="0.2">
      <c r="A27" s="326" t="s">
        <v>27</v>
      </c>
      <c r="B27" s="326">
        <v>6.7</v>
      </c>
      <c r="C27" s="326">
        <v>3</v>
      </c>
      <c r="D27" s="326">
        <v>3.7</v>
      </c>
      <c r="E27" s="326">
        <v>1.6</v>
      </c>
      <c r="F27" s="326">
        <v>0.5</v>
      </c>
      <c r="G27" s="326">
        <v>1.9</v>
      </c>
      <c r="H27" s="326">
        <v>-0.2</v>
      </c>
    </row>
    <row r="28" spans="1:8" x14ac:dyDescent="0.2">
      <c r="A28" s="325" t="s">
        <v>31</v>
      </c>
      <c r="B28" s="325">
        <v>7.2</v>
      </c>
      <c r="C28" s="325">
        <v>-0.4</v>
      </c>
      <c r="D28" s="325">
        <v>7.7</v>
      </c>
      <c r="E28" s="325">
        <v>6</v>
      </c>
      <c r="F28" s="325">
        <v>0.9</v>
      </c>
      <c r="G28" s="325">
        <v>1.2</v>
      </c>
      <c r="H28" s="325">
        <v>-0.4</v>
      </c>
    </row>
    <row r="29" spans="1:8" x14ac:dyDescent="0.2">
      <c r="A29" s="325" t="s">
        <v>29</v>
      </c>
      <c r="B29" s="325">
        <v>9.4</v>
      </c>
      <c r="C29" s="325">
        <v>2.7</v>
      </c>
      <c r="D29" s="325">
        <v>6.7</v>
      </c>
      <c r="E29" s="325">
        <v>3.1</v>
      </c>
      <c r="F29" s="325">
        <v>2.2000000000000002</v>
      </c>
      <c r="G29" s="325">
        <v>1.4</v>
      </c>
      <c r="H29" s="325">
        <v>-0.1</v>
      </c>
    </row>
    <row r="30" spans="1:8" x14ac:dyDescent="0.2">
      <c r="A30" s="325" t="s">
        <v>9</v>
      </c>
      <c r="B30" s="325">
        <v>10</v>
      </c>
      <c r="C30" s="325">
        <v>2.6</v>
      </c>
      <c r="D30" s="325">
        <v>7.4</v>
      </c>
      <c r="E30" s="325">
        <v>5.4</v>
      </c>
      <c r="F30" s="325">
        <v>1</v>
      </c>
      <c r="G30" s="325">
        <v>1</v>
      </c>
      <c r="H30" s="325">
        <v>0.1</v>
      </c>
    </row>
    <row r="31" spans="1:8" x14ac:dyDescent="0.2">
      <c r="A31" s="326" t="s">
        <v>10</v>
      </c>
      <c r="B31" s="326">
        <v>11.3</v>
      </c>
      <c r="C31" s="326">
        <v>3.7</v>
      </c>
      <c r="D31" s="326">
        <v>7.6</v>
      </c>
      <c r="E31" s="326">
        <v>4.0999999999999996</v>
      </c>
      <c r="F31" s="326">
        <v>1.6</v>
      </c>
      <c r="G31" s="326">
        <v>1.6</v>
      </c>
      <c r="H31" s="326">
        <v>0.4</v>
      </c>
    </row>
  </sheetData>
  <hyperlinks>
    <hyperlink ref="A1" location="OBSAH!A1" display="OBSAH!A1" xr:uid="{5AAEEAD6-DC8A-4C8F-ACF8-BC4CC14EF2EA}"/>
  </hyperlinks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8E42-5033-4BCA-877F-6B68E3BF48BB}">
  <dimension ref="A1:H31"/>
  <sheetViews>
    <sheetView zoomScaleNormal="100" workbookViewId="0">
      <selection activeCell="J38" sqref="J38"/>
    </sheetView>
  </sheetViews>
  <sheetFormatPr defaultColWidth="7.25" defaultRowHeight="12.75" x14ac:dyDescent="0.2"/>
  <cols>
    <col min="1" max="1" width="13.75" style="324" bestFit="1" customWidth="1"/>
    <col min="2" max="4" width="7.25" style="324"/>
    <col min="5" max="5" width="9.125" style="324" customWidth="1"/>
    <col min="6" max="16384" width="7.25" style="324"/>
  </cols>
  <sheetData>
    <row r="1" spans="1:8" ht="15" x14ac:dyDescent="0.25">
      <c r="A1" s="132" t="s">
        <v>3</v>
      </c>
      <c r="B1" s="328"/>
    </row>
    <row r="2" spans="1:8" x14ac:dyDescent="0.2">
      <c r="A2" s="329" t="s">
        <v>567</v>
      </c>
      <c r="B2" s="330" t="s">
        <v>338</v>
      </c>
      <c r="C2" s="330" t="s">
        <v>339</v>
      </c>
      <c r="D2" s="330" t="s">
        <v>337</v>
      </c>
      <c r="E2" s="330" t="s">
        <v>340</v>
      </c>
      <c r="F2" s="330" t="s">
        <v>341</v>
      </c>
      <c r="G2" s="330" t="s">
        <v>342</v>
      </c>
      <c r="H2" s="330" t="s">
        <v>343</v>
      </c>
    </row>
    <row r="3" spans="1:8" ht="15" x14ac:dyDescent="0.25">
      <c r="A3" s="331" t="s">
        <v>24</v>
      </c>
      <c r="B3" s="331">
        <v>-2.7</v>
      </c>
      <c r="C3" s="331">
        <v>-2.5999999999999996</v>
      </c>
      <c r="D3" s="331">
        <v>-0.10000000000000009</v>
      </c>
      <c r="E3" s="331">
        <v>-9.9999999999999978E-2</v>
      </c>
      <c r="F3" s="331">
        <v>0</v>
      </c>
      <c r="G3" s="331">
        <v>0</v>
      </c>
      <c r="H3" s="331">
        <v>0</v>
      </c>
    </row>
    <row r="4" spans="1:8" ht="15" x14ac:dyDescent="0.25">
      <c r="A4" s="331" t="s">
        <v>20</v>
      </c>
      <c r="B4" s="331">
        <v>-2.2000000000000002</v>
      </c>
      <c r="C4" s="331">
        <v>-2.1999999999999997</v>
      </c>
      <c r="D4" s="331">
        <v>0</v>
      </c>
      <c r="E4" s="331">
        <v>0.19999999999999996</v>
      </c>
      <c r="F4" s="331">
        <v>-0.10000000000000009</v>
      </c>
      <c r="G4" s="331">
        <v>-9.9999999999999867E-2</v>
      </c>
      <c r="H4" s="331">
        <v>0</v>
      </c>
    </row>
    <row r="5" spans="1:8" ht="15" x14ac:dyDescent="0.25">
      <c r="A5" s="331" t="s">
        <v>14</v>
      </c>
      <c r="B5" s="331">
        <v>-2.1</v>
      </c>
      <c r="C5" s="331">
        <v>-2.1</v>
      </c>
      <c r="D5" s="331">
        <v>0</v>
      </c>
      <c r="E5" s="331">
        <v>0.10000000000000009</v>
      </c>
      <c r="F5" s="331">
        <v>-9.9999999999999867E-2</v>
      </c>
      <c r="G5" s="331">
        <v>0</v>
      </c>
      <c r="H5" s="331">
        <v>0.1</v>
      </c>
    </row>
    <row r="6" spans="1:8" ht="15" x14ac:dyDescent="0.25">
      <c r="A6" s="331" t="s">
        <v>9</v>
      </c>
      <c r="B6" s="331">
        <v>-2.0999999999999996</v>
      </c>
      <c r="C6" s="331">
        <v>-2.1</v>
      </c>
      <c r="D6" s="331">
        <v>0</v>
      </c>
      <c r="E6" s="331">
        <v>0.10000000000000053</v>
      </c>
      <c r="F6" s="331">
        <v>0</v>
      </c>
      <c r="G6" s="331">
        <v>0</v>
      </c>
      <c r="H6" s="331">
        <v>0</v>
      </c>
    </row>
    <row r="7" spans="1:8" ht="15" x14ac:dyDescent="0.25">
      <c r="A7" s="331" t="s">
        <v>32</v>
      </c>
      <c r="B7" s="331">
        <v>-1.7000000000000002</v>
      </c>
      <c r="C7" s="331">
        <v>-1.5</v>
      </c>
      <c r="D7" s="331">
        <v>-9.9999999999999645E-2</v>
      </c>
      <c r="E7" s="331">
        <v>0</v>
      </c>
      <c r="F7" s="331">
        <v>0</v>
      </c>
      <c r="G7" s="331">
        <v>0</v>
      </c>
      <c r="H7" s="331">
        <v>0</v>
      </c>
    </row>
    <row r="8" spans="1:8" ht="15" x14ac:dyDescent="0.25">
      <c r="A8" s="332" t="s">
        <v>17</v>
      </c>
      <c r="B8" s="332">
        <v>-1.7000000000000002</v>
      </c>
      <c r="C8" s="332">
        <v>-2</v>
      </c>
      <c r="D8" s="332">
        <v>0.3</v>
      </c>
      <c r="E8" s="332">
        <v>0.30000000000000004</v>
      </c>
      <c r="F8" s="332">
        <v>-0.10000000000000009</v>
      </c>
      <c r="G8" s="332">
        <v>0</v>
      </c>
      <c r="H8" s="332">
        <v>0</v>
      </c>
    </row>
    <row r="9" spans="1:8" ht="15" x14ac:dyDescent="0.25">
      <c r="A9" s="332" t="s">
        <v>30</v>
      </c>
      <c r="B9" s="332">
        <v>-1.4000000000000001</v>
      </c>
      <c r="C9" s="332">
        <v>-1.5</v>
      </c>
      <c r="D9" s="332">
        <v>9.9999999999999978E-2</v>
      </c>
      <c r="E9" s="332">
        <v>0.19999999999999996</v>
      </c>
      <c r="F9" s="332">
        <v>0</v>
      </c>
      <c r="G9" s="332">
        <v>-9.9999999999999978E-2</v>
      </c>
      <c r="H9" s="332">
        <v>0</v>
      </c>
    </row>
    <row r="10" spans="1:8" ht="15" x14ac:dyDescent="0.25">
      <c r="A10" s="332" t="s">
        <v>13</v>
      </c>
      <c r="B10" s="332">
        <v>-1.2000000000000002</v>
      </c>
      <c r="C10" s="332">
        <v>-1.3</v>
      </c>
      <c r="D10" s="332">
        <v>0.10000000000000009</v>
      </c>
      <c r="E10" s="332">
        <v>0.20000000000000018</v>
      </c>
      <c r="F10" s="332">
        <v>-9.9999999999999867E-2</v>
      </c>
      <c r="G10" s="332">
        <v>-9.9999999999999978E-2</v>
      </c>
      <c r="H10" s="332">
        <v>0</v>
      </c>
    </row>
    <row r="11" spans="1:8" ht="15" x14ac:dyDescent="0.25">
      <c r="A11" s="331" t="s">
        <v>58</v>
      </c>
      <c r="B11" s="331">
        <v>-1.1000000000000001</v>
      </c>
      <c r="C11" s="331">
        <v>-1.8</v>
      </c>
      <c r="D11" s="331">
        <v>0.70000000000000018</v>
      </c>
      <c r="E11" s="331">
        <v>0.60000000000000009</v>
      </c>
      <c r="F11" s="331">
        <v>-9.9999999999999978E-2</v>
      </c>
      <c r="G11" s="331">
        <v>0</v>
      </c>
      <c r="H11" s="331">
        <v>9.9999999999999978E-2</v>
      </c>
    </row>
    <row r="12" spans="1:8" ht="15" x14ac:dyDescent="0.25">
      <c r="A12" s="332" t="s">
        <v>23</v>
      </c>
      <c r="B12" s="332">
        <v>-1.1000000000000001</v>
      </c>
      <c r="C12" s="332">
        <v>-1.2</v>
      </c>
      <c r="D12" s="332">
        <v>9.9999999999999978E-2</v>
      </c>
      <c r="E12" s="332">
        <v>0.19999999999999996</v>
      </c>
      <c r="F12" s="332">
        <v>0</v>
      </c>
      <c r="G12" s="332">
        <v>0</v>
      </c>
      <c r="H12" s="332">
        <v>0</v>
      </c>
    </row>
    <row r="13" spans="1:8" ht="15" x14ac:dyDescent="0.25">
      <c r="A13" s="331" t="s">
        <v>27</v>
      </c>
      <c r="B13" s="331">
        <v>-1.0999999999999996</v>
      </c>
      <c r="C13" s="331">
        <v>-0.89999999999999991</v>
      </c>
      <c r="D13" s="331">
        <v>-0.19999999999999973</v>
      </c>
      <c r="E13" s="331">
        <v>-9.9999999999999867E-2</v>
      </c>
      <c r="F13" s="331">
        <v>0</v>
      </c>
      <c r="G13" s="331">
        <v>0</v>
      </c>
      <c r="H13" s="331">
        <v>9.9999999999999978E-2</v>
      </c>
    </row>
    <row r="14" spans="1:8" ht="15" x14ac:dyDescent="0.25">
      <c r="A14" s="332" t="s">
        <v>26</v>
      </c>
      <c r="B14" s="332">
        <v>-0.9</v>
      </c>
      <c r="C14" s="332">
        <v>-0.89999999999999991</v>
      </c>
      <c r="D14" s="332">
        <v>0</v>
      </c>
      <c r="E14" s="332">
        <v>-0.10000000000000009</v>
      </c>
      <c r="F14" s="332">
        <v>0</v>
      </c>
      <c r="G14" s="332">
        <v>0</v>
      </c>
      <c r="H14" s="332">
        <v>9.9999999999999978E-2</v>
      </c>
    </row>
    <row r="15" spans="1:8" ht="15" x14ac:dyDescent="0.25">
      <c r="A15" s="332" t="s">
        <v>29</v>
      </c>
      <c r="B15" s="332">
        <v>-0.79999999999999893</v>
      </c>
      <c r="C15" s="332">
        <v>-0.79999999999999982</v>
      </c>
      <c r="D15" s="332">
        <v>0</v>
      </c>
      <c r="E15" s="332">
        <v>0</v>
      </c>
      <c r="F15" s="332">
        <v>-9.9999999999999645E-2</v>
      </c>
      <c r="G15" s="332">
        <v>-0.10000000000000009</v>
      </c>
      <c r="H15" s="332">
        <v>0</v>
      </c>
    </row>
    <row r="16" spans="1:8" ht="15" x14ac:dyDescent="0.25">
      <c r="A16" s="332" t="s">
        <v>7</v>
      </c>
      <c r="B16" s="332">
        <v>-0.29999999999999982</v>
      </c>
      <c r="C16" s="332">
        <v>-9.9999999999999978E-2</v>
      </c>
      <c r="D16" s="332">
        <v>-0.20000000000000018</v>
      </c>
      <c r="E16" s="332">
        <v>0</v>
      </c>
      <c r="F16" s="332">
        <v>0</v>
      </c>
      <c r="G16" s="332">
        <v>-0.10000000000000009</v>
      </c>
      <c r="H16" s="332">
        <v>0</v>
      </c>
    </row>
    <row r="17" spans="1:8" ht="15" x14ac:dyDescent="0.25">
      <c r="A17" s="331" t="s">
        <v>450</v>
      </c>
      <c r="B17" s="331">
        <v>-0.29999999999999982</v>
      </c>
      <c r="C17" s="331">
        <v>-0.30000000000000004</v>
      </c>
      <c r="D17" s="331">
        <v>0</v>
      </c>
      <c r="E17" s="331">
        <v>9.9999999999999978E-2</v>
      </c>
      <c r="F17" s="331">
        <v>0</v>
      </c>
      <c r="G17" s="331">
        <v>0</v>
      </c>
      <c r="H17" s="331">
        <v>0</v>
      </c>
    </row>
    <row r="18" spans="1:8" ht="15" x14ac:dyDescent="0.25">
      <c r="A18" s="331" t="s">
        <v>344</v>
      </c>
      <c r="B18" s="331">
        <v>-0.19999999999999973</v>
      </c>
      <c r="C18" s="331">
        <v>-0.30000000000000004</v>
      </c>
      <c r="D18" s="331">
        <v>9.9999999999999867E-2</v>
      </c>
      <c r="E18" s="331">
        <v>9.9999999999999978E-2</v>
      </c>
      <c r="F18" s="331">
        <v>0</v>
      </c>
      <c r="G18" s="331">
        <v>0</v>
      </c>
      <c r="H18" s="331">
        <v>0</v>
      </c>
    </row>
    <row r="19" spans="1:8" ht="15" x14ac:dyDescent="0.25">
      <c r="A19" s="331" t="s">
        <v>25</v>
      </c>
      <c r="B19" s="331">
        <v>0</v>
      </c>
      <c r="C19" s="331">
        <v>0.10000000000000009</v>
      </c>
      <c r="D19" s="331">
        <v>-0.10000000000000009</v>
      </c>
      <c r="E19" s="331">
        <v>9.9999999999999978E-2</v>
      </c>
      <c r="F19" s="331">
        <v>-9.9999999999999978E-2</v>
      </c>
      <c r="G19" s="331">
        <v>-9.9999999999999867E-2</v>
      </c>
      <c r="H19" s="331">
        <v>0</v>
      </c>
    </row>
    <row r="20" spans="1:8" ht="15" x14ac:dyDescent="0.25">
      <c r="A20" s="331" t="s">
        <v>22</v>
      </c>
      <c r="B20" s="331">
        <v>0</v>
      </c>
      <c r="C20" s="331">
        <v>0</v>
      </c>
      <c r="D20" s="331">
        <v>0</v>
      </c>
      <c r="E20" s="331">
        <v>-9.9999999999999645E-2</v>
      </c>
      <c r="F20" s="331">
        <v>-9.9999999999999978E-2</v>
      </c>
      <c r="G20" s="331">
        <v>-9.9999999999999978E-2</v>
      </c>
      <c r="H20" s="331">
        <v>0.1</v>
      </c>
    </row>
    <row r="21" spans="1:8" ht="15" x14ac:dyDescent="0.25">
      <c r="A21" s="332" t="s">
        <v>8</v>
      </c>
      <c r="B21" s="332">
        <v>0</v>
      </c>
      <c r="C21" s="332">
        <v>0</v>
      </c>
      <c r="D21" s="332">
        <v>0</v>
      </c>
      <c r="E21" s="332">
        <v>0.1</v>
      </c>
      <c r="F21" s="332">
        <v>-9.9999999999999978E-2</v>
      </c>
      <c r="G21" s="332">
        <v>-9.9999999999999867E-2</v>
      </c>
      <c r="H21" s="332">
        <v>0</v>
      </c>
    </row>
    <row r="22" spans="1:8" ht="15" x14ac:dyDescent="0.25">
      <c r="A22" s="332" t="s">
        <v>28</v>
      </c>
      <c r="B22" s="332">
        <v>0.10000000000000009</v>
      </c>
      <c r="C22" s="332">
        <v>-9.9999999999999978E-2</v>
      </c>
      <c r="D22" s="332">
        <v>0.10000000000000009</v>
      </c>
      <c r="E22" s="332">
        <v>0.2</v>
      </c>
      <c r="F22" s="332">
        <v>0</v>
      </c>
      <c r="G22" s="332">
        <v>-9.9999999999999978E-2</v>
      </c>
      <c r="H22" s="332">
        <v>0</v>
      </c>
    </row>
    <row r="23" spans="1:8" ht="15" x14ac:dyDescent="0.25">
      <c r="A23" s="332" t="s">
        <v>31</v>
      </c>
      <c r="B23" s="332">
        <v>0.10000000000000053</v>
      </c>
      <c r="C23" s="332">
        <v>0.29999999999999993</v>
      </c>
      <c r="D23" s="332">
        <v>0</v>
      </c>
      <c r="E23" s="332">
        <v>-9.9999999999999645E-2</v>
      </c>
      <c r="F23" s="332">
        <v>0</v>
      </c>
      <c r="G23" s="332">
        <v>-0.10000000000000009</v>
      </c>
      <c r="H23" s="332">
        <v>9.9999999999999978E-2</v>
      </c>
    </row>
    <row r="24" spans="1:8" ht="15" x14ac:dyDescent="0.25">
      <c r="A24" s="332" t="s">
        <v>19</v>
      </c>
      <c r="B24" s="332">
        <v>0.20000000000000018</v>
      </c>
      <c r="C24" s="332">
        <v>0.40000000000000013</v>
      </c>
      <c r="D24" s="332">
        <v>-0.19999999999999996</v>
      </c>
      <c r="E24" s="332">
        <v>0.20000000000000007</v>
      </c>
      <c r="F24" s="332">
        <v>-0.10000000000000009</v>
      </c>
      <c r="G24" s="332">
        <v>-0.10000000000000009</v>
      </c>
      <c r="H24" s="332">
        <v>0</v>
      </c>
    </row>
    <row r="25" spans="1:8" ht="15" x14ac:dyDescent="0.25">
      <c r="A25" s="332" t="s">
        <v>11</v>
      </c>
      <c r="B25" s="332">
        <v>0.4</v>
      </c>
      <c r="C25" s="332">
        <v>0.59999999999999987</v>
      </c>
      <c r="D25" s="332">
        <v>-0.19999999999999996</v>
      </c>
      <c r="E25" s="332">
        <v>0</v>
      </c>
      <c r="F25" s="332">
        <v>-9.9999999999999978E-2</v>
      </c>
      <c r="G25" s="332">
        <v>-0.20000000000000018</v>
      </c>
      <c r="H25" s="332">
        <v>0.10000000000000003</v>
      </c>
    </row>
    <row r="26" spans="1:8" ht="15" x14ac:dyDescent="0.25">
      <c r="A26" s="331" t="s">
        <v>33</v>
      </c>
      <c r="B26" s="331">
        <v>0.4</v>
      </c>
      <c r="C26" s="331">
        <v>0.19999999999999996</v>
      </c>
      <c r="D26" s="331">
        <v>0.19999999999999996</v>
      </c>
      <c r="E26" s="331">
        <v>0.30000000000000004</v>
      </c>
      <c r="F26" s="331">
        <v>-9.9999999999999978E-2</v>
      </c>
      <c r="G26" s="331">
        <v>0</v>
      </c>
      <c r="H26" s="331">
        <v>0</v>
      </c>
    </row>
    <row r="27" spans="1:8" ht="15" x14ac:dyDescent="0.25">
      <c r="A27" s="332" t="s">
        <v>15</v>
      </c>
      <c r="B27" s="332">
        <v>0.5</v>
      </c>
      <c r="C27" s="332">
        <v>0.39999999999999991</v>
      </c>
      <c r="D27" s="332">
        <v>9.9999999999999867E-2</v>
      </c>
      <c r="E27" s="332">
        <v>0.10000000000000009</v>
      </c>
      <c r="F27" s="332">
        <v>0</v>
      </c>
      <c r="G27" s="332">
        <v>0</v>
      </c>
      <c r="H27" s="332">
        <v>0</v>
      </c>
    </row>
    <row r="28" spans="1:8" ht="15" x14ac:dyDescent="0.25">
      <c r="A28" s="332" t="s">
        <v>12</v>
      </c>
      <c r="B28" s="332">
        <v>0.7</v>
      </c>
      <c r="C28" s="332">
        <v>0.8</v>
      </c>
      <c r="D28" s="332">
        <v>-9.9999999999999978E-2</v>
      </c>
      <c r="E28" s="332">
        <v>0</v>
      </c>
      <c r="F28" s="332">
        <v>-9.9999999999999978E-2</v>
      </c>
      <c r="G28" s="332">
        <v>-0.1</v>
      </c>
      <c r="H28" s="332">
        <v>0</v>
      </c>
    </row>
    <row r="29" spans="1:8" ht="15" x14ac:dyDescent="0.25">
      <c r="A29" s="331" t="s">
        <v>10</v>
      </c>
      <c r="B29" s="331">
        <v>0.70000000000000107</v>
      </c>
      <c r="C29" s="331">
        <v>0.90000000000000036</v>
      </c>
      <c r="D29" s="331">
        <v>-0.20000000000000018</v>
      </c>
      <c r="E29" s="331">
        <v>0</v>
      </c>
      <c r="F29" s="331">
        <v>0</v>
      </c>
      <c r="G29" s="331">
        <v>-9.9999999999999867E-2</v>
      </c>
      <c r="H29" s="331">
        <v>0</v>
      </c>
    </row>
    <row r="30" spans="1:8" ht="15" x14ac:dyDescent="0.25">
      <c r="A30" s="332" t="s">
        <v>6</v>
      </c>
      <c r="B30" s="332">
        <v>1</v>
      </c>
      <c r="C30" s="332">
        <v>1</v>
      </c>
      <c r="D30" s="332">
        <v>0</v>
      </c>
      <c r="E30" s="332">
        <v>0</v>
      </c>
      <c r="F30" s="332">
        <v>0</v>
      </c>
      <c r="G30" s="332">
        <v>-0.1</v>
      </c>
      <c r="H30" s="332">
        <v>0</v>
      </c>
    </row>
    <row r="31" spans="1:8" x14ac:dyDescent="0.2">
      <c r="A31" s="333" t="s">
        <v>21</v>
      </c>
      <c r="B31" s="333">
        <v>1.2000000000000002</v>
      </c>
      <c r="C31" s="333">
        <v>1.3000000000000003</v>
      </c>
      <c r="D31" s="333">
        <v>-9.9999999999999645E-2</v>
      </c>
      <c r="E31" s="333">
        <v>0</v>
      </c>
      <c r="F31" s="333">
        <v>-9.9999999999999978E-2</v>
      </c>
      <c r="G31" s="333">
        <v>-0.19999999999999973</v>
      </c>
      <c r="H31" s="333">
        <v>0.1</v>
      </c>
    </row>
  </sheetData>
  <hyperlinks>
    <hyperlink ref="A1" location="OBSAH!A1" display="OBSAH!A1" xr:uid="{E04F1ACE-D5E0-4140-A6BF-6EBDB515B120}"/>
  </hyperlink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11AD-7569-4172-B442-F8ACA9F1FF10}">
  <dimension ref="A1:Q8"/>
  <sheetViews>
    <sheetView workbookViewId="0">
      <selection activeCell="J35" sqref="J35"/>
    </sheetView>
  </sheetViews>
  <sheetFormatPr defaultColWidth="8.75" defaultRowHeight="12.75" x14ac:dyDescent="0.2"/>
  <cols>
    <col min="1" max="1" width="13.75" style="307" bestFit="1" customWidth="1"/>
    <col min="2" max="16384" width="8.75" style="307"/>
  </cols>
  <sheetData>
    <row r="1" spans="1:17" x14ac:dyDescent="0.2">
      <c r="A1" s="2" t="s">
        <v>3</v>
      </c>
    </row>
    <row r="2" spans="1:17" x14ac:dyDescent="0.2">
      <c r="A2" s="308"/>
      <c r="B2" s="308" t="s">
        <v>411</v>
      </c>
      <c r="C2" s="308" t="s">
        <v>412</v>
      </c>
      <c r="D2" s="308" t="s">
        <v>413</v>
      </c>
      <c r="E2" s="308" t="s">
        <v>414</v>
      </c>
      <c r="F2" s="308" t="s">
        <v>415</v>
      </c>
      <c r="G2" s="308" t="s">
        <v>416</v>
      </c>
      <c r="H2" s="308" t="s">
        <v>417</v>
      </c>
      <c r="I2" s="308" t="s">
        <v>418</v>
      </c>
      <c r="J2" s="308" t="s">
        <v>419</v>
      </c>
      <c r="K2" s="308" t="s">
        <v>420</v>
      </c>
      <c r="L2" s="308" t="s">
        <v>421</v>
      </c>
      <c r="M2" s="308" t="s">
        <v>422</v>
      </c>
      <c r="N2" s="308" t="s">
        <v>423</v>
      </c>
      <c r="O2" s="308" t="s">
        <v>424</v>
      </c>
      <c r="P2" s="308" t="s">
        <v>425</v>
      </c>
      <c r="Q2" s="308" t="s">
        <v>426</v>
      </c>
    </row>
    <row r="3" spans="1:17" x14ac:dyDescent="0.2">
      <c r="A3" s="308" t="s">
        <v>427</v>
      </c>
      <c r="B3" s="309">
        <v>7.6999999999999999E-2</v>
      </c>
      <c r="C3" s="309">
        <v>8.3000000000000004E-2</v>
      </c>
      <c r="D3" s="309">
        <v>9.6000000000000002E-2</v>
      </c>
      <c r="E3" s="309">
        <v>0.109</v>
      </c>
      <c r="F3" s="309">
        <v>0.11800000000000001</v>
      </c>
      <c r="G3" s="309">
        <v>0.126</v>
      </c>
      <c r="H3" s="309">
        <v>0.128</v>
      </c>
      <c r="I3" s="309">
        <v>0.13400000000000001</v>
      </c>
      <c r="J3" s="309">
        <v>0.13600000000000001</v>
      </c>
      <c r="K3" s="309">
        <v>0.14499999999999999</v>
      </c>
      <c r="L3" s="309">
        <v>0.151</v>
      </c>
      <c r="M3" s="309">
        <v>0.15</v>
      </c>
      <c r="N3" s="309">
        <v>0.151</v>
      </c>
      <c r="O3" s="309">
        <v>0.154</v>
      </c>
      <c r="P3" s="309">
        <v>0.14800000000000002</v>
      </c>
      <c r="Q3" s="309">
        <v>0.14000000000000001</v>
      </c>
    </row>
    <row r="4" spans="1:17" x14ac:dyDescent="0.2">
      <c r="A4" s="308" t="s">
        <v>428</v>
      </c>
      <c r="B4" s="309">
        <v>7.5284177525241802E-2</v>
      </c>
      <c r="C4" s="309">
        <v>8.1401943972456786E-2</v>
      </c>
      <c r="D4" s="309">
        <v>9.4241334570824759E-2</v>
      </c>
      <c r="E4" s="309">
        <v>0.10701097430163115</v>
      </c>
      <c r="F4" s="309">
        <v>0.11600039240606302</v>
      </c>
      <c r="G4" s="309">
        <v>0.12416660286009373</v>
      </c>
      <c r="H4" s="309">
        <v>0.12666264554274892</v>
      </c>
      <c r="I4" s="309">
        <v>0.13256402246446219</v>
      </c>
      <c r="J4" s="309">
        <v>0.13512417556760475</v>
      </c>
      <c r="K4" s="309">
        <v>0.14403428165757451</v>
      </c>
      <c r="L4" s="309">
        <v>0.14998106977601464</v>
      </c>
      <c r="M4" s="309">
        <v>0.1491100088431469</v>
      </c>
      <c r="N4" s="309">
        <v>0.15016275660847286</v>
      </c>
      <c r="O4" s="309">
        <v>0.15311453787404425</v>
      </c>
      <c r="P4" s="309">
        <v>0.14722096844465152</v>
      </c>
      <c r="Q4" s="309">
        <v>0.13909321608306671</v>
      </c>
    </row>
    <row r="5" spans="1:17" x14ac:dyDescent="0.2">
      <c r="A5" s="308" t="s">
        <v>429</v>
      </c>
      <c r="B5" s="309">
        <v>8.2108893975082392E-2</v>
      </c>
      <c r="C5" s="309">
        <v>8.9259472057708233E-2</v>
      </c>
      <c r="D5" s="309">
        <v>0.10391096814538775</v>
      </c>
      <c r="E5" s="309">
        <v>0.11579955531168427</v>
      </c>
      <c r="F5" s="309">
        <v>0.12624445689827191</v>
      </c>
      <c r="G5" s="309">
        <v>0.1355415710707103</v>
      </c>
      <c r="H5" s="309">
        <v>0.14045172280096865</v>
      </c>
      <c r="I5" s="309">
        <v>0.14989129107767402</v>
      </c>
      <c r="J5" s="309">
        <v>0.15442322463761915</v>
      </c>
      <c r="K5" s="309">
        <v>0.16734315753901235</v>
      </c>
      <c r="L5" s="309">
        <v>0.17608725176611043</v>
      </c>
      <c r="M5" s="309">
        <v>0.17756221652485002</v>
      </c>
      <c r="N5" s="309">
        <v>0.17261530765381142</v>
      </c>
      <c r="O5" s="309">
        <v>0.17530514138298536</v>
      </c>
      <c r="P5" s="309">
        <v>0.17167096844437879</v>
      </c>
      <c r="Q5" s="309">
        <v>0.16147212969182204</v>
      </c>
    </row>
    <row r="6" spans="1:17" x14ac:dyDescent="0.2">
      <c r="A6" s="308" t="s">
        <v>430</v>
      </c>
      <c r="B6" s="309">
        <v>7.8252250262211248E-2</v>
      </c>
      <c r="C6" s="309">
        <v>8.5050010281514959E-2</v>
      </c>
      <c r="D6" s="309">
        <v>9.8848300286995039E-2</v>
      </c>
      <c r="E6" s="309">
        <v>0.11129678284569482</v>
      </c>
      <c r="F6" s="309">
        <v>0.12119961563259798</v>
      </c>
      <c r="G6" s="309">
        <v>0.13014940187490368</v>
      </c>
      <c r="H6" s="309">
        <v>0.13411235826189702</v>
      </c>
      <c r="I6" s="309">
        <v>0.14192054298662946</v>
      </c>
      <c r="J6" s="309">
        <v>0.14570556189587325</v>
      </c>
      <c r="K6" s="309">
        <v>0.1568258988126609</v>
      </c>
      <c r="L6" s="309">
        <v>0.1643352178127426</v>
      </c>
      <c r="M6" s="309">
        <v>0.16468147289964771</v>
      </c>
      <c r="N6" s="309">
        <v>0.16296402598813692</v>
      </c>
      <c r="O6" s="309">
        <v>0.16580918362302155</v>
      </c>
      <c r="P6" s="309">
        <v>0.16122627918884064</v>
      </c>
      <c r="Q6" s="309">
        <v>0.15179667035057012</v>
      </c>
    </row>
    <row r="7" spans="1:17" x14ac:dyDescent="0.2">
      <c r="A7" s="308" t="s">
        <v>431</v>
      </c>
      <c r="B7" s="309">
        <v>7.6030683856413692E-2</v>
      </c>
      <c r="C7" s="309">
        <v>8.2286542433883697E-2</v>
      </c>
      <c r="D7" s="309">
        <v>9.5261830399776759E-2</v>
      </c>
      <c r="E7" s="309">
        <v>0.10808082049547221</v>
      </c>
      <c r="F7" s="309">
        <v>0.11726007055750215</v>
      </c>
      <c r="G7" s="309">
        <v>0.12553225263694084</v>
      </c>
      <c r="H7" s="309">
        <v>0.1281860423998421</v>
      </c>
      <c r="I7" s="309">
        <v>0.13432476724162756</v>
      </c>
      <c r="J7" s="309">
        <v>0.13664070912687834</v>
      </c>
      <c r="K7" s="309">
        <v>0.14580748610984579</v>
      </c>
      <c r="L7" s="309">
        <v>0.15196644598494954</v>
      </c>
      <c r="M7" s="309">
        <v>0.15122945554167033</v>
      </c>
      <c r="N7" s="309">
        <v>0.15237214701274751</v>
      </c>
      <c r="O7" s="309">
        <v>0.15534005633028872</v>
      </c>
      <c r="P7" s="309">
        <v>0.14966036752533857</v>
      </c>
      <c r="Q7" s="309">
        <v>0.14137530017633995</v>
      </c>
    </row>
    <row r="8" spans="1:17" x14ac:dyDescent="0.2">
      <c r="A8" s="308" t="s">
        <v>432</v>
      </c>
      <c r="B8" s="309">
        <v>7.2377768743645571E-2</v>
      </c>
      <c r="C8" s="309">
        <v>7.7922426800910383E-2</v>
      </c>
      <c r="D8" s="309">
        <v>8.9929882544959594E-2</v>
      </c>
      <c r="E8" s="309">
        <v>0.10305390039742515</v>
      </c>
      <c r="F8" s="309">
        <v>0.111259424440869</v>
      </c>
      <c r="G8" s="309">
        <v>0.1188176443181047</v>
      </c>
      <c r="H8" s="309">
        <v>0.12007822956170298</v>
      </c>
      <c r="I8" s="309">
        <v>0.12427713149555111</v>
      </c>
      <c r="J8" s="309">
        <v>0.12605940462168971</v>
      </c>
      <c r="K8" s="309">
        <v>0.13303759752066285</v>
      </c>
      <c r="L8" s="309">
        <v>0.13760583899015186</v>
      </c>
      <c r="M8" s="309">
        <v>0.1356182529586156</v>
      </c>
      <c r="N8" s="309">
        <v>0.13910248457658766</v>
      </c>
      <c r="O8" s="309">
        <v>0.14215943572671838</v>
      </c>
      <c r="P8" s="309">
        <v>0.13505939117376398</v>
      </c>
      <c r="Q8" s="309">
        <v>0.12799578379867574</v>
      </c>
    </row>
  </sheetData>
  <hyperlinks>
    <hyperlink ref="A1" location="OBSAH!A1" display="OBSAH!A1" xr:uid="{6B1A53B4-6E58-45FE-9B79-2820CDFD7120}"/>
  </hyperlink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7291-1F93-407A-B50B-AF341E81037C}">
  <dimension ref="A1:H74"/>
  <sheetViews>
    <sheetView workbookViewId="0"/>
  </sheetViews>
  <sheetFormatPr defaultColWidth="8.75" defaultRowHeight="12.75" x14ac:dyDescent="0.2"/>
  <cols>
    <col min="1" max="1" width="13.75" style="307" bestFit="1" customWidth="1"/>
    <col min="2" max="3" width="11.875" style="307" customWidth="1"/>
    <col min="4" max="4" width="17" style="307" customWidth="1"/>
    <col min="5" max="6" width="11.875" style="307" customWidth="1"/>
    <col min="7" max="16384" width="8.75" style="307"/>
  </cols>
  <sheetData>
    <row r="1" spans="1:8" x14ac:dyDescent="0.2">
      <c r="A1" s="2" t="s">
        <v>3</v>
      </c>
    </row>
    <row r="2" spans="1:8" x14ac:dyDescent="0.2">
      <c r="A2" s="1050" t="s">
        <v>433</v>
      </c>
      <c r="B2" s="1050"/>
      <c r="C2" s="1050"/>
      <c r="D2" s="1050"/>
      <c r="F2" s="1051" t="s">
        <v>434</v>
      </c>
      <c r="G2" s="1051"/>
      <c r="H2" s="1051"/>
    </row>
    <row r="3" spans="1:8" x14ac:dyDescent="0.2">
      <c r="A3" s="310" t="s">
        <v>435</v>
      </c>
      <c r="B3" s="310" t="s">
        <v>436</v>
      </c>
      <c r="C3" s="310" t="s">
        <v>437</v>
      </c>
      <c r="D3" s="310" t="s">
        <v>438</v>
      </c>
      <c r="F3" s="311" t="s">
        <v>439</v>
      </c>
      <c r="G3" s="311" t="s">
        <v>440</v>
      </c>
      <c r="H3" s="311" t="s">
        <v>441</v>
      </c>
    </row>
    <row r="4" spans="1:8" x14ac:dyDescent="0.2">
      <c r="A4" s="313">
        <v>119.542167013925</v>
      </c>
      <c r="B4" s="313">
        <v>-69.933211750162499</v>
      </c>
      <c r="C4" s="313">
        <v>358.34066770536299</v>
      </c>
      <c r="D4" s="313">
        <v>-54.069036466095497</v>
      </c>
      <c r="F4" s="312">
        <v>0</v>
      </c>
      <c r="G4" s="312">
        <v>-104.54</v>
      </c>
      <c r="H4" s="312">
        <v>-86.76</v>
      </c>
    </row>
    <row r="5" spans="1:8" x14ac:dyDescent="0.2">
      <c r="A5" s="313">
        <v>528.69474066447401</v>
      </c>
      <c r="B5" s="313">
        <v>-64.049296377594402</v>
      </c>
      <c r="C5" s="313">
        <v>555.94390989149895</v>
      </c>
      <c r="D5" s="313">
        <v>-24.302027011852001</v>
      </c>
      <c r="F5" s="312">
        <v>50</v>
      </c>
      <c r="G5" s="312">
        <v>-100.493923047953</v>
      </c>
      <c r="H5" s="312">
        <v>-82.295660325848402</v>
      </c>
    </row>
    <row r="6" spans="1:8" x14ac:dyDescent="0.2">
      <c r="A6" s="313">
        <v>804.79612536408399</v>
      </c>
      <c r="B6" s="313">
        <v>-2.0723180582474998</v>
      </c>
      <c r="C6" s="313">
        <v>762.00147519561995</v>
      </c>
      <c r="D6" s="313">
        <v>-6.5277110123044002</v>
      </c>
      <c r="F6" s="312">
        <v>100</v>
      </c>
      <c r="G6" s="312">
        <v>-96.228692191813195</v>
      </c>
      <c r="H6" s="312">
        <v>-77.702641303393506</v>
      </c>
    </row>
    <row r="7" spans="1:8" x14ac:dyDescent="0.2">
      <c r="A7" s="313">
        <v>1037.5997508217399</v>
      </c>
      <c r="B7" s="313">
        <v>48.8938278198682</v>
      </c>
      <c r="C7" s="313">
        <v>899.45846891163103</v>
      </c>
      <c r="D7" s="313">
        <v>-4.9468765304898801</v>
      </c>
      <c r="F7" s="312">
        <v>150</v>
      </c>
      <c r="G7" s="312">
        <v>-91.744307431579699</v>
      </c>
      <c r="H7" s="312">
        <v>-72.980942932635301</v>
      </c>
    </row>
    <row r="8" spans="1:8" x14ac:dyDescent="0.2">
      <c r="A8" s="313">
        <v>1261.4631364788499</v>
      </c>
      <c r="B8" s="313">
        <v>35.7297895182353</v>
      </c>
      <c r="C8" s="313">
        <v>1056.40763236823</v>
      </c>
      <c r="D8" s="313">
        <v>29.9559133604903</v>
      </c>
      <c r="F8" s="312">
        <v>200</v>
      </c>
      <c r="G8" s="312">
        <v>-87.0407687672528</v>
      </c>
      <c r="H8" s="312">
        <v>-68.130565213573803</v>
      </c>
    </row>
    <row r="9" spans="1:8" x14ac:dyDescent="0.2">
      <c r="A9" s="313">
        <v>1507.74525461655</v>
      </c>
      <c r="B9" s="313">
        <v>49.754035132480503</v>
      </c>
      <c r="C9" s="313">
        <v>1258.8592252179001</v>
      </c>
      <c r="D9" s="313">
        <v>76.287715662994401</v>
      </c>
      <c r="F9" s="312">
        <v>250</v>
      </c>
      <c r="G9" s="312">
        <v>-82.118076198832497</v>
      </c>
      <c r="H9" s="312">
        <v>-63.151508146209103</v>
      </c>
    </row>
    <row r="10" spans="1:8" x14ac:dyDescent="0.2">
      <c r="A10" s="313">
        <v>1758.47806088789</v>
      </c>
      <c r="B10" s="313">
        <v>179.86604488294699</v>
      </c>
      <c r="C10" s="313">
        <v>1476.6163462974901</v>
      </c>
      <c r="D10" s="313">
        <v>86.197799941448494</v>
      </c>
      <c r="F10" s="312">
        <v>300</v>
      </c>
      <c r="G10" s="312">
        <v>-76.976229726318806</v>
      </c>
      <c r="H10" s="312">
        <v>-58.043771730541103</v>
      </c>
    </row>
    <row r="11" spans="1:8" x14ac:dyDescent="0.2">
      <c r="A11" s="313">
        <v>2052.8743047289699</v>
      </c>
      <c r="B11" s="313">
        <v>257.54694184729101</v>
      </c>
      <c r="C11" s="313">
        <v>1709.25698910907</v>
      </c>
      <c r="D11" s="313">
        <v>144.862034175627</v>
      </c>
      <c r="F11" s="312">
        <v>350</v>
      </c>
      <c r="G11" s="312">
        <v>-71.615229349711697</v>
      </c>
      <c r="H11" s="312">
        <v>-52.807355966569801</v>
      </c>
    </row>
    <row r="12" spans="1:8" x14ac:dyDescent="0.2">
      <c r="A12" s="313">
        <v>2468.8376187632098</v>
      </c>
      <c r="B12" s="313">
        <v>385.49035912565398</v>
      </c>
      <c r="C12" s="313">
        <v>2075.3549182831398</v>
      </c>
      <c r="D12" s="313">
        <v>246.98452785831199</v>
      </c>
      <c r="F12" s="312">
        <v>400</v>
      </c>
      <c r="G12" s="312">
        <v>-66.035075069011199</v>
      </c>
      <c r="H12" s="312">
        <v>-47.442260854295199</v>
      </c>
    </row>
    <row r="13" spans="1:8" x14ac:dyDescent="0.2">
      <c r="A13" s="313">
        <v>3436.1603490575999</v>
      </c>
      <c r="B13" s="313">
        <v>715.05669219599804</v>
      </c>
      <c r="C13" s="313">
        <v>3087.9344514296399</v>
      </c>
      <c r="D13" s="313">
        <v>426.42952027368199</v>
      </c>
      <c r="F13" s="312">
        <v>450</v>
      </c>
      <c r="G13" s="312">
        <v>-60.235766884217398</v>
      </c>
      <c r="H13" s="312">
        <v>-41.948486393717403</v>
      </c>
    </row>
    <row r="14" spans="1:8" x14ac:dyDescent="0.2">
      <c r="F14" s="312">
        <v>500</v>
      </c>
      <c r="G14" s="312">
        <v>-54.217304795330101</v>
      </c>
      <c r="H14" s="312">
        <v>-36.326032584836298</v>
      </c>
    </row>
    <row r="15" spans="1:8" x14ac:dyDescent="0.2">
      <c r="F15" s="312">
        <v>550</v>
      </c>
      <c r="G15" s="312">
        <v>-47.979688802349401</v>
      </c>
      <c r="H15" s="312">
        <v>-30.5748994276519</v>
      </c>
    </row>
    <row r="16" spans="1:8" x14ac:dyDescent="0.2">
      <c r="F16" s="312">
        <v>600</v>
      </c>
      <c r="G16" s="312">
        <v>-41.522918905275297</v>
      </c>
      <c r="H16" s="312">
        <v>-24.695086922164201</v>
      </c>
    </row>
    <row r="17" spans="6:8" x14ac:dyDescent="0.2">
      <c r="F17" s="312">
        <v>650</v>
      </c>
      <c r="G17" s="312">
        <v>-34.846995104107798</v>
      </c>
      <c r="H17" s="312">
        <v>-18.6865950683733</v>
      </c>
    </row>
    <row r="18" spans="6:8" x14ac:dyDescent="0.2">
      <c r="F18" s="312">
        <v>700</v>
      </c>
      <c r="G18" s="312">
        <v>-27.951917398846899</v>
      </c>
      <c r="H18" s="312">
        <v>-12.549423866279099</v>
      </c>
    </row>
    <row r="19" spans="6:8" x14ac:dyDescent="0.2">
      <c r="F19" s="312">
        <v>750</v>
      </c>
      <c r="G19" s="312">
        <v>-20.8376857894926</v>
      </c>
      <c r="H19" s="312">
        <v>-6.28357331588162</v>
      </c>
    </row>
    <row r="20" spans="6:8" x14ac:dyDescent="0.2">
      <c r="F20" s="312">
        <v>800</v>
      </c>
      <c r="G20" s="312">
        <v>-13.5043002760449</v>
      </c>
      <c r="H20" s="312">
        <v>0.110956582819124</v>
      </c>
    </row>
    <row r="21" spans="6:8" x14ac:dyDescent="0.2">
      <c r="F21" s="312">
        <v>850</v>
      </c>
      <c r="G21" s="312">
        <v>-5.9517608585038602</v>
      </c>
      <c r="H21" s="312">
        <v>6.6341658298231598</v>
      </c>
    </row>
    <row r="22" spans="6:8" x14ac:dyDescent="0.2">
      <c r="F22" s="312">
        <v>900</v>
      </c>
      <c r="G22" s="312">
        <v>1.81993246313063</v>
      </c>
      <c r="H22" s="312">
        <v>13.2860544251305</v>
      </c>
    </row>
    <row r="23" spans="6:8" x14ac:dyDescent="0.2">
      <c r="F23" s="312">
        <v>950</v>
      </c>
      <c r="G23" s="312">
        <v>9.8107796888585099</v>
      </c>
      <c r="H23" s="312">
        <v>20.066622368741001</v>
      </c>
    </row>
    <row r="24" spans="6:8" x14ac:dyDescent="0.2">
      <c r="F24" s="312">
        <v>1000</v>
      </c>
      <c r="G24" s="312">
        <v>18.0207808186798</v>
      </c>
      <c r="H24" s="312">
        <v>26.975869660654901</v>
      </c>
    </row>
    <row r="25" spans="6:8" x14ac:dyDescent="0.2">
      <c r="F25" s="312">
        <v>1050</v>
      </c>
      <c r="G25" s="312">
        <v>26.4499358525945</v>
      </c>
      <c r="H25" s="312">
        <v>34.013796300872002</v>
      </c>
    </row>
    <row r="26" spans="6:8" x14ac:dyDescent="0.2">
      <c r="F26" s="312">
        <v>1100</v>
      </c>
      <c r="G26" s="312">
        <v>35.0982447906025</v>
      </c>
      <c r="H26" s="312">
        <v>41.180402289392397</v>
      </c>
    </row>
    <row r="27" spans="6:8" x14ac:dyDescent="0.2">
      <c r="F27" s="312">
        <v>1150</v>
      </c>
      <c r="G27" s="312">
        <v>43.965707632704003</v>
      </c>
      <c r="H27" s="312">
        <v>48.4756876262161</v>
      </c>
    </row>
    <row r="28" spans="6:8" x14ac:dyDescent="0.2">
      <c r="F28" s="312">
        <v>1200</v>
      </c>
      <c r="G28" s="312">
        <v>53.052324378898902</v>
      </c>
      <c r="H28" s="312">
        <v>55.899652311343097</v>
      </c>
    </row>
    <row r="29" spans="6:8" x14ac:dyDescent="0.2">
      <c r="F29" s="312">
        <v>1250</v>
      </c>
      <c r="G29" s="312">
        <v>62.358095029187197</v>
      </c>
      <c r="H29" s="312">
        <v>63.452296344773302</v>
      </c>
    </row>
    <row r="30" spans="6:8" x14ac:dyDescent="0.2">
      <c r="F30" s="312">
        <v>1300</v>
      </c>
      <c r="G30" s="312">
        <v>71.883019583568796</v>
      </c>
      <c r="H30" s="312">
        <v>71.133619726506794</v>
      </c>
    </row>
    <row r="31" spans="6:8" x14ac:dyDescent="0.2">
      <c r="F31" s="312">
        <v>1350</v>
      </c>
      <c r="G31" s="312">
        <v>81.627098042043897</v>
      </c>
      <c r="H31" s="312">
        <v>78.943622456543594</v>
      </c>
    </row>
    <row r="32" spans="6:8" x14ac:dyDescent="0.2">
      <c r="F32" s="312">
        <v>1400</v>
      </c>
      <c r="G32" s="312">
        <v>91.590330404612402</v>
      </c>
      <c r="H32" s="312">
        <v>86.882304534883602</v>
      </c>
    </row>
    <row r="33" spans="6:8" x14ac:dyDescent="0.2">
      <c r="F33" s="312">
        <v>1450</v>
      </c>
      <c r="G33" s="312">
        <v>101.772716671274</v>
      </c>
      <c r="H33" s="312">
        <v>94.949665961526904</v>
      </c>
    </row>
    <row r="34" spans="6:8" x14ac:dyDescent="0.2">
      <c r="F34" s="312">
        <v>1500</v>
      </c>
      <c r="G34" s="312">
        <v>112.17425684203</v>
      </c>
      <c r="H34" s="312">
        <v>103.145706736474</v>
      </c>
    </row>
    <row r="35" spans="6:8" x14ac:dyDescent="0.2">
      <c r="F35" s="312">
        <v>1550</v>
      </c>
      <c r="G35" s="312">
        <v>122.79495091687799</v>
      </c>
      <c r="H35" s="312">
        <v>111.47042685972301</v>
      </c>
    </row>
    <row r="36" spans="6:8" x14ac:dyDescent="0.2">
      <c r="F36" s="312">
        <v>1600</v>
      </c>
      <c r="G36" s="312">
        <v>133.63479889582001</v>
      </c>
      <c r="H36" s="312">
        <v>119.923826331277</v>
      </c>
    </row>
    <row r="37" spans="6:8" x14ac:dyDescent="0.2">
      <c r="F37" s="312">
        <v>1650</v>
      </c>
      <c r="G37" s="312">
        <v>144.693800778856</v>
      </c>
      <c r="H37" s="312">
        <v>128.50590515113299</v>
      </c>
    </row>
    <row r="38" spans="6:8" x14ac:dyDescent="0.2">
      <c r="F38" s="312">
        <v>1700</v>
      </c>
      <c r="G38" s="312">
        <v>155.97195656598501</v>
      </c>
      <c r="H38" s="312">
        <v>137.21666331929299</v>
      </c>
    </row>
    <row r="39" spans="6:8" x14ac:dyDescent="0.2">
      <c r="F39" s="312">
        <v>1750</v>
      </c>
      <c r="G39" s="312">
        <v>167.46926625720701</v>
      </c>
      <c r="H39" s="312">
        <v>146.05610083575601</v>
      </c>
    </row>
    <row r="40" spans="6:8" x14ac:dyDescent="0.2">
      <c r="F40" s="312">
        <v>1800</v>
      </c>
      <c r="G40" s="312">
        <v>179.185729852523</v>
      </c>
      <c r="H40" s="312">
        <v>155.024217700522</v>
      </c>
    </row>
    <row r="41" spans="6:8" x14ac:dyDescent="0.2">
      <c r="F41" s="312">
        <v>1850</v>
      </c>
      <c r="G41" s="312">
        <v>191.121347351932</v>
      </c>
      <c r="H41" s="312">
        <v>164.12101391359101</v>
      </c>
    </row>
    <row r="42" spans="6:8" x14ac:dyDescent="0.2">
      <c r="F42" s="312">
        <v>1900</v>
      </c>
      <c r="G42" s="312">
        <v>203.276118755434</v>
      </c>
      <c r="H42" s="312">
        <v>173.34648947496399</v>
      </c>
    </row>
    <row r="43" spans="6:8" x14ac:dyDescent="0.2">
      <c r="F43" s="312">
        <v>1950</v>
      </c>
      <c r="G43" s="312">
        <v>215.65004406303001</v>
      </c>
      <c r="H43" s="312">
        <v>182.70064438463999</v>
      </c>
    </row>
    <row r="44" spans="6:8" x14ac:dyDescent="0.2">
      <c r="F44" s="312">
        <v>2000</v>
      </c>
      <c r="G44" s="312">
        <v>228.24312327471901</v>
      </c>
      <c r="H44" s="312">
        <v>192.18347864262</v>
      </c>
    </row>
    <row r="45" spans="6:8" x14ac:dyDescent="0.2">
      <c r="F45" s="312">
        <v>2050</v>
      </c>
      <c r="G45" s="312">
        <v>241.055356390502</v>
      </c>
      <c r="H45" s="312">
        <v>201.79499224890199</v>
      </c>
    </row>
    <row r="46" spans="6:8" x14ac:dyDescent="0.2">
      <c r="F46" s="312">
        <v>2100</v>
      </c>
      <c r="G46" s="312">
        <v>254.08674341037801</v>
      </c>
      <c r="H46" s="312">
        <v>211.535185203488</v>
      </c>
    </row>
    <row r="47" spans="6:8" x14ac:dyDescent="0.2">
      <c r="F47" s="312">
        <v>2150</v>
      </c>
      <c r="G47" s="312">
        <v>267.33728433434698</v>
      </c>
      <c r="H47" s="312">
        <v>221.404057506377</v>
      </c>
    </row>
    <row r="48" spans="6:8" x14ac:dyDescent="0.2">
      <c r="F48" s="312">
        <v>2200</v>
      </c>
      <c r="G48" s="312">
        <v>280.80697916241002</v>
      </c>
      <c r="H48" s="312">
        <v>231.40160915756999</v>
      </c>
    </row>
    <row r="49" spans="6:8" x14ac:dyDescent="0.2">
      <c r="F49" s="312">
        <v>2250</v>
      </c>
      <c r="G49" s="312">
        <v>294.49582789456599</v>
      </c>
      <c r="H49" s="312">
        <v>241.52784015706499</v>
      </c>
    </row>
    <row r="50" spans="6:8" x14ac:dyDescent="0.2">
      <c r="F50" s="312">
        <v>2300</v>
      </c>
      <c r="G50" s="312">
        <v>308.40383053081598</v>
      </c>
      <c r="H50" s="312">
        <v>251.782750504864</v>
      </c>
    </row>
    <row r="51" spans="6:8" x14ac:dyDescent="0.2">
      <c r="F51" s="312">
        <v>2350</v>
      </c>
      <c r="G51" s="312">
        <v>322.53098707115902</v>
      </c>
      <c r="H51" s="312">
        <v>262.166340200967</v>
      </c>
    </row>
    <row r="52" spans="6:8" x14ac:dyDescent="0.2">
      <c r="F52" s="312">
        <v>2400</v>
      </c>
      <c r="G52" s="312">
        <v>336.87729751559601</v>
      </c>
      <c r="H52" s="312">
        <v>272.678609245372</v>
      </c>
    </row>
    <row r="53" spans="6:8" x14ac:dyDescent="0.2">
      <c r="F53" s="312">
        <v>2450</v>
      </c>
      <c r="G53" s="312">
        <v>351.442761864126</v>
      </c>
      <c r="H53" s="312">
        <v>283.31955763808099</v>
      </c>
    </row>
    <row r="54" spans="6:8" x14ac:dyDescent="0.2">
      <c r="F54" s="312">
        <v>2500</v>
      </c>
      <c r="G54" s="312">
        <v>366.22738011674898</v>
      </c>
      <c r="H54" s="312">
        <v>294.08918537909301</v>
      </c>
    </row>
    <row r="55" spans="6:8" x14ac:dyDescent="0.2">
      <c r="F55" s="312">
        <v>2550</v>
      </c>
      <c r="G55" s="312">
        <v>381.231152273465</v>
      </c>
      <c r="H55" s="312">
        <v>304.98749246840902</v>
      </c>
    </row>
    <row r="56" spans="6:8" x14ac:dyDescent="0.2">
      <c r="F56" s="312">
        <v>2600</v>
      </c>
      <c r="G56" s="312">
        <v>396.45407833427498</v>
      </c>
      <c r="H56" s="312">
        <v>316.01447890602702</v>
      </c>
    </row>
    <row r="57" spans="6:8" x14ac:dyDescent="0.2">
      <c r="F57" s="312">
        <v>2650</v>
      </c>
      <c r="G57" s="312">
        <v>411.89615829917898</v>
      </c>
      <c r="H57" s="312">
        <v>327.17014469194902</v>
      </c>
    </row>
    <row r="58" spans="6:8" x14ac:dyDescent="0.2">
      <c r="F58" s="312">
        <v>2700</v>
      </c>
      <c r="G58" s="312">
        <v>427.55739216817602</v>
      </c>
      <c r="H58" s="312">
        <v>338.45448982617398</v>
      </c>
    </row>
    <row r="59" spans="6:8" x14ac:dyDescent="0.2">
      <c r="F59" s="312">
        <v>2750</v>
      </c>
      <c r="G59" s="312">
        <v>443.437779941266</v>
      </c>
      <c r="H59" s="312">
        <v>349.86751430870299</v>
      </c>
    </row>
    <row r="60" spans="6:8" x14ac:dyDescent="0.2">
      <c r="F60" s="312">
        <v>2800</v>
      </c>
      <c r="G60" s="312">
        <v>459.53732161844999</v>
      </c>
      <c r="H60" s="312">
        <v>361.409218139534</v>
      </c>
    </row>
    <row r="61" spans="6:8" x14ac:dyDescent="0.2">
      <c r="F61" s="312">
        <v>2850</v>
      </c>
      <c r="G61" s="312">
        <v>475.85601719972698</v>
      </c>
      <c r="H61" s="312">
        <v>373.07960131866901</v>
      </c>
    </row>
    <row r="62" spans="6:8" x14ac:dyDescent="0.2">
      <c r="F62" s="312">
        <v>2900</v>
      </c>
      <c r="G62" s="312">
        <v>492.39386668509701</v>
      </c>
      <c r="H62" s="312">
        <v>384.878663846108</v>
      </c>
    </row>
    <row r="63" spans="6:8" x14ac:dyDescent="0.2">
      <c r="F63" s="312">
        <v>2950</v>
      </c>
      <c r="G63" s="312">
        <v>509.150870074561</v>
      </c>
      <c r="H63" s="312">
        <v>396.80640572184899</v>
      </c>
    </row>
    <row r="64" spans="6:8" x14ac:dyDescent="0.2">
      <c r="F64" s="312">
        <v>3000</v>
      </c>
      <c r="G64" s="312">
        <v>526.12702736811798</v>
      </c>
      <c r="H64" s="312">
        <v>408.86282694589403</v>
      </c>
    </row>
    <row r="65" spans="6:8" x14ac:dyDescent="0.2">
      <c r="F65" s="312">
        <v>3050</v>
      </c>
      <c r="G65" s="312">
        <v>543.32233856576897</v>
      </c>
      <c r="H65" s="312">
        <v>421.04792751824198</v>
      </c>
    </row>
    <row r="66" spans="6:8" x14ac:dyDescent="0.2">
      <c r="F66" s="312">
        <v>3100</v>
      </c>
      <c r="G66" s="312">
        <v>560.73680366751296</v>
      </c>
      <c r="H66" s="312">
        <v>433.36170743889397</v>
      </c>
    </row>
    <row r="67" spans="6:8" x14ac:dyDescent="0.2">
      <c r="F67" s="312">
        <v>3150</v>
      </c>
      <c r="G67" s="312">
        <v>578.37042267335005</v>
      </c>
      <c r="H67" s="312">
        <v>445.80416670784803</v>
      </c>
    </row>
    <row r="68" spans="6:8" x14ac:dyDescent="0.2">
      <c r="F68" s="312">
        <v>3200</v>
      </c>
      <c r="G68" s="312">
        <v>596.22319558328104</v>
      </c>
      <c r="H68" s="312">
        <v>458.37530532510601</v>
      </c>
    </row>
    <row r="69" spans="6:8" x14ac:dyDescent="0.2">
      <c r="F69" s="312">
        <v>3250</v>
      </c>
      <c r="G69" s="312">
        <v>614.29512239730502</v>
      </c>
      <c r="H69" s="312">
        <v>471.07512329066702</v>
      </c>
    </row>
    <row r="70" spans="6:8" x14ac:dyDescent="0.2">
      <c r="F70" s="312">
        <v>3300</v>
      </c>
      <c r="G70" s="312">
        <v>632.58620311542302</v>
      </c>
      <c r="H70" s="312">
        <v>483.90362060453202</v>
      </c>
    </row>
    <row r="71" spans="6:8" x14ac:dyDescent="0.2">
      <c r="F71" s="312">
        <v>3350</v>
      </c>
      <c r="G71" s="312">
        <v>651.09643773763401</v>
      </c>
      <c r="H71" s="312">
        <v>496.86079726669999</v>
      </c>
    </row>
    <row r="72" spans="6:8" x14ac:dyDescent="0.2">
      <c r="F72" s="312">
        <v>3400</v>
      </c>
      <c r="G72" s="312">
        <v>669.82582626393798</v>
      </c>
      <c r="H72" s="312">
        <v>509.94665327717098</v>
      </c>
    </row>
    <row r="73" spans="6:8" x14ac:dyDescent="0.2">
      <c r="F73" s="312">
        <v>3450</v>
      </c>
      <c r="G73" s="312">
        <v>688.77436869433598</v>
      </c>
      <c r="H73" s="312">
        <v>523.161188635945</v>
      </c>
    </row>
    <row r="74" spans="6:8" x14ac:dyDescent="0.2">
      <c r="F74" s="312">
        <v>3500</v>
      </c>
      <c r="G74" s="312">
        <v>707.94206502882798</v>
      </c>
      <c r="H74" s="312">
        <v>536.504403343023</v>
      </c>
    </row>
  </sheetData>
  <mergeCells count="2">
    <mergeCell ref="A2:D2"/>
    <mergeCell ref="F2:H2"/>
  </mergeCells>
  <hyperlinks>
    <hyperlink ref="A1" location="OBSAH!A1" display="OBSAH!A1" xr:uid="{A15B60BC-69D7-4A68-9FB9-2655FBCA140C}"/>
  </hyperlink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4EB9-729E-4F8B-92F8-2EDB9A0CC72A}">
  <dimension ref="A1:G10"/>
  <sheetViews>
    <sheetView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8.75" defaultRowHeight="11.45" customHeight="1" x14ac:dyDescent="0.25"/>
  <cols>
    <col min="1" max="1" width="13.75" style="334" bestFit="1" customWidth="1"/>
    <col min="2" max="2" width="30.125" style="334" bestFit="1" customWidth="1"/>
    <col min="3" max="31" width="8.125" style="334" customWidth="1"/>
    <col min="32" max="16384" width="8.75" style="334"/>
  </cols>
  <sheetData>
    <row r="1" spans="1:7" ht="11.45" customHeight="1" x14ac:dyDescent="0.25">
      <c r="A1" s="2" t="s">
        <v>3</v>
      </c>
      <c r="B1" s="289"/>
    </row>
    <row r="4" spans="1:7" ht="15" x14ac:dyDescent="0.25">
      <c r="B4" s="825"/>
      <c r="C4" s="823" t="s">
        <v>951</v>
      </c>
      <c r="D4" s="823" t="s">
        <v>952</v>
      </c>
      <c r="E4" s="823" t="s">
        <v>953</v>
      </c>
      <c r="F4" s="823" t="s">
        <v>954</v>
      </c>
      <c r="G4" s="826"/>
    </row>
    <row r="5" spans="1:7" ht="15" x14ac:dyDescent="0.25">
      <c r="B5" s="823" t="s">
        <v>955</v>
      </c>
      <c r="C5" s="824">
        <v>26.6</v>
      </c>
      <c r="D5" s="824">
        <v>46.5</v>
      </c>
      <c r="E5" s="824">
        <v>18.899999999999999</v>
      </c>
      <c r="F5" s="824">
        <v>35.200000000000003</v>
      </c>
      <c r="G5" s="826"/>
    </row>
    <row r="6" spans="1:7" ht="15" x14ac:dyDescent="0.25">
      <c r="B6" s="823" t="s">
        <v>956</v>
      </c>
      <c r="C6" s="824">
        <v>27.3</v>
      </c>
      <c r="D6" s="824">
        <v>43.8</v>
      </c>
      <c r="E6" s="824">
        <v>23.6</v>
      </c>
      <c r="F6" s="824">
        <v>37.799999999999997</v>
      </c>
      <c r="G6" s="826"/>
    </row>
    <row r="7" spans="1:7" ht="15" x14ac:dyDescent="0.25">
      <c r="B7" s="823" t="s">
        <v>957</v>
      </c>
      <c r="C7" s="824">
        <v>16.100000000000001</v>
      </c>
      <c r="D7" s="824">
        <v>27.7</v>
      </c>
      <c r="E7" s="824">
        <v>14.1</v>
      </c>
      <c r="F7" s="824">
        <v>27.2</v>
      </c>
      <c r="G7" s="826"/>
    </row>
    <row r="8" spans="1:7" ht="15" x14ac:dyDescent="0.25">
      <c r="B8" s="823" t="s">
        <v>958</v>
      </c>
      <c r="C8" s="824">
        <v>17.899999999999999</v>
      </c>
      <c r="D8" s="824">
        <v>30</v>
      </c>
      <c r="E8" s="824">
        <v>17.5</v>
      </c>
      <c r="F8" s="824">
        <v>32.5</v>
      </c>
      <c r="G8" s="826"/>
    </row>
    <row r="9" spans="1:7" ht="15" x14ac:dyDescent="0.25">
      <c r="B9" s="823" t="s">
        <v>959</v>
      </c>
      <c r="C9" s="824">
        <v>8</v>
      </c>
      <c r="D9" s="824">
        <v>18.399999999999999</v>
      </c>
      <c r="E9" s="824">
        <v>7.3</v>
      </c>
      <c r="F9" s="824">
        <v>14</v>
      </c>
      <c r="G9" s="826"/>
    </row>
    <row r="10" spans="1:7" ht="15" x14ac:dyDescent="0.25">
      <c r="B10" s="823" t="s">
        <v>960</v>
      </c>
      <c r="C10" s="824">
        <v>6.3</v>
      </c>
      <c r="D10" s="824">
        <v>11.6</v>
      </c>
      <c r="E10" s="824">
        <v>3.8</v>
      </c>
      <c r="F10" s="824">
        <v>11.5</v>
      </c>
      <c r="G10" s="826"/>
    </row>
  </sheetData>
  <hyperlinks>
    <hyperlink ref="A1" location="OBSAH!A1" display="OBSAH!A1" xr:uid="{DA08C2FD-19FC-4CF3-8383-9EF9A565890B}"/>
  </hyperlink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9C17-67D3-44BB-9CCA-F472B45E3BCB}">
  <dimension ref="A1:F18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7.5" defaultRowHeight="15" x14ac:dyDescent="0.25"/>
  <cols>
    <col min="1" max="1" width="13.75" style="369" bestFit="1" customWidth="1"/>
    <col min="2" max="16384" width="7.5" style="369"/>
  </cols>
  <sheetData>
    <row r="1" spans="1:6" x14ac:dyDescent="0.25">
      <c r="A1" s="2" t="s">
        <v>3</v>
      </c>
      <c r="B1" s="289"/>
    </row>
    <row r="5" spans="1:6" x14ac:dyDescent="0.25">
      <c r="B5" s="308"/>
      <c r="C5" s="1052" t="s">
        <v>448</v>
      </c>
      <c r="D5" s="1052"/>
      <c r="E5" s="1052" t="s">
        <v>449</v>
      </c>
      <c r="F5" s="1052"/>
    </row>
    <row r="6" spans="1:6" x14ac:dyDescent="0.25">
      <c r="B6" s="308"/>
      <c r="C6" s="370" t="s">
        <v>386</v>
      </c>
      <c r="D6" s="370" t="s">
        <v>450</v>
      </c>
      <c r="E6" s="370" t="s">
        <v>386</v>
      </c>
      <c r="F6" s="370" t="s">
        <v>450</v>
      </c>
    </row>
    <row r="7" spans="1:6" x14ac:dyDescent="0.25">
      <c r="B7" s="308" t="s">
        <v>451</v>
      </c>
      <c r="C7" s="308">
        <v>75.599999999999994</v>
      </c>
      <c r="D7" s="308">
        <v>79.8</v>
      </c>
      <c r="E7" s="308">
        <v>52.2</v>
      </c>
      <c r="F7" s="308">
        <v>61.8</v>
      </c>
    </row>
    <row r="8" spans="1:6" x14ac:dyDescent="0.25">
      <c r="B8" s="308" t="s">
        <v>452</v>
      </c>
      <c r="C8" s="308">
        <v>76.099999999999994</v>
      </c>
      <c r="D8" s="308">
        <v>80.099999999999994</v>
      </c>
      <c r="E8" s="308">
        <v>52.2</v>
      </c>
      <c r="F8" s="308">
        <v>61.4</v>
      </c>
    </row>
    <row r="9" spans="1:6" x14ac:dyDescent="0.25">
      <c r="B9" s="308" t="s">
        <v>453</v>
      </c>
      <c r="C9" s="308">
        <v>76.3</v>
      </c>
      <c r="D9" s="308">
        <v>80.2</v>
      </c>
      <c r="E9" s="308">
        <v>53.3</v>
      </c>
      <c r="F9" s="308">
        <v>61.3</v>
      </c>
    </row>
    <row r="10" spans="1:6" x14ac:dyDescent="0.25">
      <c r="B10" s="308" t="s">
        <v>454</v>
      </c>
      <c r="C10" s="308">
        <v>76.599999999999994</v>
      </c>
      <c r="D10" s="308">
        <v>80.5</v>
      </c>
      <c r="E10" s="308">
        <v>54.4</v>
      </c>
      <c r="F10" s="308">
        <v>61</v>
      </c>
    </row>
    <row r="11" spans="1:6" x14ac:dyDescent="0.25">
      <c r="B11" s="308" t="s">
        <v>455</v>
      </c>
      <c r="C11" s="308">
        <v>77</v>
      </c>
      <c r="D11" s="308">
        <v>80.8</v>
      </c>
      <c r="E11" s="308">
        <v>55.1</v>
      </c>
      <c r="F11" s="308">
        <v>61.3</v>
      </c>
    </row>
    <row r="12" spans="1:6" x14ac:dyDescent="0.25">
      <c r="B12" s="308" t="s">
        <v>456</v>
      </c>
      <c r="C12" s="308">
        <v>76.7</v>
      </c>
      <c r="D12" s="308">
        <v>80.5</v>
      </c>
      <c r="E12" s="308">
        <v>54.9</v>
      </c>
      <c r="F12" s="308">
        <v>62.8</v>
      </c>
    </row>
    <row r="13" spans="1:6" x14ac:dyDescent="0.25">
      <c r="B13" s="308" t="s">
        <v>457</v>
      </c>
      <c r="C13" s="308">
        <v>77.3</v>
      </c>
      <c r="D13" s="308">
        <v>80.900000000000006</v>
      </c>
      <c r="E13" s="308">
        <v>56.7</v>
      </c>
      <c r="F13" s="308">
        <v>64</v>
      </c>
    </row>
    <row r="14" spans="1:6" x14ac:dyDescent="0.25">
      <c r="B14" s="308" t="s">
        <v>458</v>
      </c>
      <c r="C14" s="308">
        <v>77.3</v>
      </c>
      <c r="D14" s="308">
        <v>80.900000000000006</v>
      </c>
      <c r="E14" s="308">
        <v>55.6</v>
      </c>
      <c r="F14" s="308">
        <v>63.9</v>
      </c>
    </row>
    <row r="15" spans="1:6" x14ac:dyDescent="0.25">
      <c r="B15" s="308" t="s">
        <v>459</v>
      </c>
      <c r="C15" s="308">
        <v>77.400000000000006</v>
      </c>
      <c r="D15" s="308">
        <v>81</v>
      </c>
      <c r="E15" s="308">
        <v>56.1</v>
      </c>
      <c r="F15" s="308">
        <v>64</v>
      </c>
    </row>
    <row r="16" spans="1:6" x14ac:dyDescent="0.25">
      <c r="B16" s="308" t="s">
        <v>5</v>
      </c>
      <c r="C16" s="308">
        <v>77.8</v>
      </c>
      <c r="D16" s="308">
        <v>81.3</v>
      </c>
      <c r="E16" s="308">
        <v>56.2</v>
      </c>
      <c r="F16" s="308">
        <v>64.599999999999994</v>
      </c>
    </row>
    <row r="17" spans="2:6" x14ac:dyDescent="0.25">
      <c r="B17" s="308" t="s">
        <v>329</v>
      </c>
      <c r="C17" s="308">
        <v>77</v>
      </c>
      <c r="D17" s="308">
        <v>80.400000000000006</v>
      </c>
      <c r="E17" s="308">
        <v>56.7</v>
      </c>
      <c r="F17" s="308">
        <v>64</v>
      </c>
    </row>
    <row r="18" spans="2:6" x14ac:dyDescent="0.25">
      <c r="B18" s="308" t="s">
        <v>460</v>
      </c>
      <c r="C18" s="308">
        <v>74.599999999999994</v>
      </c>
      <c r="D18" s="308">
        <v>80.099999999999994</v>
      </c>
      <c r="E18" s="308">
        <v>56.8</v>
      </c>
      <c r="F18" s="308">
        <v>63.6</v>
      </c>
    </row>
  </sheetData>
  <mergeCells count="2">
    <mergeCell ref="C5:D5"/>
    <mergeCell ref="E5:F5"/>
  </mergeCells>
  <hyperlinks>
    <hyperlink ref="A1" location="OBSAH!A1" display="OBSAH!A1" xr:uid="{2C12DC20-8053-4C9D-BA2D-419F65957DBC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B033B-4A02-4954-A2D7-7FE7FE0E0609}">
  <dimension ref="A1:J18"/>
  <sheetViews>
    <sheetView showGridLines="0" zoomScaleNormal="100" workbookViewId="0">
      <selection activeCell="D19" sqref="D19"/>
    </sheetView>
  </sheetViews>
  <sheetFormatPr defaultColWidth="8.75" defaultRowHeight="12.75" x14ac:dyDescent="0.2"/>
  <cols>
    <col min="1" max="1" width="13.125" style="56" bestFit="1" customWidth="1"/>
    <col min="2" max="2" width="18.125" style="56" customWidth="1"/>
    <col min="3" max="3" width="14.375" style="56" customWidth="1"/>
    <col min="4" max="4" width="10.875" style="56" customWidth="1"/>
    <col min="5" max="10" width="4.625" style="56" customWidth="1"/>
    <col min="11" max="11" width="6.875" style="56" customWidth="1"/>
    <col min="12" max="16384" width="8.75" style="56"/>
  </cols>
  <sheetData>
    <row r="1" spans="1:10" ht="13.5" thickBot="1" x14ac:dyDescent="0.25">
      <c r="A1" s="2" t="s">
        <v>3</v>
      </c>
    </row>
    <row r="2" spans="1:10" ht="12" customHeight="1" thickBot="1" x14ac:dyDescent="0.25">
      <c r="B2" s="5" t="s">
        <v>4</v>
      </c>
      <c r="C2" s="6"/>
      <c r="D2" s="6">
        <v>2015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</row>
    <row r="3" spans="1:10" ht="15.75" customHeight="1" thickTop="1" x14ac:dyDescent="0.2">
      <c r="B3" s="37" t="s">
        <v>16</v>
      </c>
      <c r="C3" s="9" t="s">
        <v>10</v>
      </c>
      <c r="D3" s="10">
        <v>64.540000000000006</v>
      </c>
      <c r="E3" s="10">
        <v>68.099999999999994</v>
      </c>
      <c r="F3" s="10">
        <v>69.5</v>
      </c>
      <c r="G3" s="10">
        <v>70.400000000000006</v>
      </c>
      <c r="H3" s="10">
        <v>69.5</v>
      </c>
      <c r="I3" s="11">
        <v>69.400000000000006</v>
      </c>
      <c r="J3" s="12">
        <v>71.3</v>
      </c>
    </row>
    <row r="4" spans="1:10" ht="15.75" customHeight="1" x14ac:dyDescent="0.2">
      <c r="B4" s="47" t="s">
        <v>37</v>
      </c>
      <c r="C4" s="14" t="s">
        <v>34</v>
      </c>
      <c r="D4" s="15">
        <v>64.099999999999994</v>
      </c>
      <c r="E4" s="15">
        <v>66.400000000000006</v>
      </c>
      <c r="F4" s="15">
        <v>67.3</v>
      </c>
      <c r="G4" s="15">
        <v>68.099999999999994</v>
      </c>
      <c r="H4" s="15">
        <v>67</v>
      </c>
      <c r="I4" s="16">
        <v>68.3</v>
      </c>
      <c r="J4" s="17">
        <v>69.8</v>
      </c>
    </row>
    <row r="5" spans="1:10" ht="24" x14ac:dyDescent="0.2">
      <c r="B5" s="23" t="s">
        <v>354</v>
      </c>
      <c r="C5" s="19" t="s">
        <v>10</v>
      </c>
      <c r="D5" s="20">
        <v>23.4</v>
      </c>
      <c r="E5" s="20">
        <v>27</v>
      </c>
      <c r="F5" s="20">
        <v>27.6</v>
      </c>
      <c r="G5" s="20">
        <v>25</v>
      </c>
      <c r="H5" s="20">
        <v>22.8</v>
      </c>
      <c r="I5" s="21">
        <v>20.8</v>
      </c>
      <c r="J5" s="22">
        <v>21.3</v>
      </c>
    </row>
    <row r="6" spans="1:10" ht="15.75" customHeight="1" x14ac:dyDescent="0.2">
      <c r="B6" s="47" t="str">
        <f>B4</f>
        <v>percent, Eurostat</v>
      </c>
      <c r="C6" s="14" t="str">
        <f>C4</f>
        <v>EÚ 27</v>
      </c>
      <c r="D6" s="15">
        <v>30.4</v>
      </c>
      <c r="E6" s="15">
        <v>32.200000000000003</v>
      </c>
      <c r="F6" s="15">
        <v>33</v>
      </c>
      <c r="G6" s="15">
        <v>33.5</v>
      </c>
      <c r="H6" s="15">
        <v>31.5</v>
      </c>
      <c r="I6" s="16">
        <v>32.700000000000003</v>
      </c>
      <c r="J6" s="17">
        <v>34.700000000000003</v>
      </c>
    </row>
    <row r="7" spans="1:10" ht="24" x14ac:dyDescent="0.2">
      <c r="B7" s="23" t="s">
        <v>355</v>
      </c>
      <c r="C7" s="19" t="s">
        <v>10</v>
      </c>
      <c r="D7" s="20">
        <v>48.3</v>
      </c>
      <c r="E7" s="20">
        <v>54.6</v>
      </c>
      <c r="F7" s="20">
        <v>55.9</v>
      </c>
      <c r="G7" s="20">
        <v>58.8</v>
      </c>
      <c r="H7" s="20">
        <v>60.2</v>
      </c>
      <c r="I7" s="21">
        <v>60.6</v>
      </c>
      <c r="J7" s="22">
        <v>64.099999999999994</v>
      </c>
    </row>
    <row r="8" spans="1:10" ht="15.75" customHeight="1" x14ac:dyDescent="0.2">
      <c r="B8" s="47" t="str">
        <f>B6</f>
        <v>percent, Eurostat</v>
      </c>
      <c r="C8" s="14" t="str">
        <f>C6</f>
        <v>EÚ 27</v>
      </c>
      <c r="D8" s="15">
        <v>51.4</v>
      </c>
      <c r="E8" s="15">
        <v>55.5</v>
      </c>
      <c r="F8" s="15">
        <v>57.2</v>
      </c>
      <c r="G8" s="15">
        <v>58.6</v>
      </c>
      <c r="H8" s="15">
        <v>59</v>
      </c>
      <c r="I8" s="16">
        <v>60.5</v>
      </c>
      <c r="J8" s="17">
        <v>62.3</v>
      </c>
    </row>
    <row r="9" spans="1:10" ht="24" x14ac:dyDescent="0.2">
      <c r="B9" s="23" t="s">
        <v>161</v>
      </c>
      <c r="C9" s="19" t="s">
        <v>10</v>
      </c>
      <c r="D9" s="20">
        <v>4.0999999999999996</v>
      </c>
      <c r="E9" s="20">
        <v>4.2</v>
      </c>
      <c r="F9" s="20">
        <v>3.5</v>
      </c>
      <c r="G9" s="20">
        <v>3.2</v>
      </c>
      <c r="H9" s="20">
        <v>3.2</v>
      </c>
      <c r="I9" s="21">
        <v>3.1</v>
      </c>
      <c r="J9" s="22">
        <v>3.1</v>
      </c>
    </row>
    <row r="10" spans="1:10" ht="15.75" customHeight="1" x14ac:dyDescent="0.2">
      <c r="B10" s="47" t="str">
        <f>B8</f>
        <v>percent, Eurostat</v>
      </c>
      <c r="C10" s="14" t="str">
        <f>C8</f>
        <v>EÚ 27</v>
      </c>
      <c r="D10" s="15">
        <v>13.6</v>
      </c>
      <c r="E10" s="15">
        <v>13.8</v>
      </c>
      <c r="F10" s="15">
        <v>13.7</v>
      </c>
      <c r="G10" s="15">
        <v>13.2</v>
      </c>
      <c r="H10" s="15">
        <v>11.9</v>
      </c>
      <c r="I10" s="16">
        <v>12.1</v>
      </c>
      <c r="J10" s="17">
        <v>12.1</v>
      </c>
    </row>
    <row r="11" spans="1:10" ht="24" x14ac:dyDescent="0.2">
      <c r="B11" s="23" t="s">
        <v>162</v>
      </c>
      <c r="C11" s="19" t="s">
        <v>10</v>
      </c>
      <c r="D11" s="20">
        <v>6.1</v>
      </c>
      <c r="E11" s="20">
        <v>5.4</v>
      </c>
      <c r="F11" s="20">
        <v>4.7</v>
      </c>
      <c r="G11" s="20">
        <v>4.5</v>
      </c>
      <c r="H11" s="20">
        <v>3.7</v>
      </c>
      <c r="I11" s="21">
        <v>3.5</v>
      </c>
      <c r="J11" s="22">
        <v>3.6</v>
      </c>
    </row>
    <row r="12" spans="1:10" ht="15.75" customHeight="1" x14ac:dyDescent="0.2">
      <c r="B12" s="47" t="str">
        <f>B10</f>
        <v>percent, Eurostat</v>
      </c>
      <c r="C12" s="14" t="str">
        <f>C10</f>
        <v>EÚ 27</v>
      </c>
      <c r="D12" s="15">
        <v>19.600000000000001</v>
      </c>
      <c r="E12" s="15">
        <v>19.5</v>
      </c>
      <c r="F12" s="15">
        <v>19.3</v>
      </c>
      <c r="G12" s="15">
        <v>19.3</v>
      </c>
      <c r="H12" s="15">
        <v>17.8</v>
      </c>
      <c r="I12" s="16">
        <v>17.7</v>
      </c>
      <c r="J12" s="17">
        <v>17.600000000000001</v>
      </c>
    </row>
    <row r="13" spans="1:10" ht="24" x14ac:dyDescent="0.2">
      <c r="B13" s="23" t="s">
        <v>356</v>
      </c>
      <c r="C13" s="19" t="s">
        <v>10</v>
      </c>
      <c r="D13" s="20">
        <v>13.9</v>
      </c>
      <c r="E13" s="20">
        <v>16.5</v>
      </c>
      <c r="F13" s="20">
        <v>16.2</v>
      </c>
      <c r="G13" s="20">
        <v>15.9</v>
      </c>
      <c r="H13" s="20">
        <v>13.9</v>
      </c>
      <c r="I13" s="21">
        <v>13.7</v>
      </c>
      <c r="J13" s="22">
        <v>15.4</v>
      </c>
    </row>
    <row r="14" spans="1:10" ht="15.75" customHeight="1" x14ac:dyDescent="0.2">
      <c r="B14" s="47" t="str">
        <f>B12</f>
        <v>percent, Eurostat</v>
      </c>
      <c r="C14" s="14" t="str">
        <f>C12</f>
        <v>EÚ 27</v>
      </c>
      <c r="D14" s="15">
        <v>41.9</v>
      </c>
      <c r="E14" s="15">
        <v>43.6</v>
      </c>
      <c r="F14" s="15">
        <v>44.4</v>
      </c>
      <c r="G14" s="15">
        <v>44.9</v>
      </c>
      <c r="H14" s="15">
        <v>43.6</v>
      </c>
      <c r="I14" s="16">
        <v>44</v>
      </c>
      <c r="J14" s="17">
        <v>45.8</v>
      </c>
    </row>
    <row r="15" spans="1:10" ht="24" x14ac:dyDescent="0.2">
      <c r="B15" s="23" t="s">
        <v>357</v>
      </c>
      <c r="C15" s="19" t="s">
        <v>10</v>
      </c>
      <c r="D15" s="20">
        <v>82</v>
      </c>
      <c r="E15" s="20">
        <v>83.8</v>
      </c>
      <c r="F15" s="20">
        <v>84.7</v>
      </c>
      <c r="G15" s="20">
        <v>85.9</v>
      </c>
      <c r="H15" s="20">
        <v>85.5</v>
      </c>
      <c r="I15" s="21">
        <v>85.4</v>
      </c>
      <c r="J15" s="22">
        <v>86.9</v>
      </c>
    </row>
    <row r="16" spans="1:10" ht="15.75" customHeight="1" x14ac:dyDescent="0.2">
      <c r="B16" s="47" t="str">
        <f>B14</f>
        <v>percent, Eurostat</v>
      </c>
      <c r="C16" s="14" t="str">
        <f>C14</f>
        <v>EÚ 27</v>
      </c>
      <c r="D16" s="15">
        <v>82.2</v>
      </c>
      <c r="E16" s="15">
        <v>83.8</v>
      </c>
      <c r="F16" s="15">
        <v>84.3</v>
      </c>
      <c r="G16" s="15">
        <v>84.8</v>
      </c>
      <c r="H16" s="15">
        <v>83.8</v>
      </c>
      <c r="I16" s="16">
        <v>85</v>
      </c>
      <c r="J16" s="17">
        <v>86</v>
      </c>
    </row>
    <row r="17" spans="2:10" ht="24" x14ac:dyDescent="0.2">
      <c r="B17" s="23" t="s">
        <v>163</v>
      </c>
      <c r="C17" s="19" t="s">
        <v>10</v>
      </c>
      <c r="D17" s="20">
        <v>16.399999999999999</v>
      </c>
      <c r="E17" s="20">
        <v>15.1</v>
      </c>
      <c r="F17" s="20">
        <v>13.8</v>
      </c>
      <c r="G17" s="20">
        <v>13.7</v>
      </c>
      <c r="H17" s="20">
        <v>14.4</v>
      </c>
      <c r="I17" s="21">
        <v>14.2</v>
      </c>
      <c r="J17" s="22">
        <v>12.3</v>
      </c>
    </row>
    <row r="18" spans="2:10" ht="15.75" customHeight="1" thickBot="1" x14ac:dyDescent="0.25">
      <c r="B18" s="57" t="str">
        <f>B16</f>
        <v>percent, Eurostat</v>
      </c>
      <c r="C18" s="58" t="str">
        <f>C16</f>
        <v>EÚ 27</v>
      </c>
      <c r="D18" s="59">
        <v>15.5</v>
      </c>
      <c r="E18" s="59">
        <v>14</v>
      </c>
      <c r="F18" s="59">
        <v>13.3</v>
      </c>
      <c r="G18" s="59">
        <v>12.8</v>
      </c>
      <c r="H18" s="59">
        <v>13.9</v>
      </c>
      <c r="I18" s="60">
        <v>13.1</v>
      </c>
      <c r="J18" s="61">
        <v>11.7</v>
      </c>
    </row>
  </sheetData>
  <hyperlinks>
    <hyperlink ref="A1" location="OBSAH!A1" display="OBSAH!A1" xr:uid="{30A28019-B01B-477E-8C37-3AAA97C8DF3E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5E494-360B-4AB7-AA70-D9FF38B2EE69}">
  <dimension ref="A1:D23"/>
  <sheetViews>
    <sheetView zoomScale="80" zoomScaleNormal="80" workbookViewId="0"/>
  </sheetViews>
  <sheetFormatPr defaultColWidth="8.75" defaultRowHeight="12.75" x14ac:dyDescent="0.2"/>
  <cols>
    <col min="1" max="1" width="15.125" style="307" bestFit="1" customWidth="1"/>
    <col min="2" max="2" width="26.625" style="307" customWidth="1"/>
    <col min="3" max="3" width="15.5" style="307" customWidth="1"/>
    <col min="4" max="4" width="9.625" style="307" customWidth="1"/>
    <col min="5" max="9" width="8.75" style="307" customWidth="1"/>
    <col min="10" max="10" width="6.125" style="307" customWidth="1"/>
    <col min="11" max="11" width="8.75" style="307" customWidth="1"/>
    <col min="12" max="12" width="5.5" style="307" customWidth="1"/>
    <col min="13" max="13" width="6.875" style="307" customWidth="1"/>
    <col min="14" max="14" width="5.5" style="307" customWidth="1"/>
    <col min="15" max="15" width="6.375" style="307" customWidth="1"/>
    <col min="16" max="19" width="5.25" style="307" customWidth="1"/>
    <col min="20" max="23" width="4.25" style="307" customWidth="1"/>
    <col min="24" max="24" width="9.875" style="307" bestFit="1" customWidth="1"/>
    <col min="25" max="25" width="11.375" style="307" bestFit="1" customWidth="1"/>
    <col min="26" max="16384" width="8.75" style="307"/>
  </cols>
  <sheetData>
    <row r="1" spans="1:4" x14ac:dyDescent="0.2">
      <c r="A1" s="2" t="s">
        <v>3</v>
      </c>
      <c r="B1" s="289"/>
    </row>
    <row r="2" spans="1:4" s="373" customFormat="1" ht="63.6" customHeight="1" x14ac:dyDescent="0.2"/>
    <row r="3" spans="1:4" ht="12.6" customHeight="1" x14ac:dyDescent="0.2"/>
    <row r="4" spans="1:4" x14ac:dyDescent="0.2">
      <c r="C4" s="307" t="s">
        <v>466</v>
      </c>
      <c r="D4" s="307" t="s">
        <v>467</v>
      </c>
    </row>
    <row r="5" spans="1:4" ht="15" x14ac:dyDescent="0.25">
      <c r="B5" s="371" t="s">
        <v>451</v>
      </c>
      <c r="C5" s="372">
        <v>71.62</v>
      </c>
      <c r="D5" s="372">
        <v>78.84</v>
      </c>
    </row>
    <row r="6" spans="1:4" ht="15" x14ac:dyDescent="0.25">
      <c r="B6" s="371" t="s">
        <v>452</v>
      </c>
      <c r="C6" s="372">
        <v>72.17</v>
      </c>
      <c r="D6" s="372">
        <v>79.349999999999994</v>
      </c>
    </row>
    <row r="7" spans="1:4" ht="15" x14ac:dyDescent="0.25">
      <c r="B7" s="371" t="s">
        <v>453</v>
      </c>
      <c r="C7" s="372">
        <v>72.47</v>
      </c>
      <c r="D7" s="372">
        <v>79.45</v>
      </c>
    </row>
    <row r="8" spans="1:4" ht="15" x14ac:dyDescent="0.25">
      <c r="B8" s="371" t="s">
        <v>454</v>
      </c>
      <c r="C8" s="372">
        <v>72.900000000000006</v>
      </c>
      <c r="D8" s="372">
        <v>79.61</v>
      </c>
    </row>
    <row r="9" spans="1:4" ht="12.6" customHeight="1" x14ac:dyDescent="0.25">
      <c r="B9" s="371" t="s">
        <v>455</v>
      </c>
      <c r="C9" s="372">
        <v>73.19</v>
      </c>
      <c r="D9" s="372">
        <v>80</v>
      </c>
    </row>
    <row r="10" spans="1:4" ht="15" x14ac:dyDescent="0.25">
      <c r="B10" s="371" t="s">
        <v>456</v>
      </c>
      <c r="C10" s="372">
        <v>73.03</v>
      </c>
      <c r="D10" s="372">
        <v>79.73</v>
      </c>
    </row>
    <row r="11" spans="1:4" ht="15" x14ac:dyDescent="0.25">
      <c r="B11" s="371" t="s">
        <v>457</v>
      </c>
      <c r="C11" s="372">
        <v>73.709999999999994</v>
      </c>
      <c r="D11" s="372">
        <v>80.41</v>
      </c>
    </row>
    <row r="12" spans="1:4" ht="15" x14ac:dyDescent="0.25">
      <c r="B12" s="371" t="s">
        <v>458</v>
      </c>
      <c r="C12" s="372">
        <v>73.75</v>
      </c>
      <c r="D12" s="372">
        <v>80.34</v>
      </c>
    </row>
    <row r="13" spans="1:4" ht="15" x14ac:dyDescent="0.25">
      <c r="B13" s="371" t="s">
        <v>459</v>
      </c>
      <c r="C13" s="372">
        <v>73.709999999999994</v>
      </c>
      <c r="D13" s="372">
        <v>80.349999999999994</v>
      </c>
    </row>
    <row r="14" spans="1:4" ht="15" x14ac:dyDescent="0.25">
      <c r="B14" s="371" t="s">
        <v>5</v>
      </c>
      <c r="C14" s="372">
        <v>74.31</v>
      </c>
      <c r="D14" s="372">
        <v>80.84</v>
      </c>
    </row>
    <row r="15" spans="1:4" ht="15" x14ac:dyDescent="0.25">
      <c r="B15" s="371" t="s">
        <v>329</v>
      </c>
      <c r="C15" s="372">
        <v>73.47</v>
      </c>
      <c r="D15" s="372">
        <v>80.17</v>
      </c>
    </row>
    <row r="16" spans="1:4" ht="15" x14ac:dyDescent="0.25">
      <c r="B16" s="371" t="s">
        <v>460</v>
      </c>
      <c r="C16" s="372">
        <v>71.16</v>
      </c>
      <c r="D16" s="372">
        <v>78.13</v>
      </c>
    </row>
    <row r="17" spans="2:4" ht="12.6" customHeight="1" x14ac:dyDescent="0.25">
      <c r="B17" s="371" t="s">
        <v>468</v>
      </c>
      <c r="C17" s="372">
        <v>73.569999999999993</v>
      </c>
      <c r="D17" s="372">
        <v>80.3</v>
      </c>
    </row>
    <row r="19" spans="2:4" ht="12.6" customHeight="1" x14ac:dyDescent="0.2"/>
    <row r="21" spans="2:4" ht="12.6" customHeight="1" x14ac:dyDescent="0.2"/>
    <row r="23" spans="2:4" ht="12.6" customHeight="1" x14ac:dyDescent="0.2"/>
  </sheetData>
  <hyperlinks>
    <hyperlink ref="A1" location="OBSAH!A1" display="OBSAH!A1" xr:uid="{34DFE7FC-B8A3-4528-BAE5-621796B41F7A}"/>
  </hyperlink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B850E-388E-4D8C-A761-604CF9D5CCAB}">
  <dimension ref="A1:J16"/>
  <sheetViews>
    <sheetView workbookViewId="0"/>
  </sheetViews>
  <sheetFormatPr defaultColWidth="8.75" defaultRowHeight="15" x14ac:dyDescent="0.25"/>
  <cols>
    <col min="1" max="1" width="13.75" style="281" bestFit="1" customWidth="1"/>
    <col min="2" max="16384" width="8.75" style="281"/>
  </cols>
  <sheetData>
    <row r="1" spans="1:10" x14ac:dyDescent="0.25">
      <c r="A1" s="2" t="s">
        <v>3</v>
      </c>
      <c r="B1" s="289"/>
    </row>
    <row r="4" spans="1:10" x14ac:dyDescent="0.25">
      <c r="B4" s="308"/>
      <c r="C4" s="308" t="s">
        <v>386</v>
      </c>
      <c r="D4" s="308" t="s">
        <v>461</v>
      </c>
      <c r="E4" s="308" t="s">
        <v>462</v>
      </c>
      <c r="F4" s="308" t="s">
        <v>463</v>
      </c>
      <c r="G4" s="308" t="s">
        <v>464</v>
      </c>
      <c r="H4" s="308" t="s">
        <v>450</v>
      </c>
      <c r="I4" s="308" t="s">
        <v>387</v>
      </c>
      <c r="J4" s="308" t="s">
        <v>465</v>
      </c>
    </row>
    <row r="5" spans="1:10" x14ac:dyDescent="0.25">
      <c r="B5" s="308" t="s">
        <v>451</v>
      </c>
      <c r="C5" s="308">
        <v>5.7</v>
      </c>
      <c r="D5" s="308">
        <v>3.4</v>
      </c>
      <c r="E5" s="308">
        <v>4</v>
      </c>
      <c r="F5" s="308">
        <v>4.3</v>
      </c>
      <c r="G5" s="308">
        <v>9</v>
      </c>
      <c r="H5" s="308">
        <v>4</v>
      </c>
      <c r="I5" s="308">
        <v>2.7</v>
      </c>
      <c r="J5" s="308">
        <v>4.8</v>
      </c>
    </row>
    <row r="6" spans="1:10" x14ac:dyDescent="0.25">
      <c r="B6" s="308" t="s">
        <v>452</v>
      </c>
      <c r="C6" s="308">
        <v>4.9000000000000004</v>
      </c>
      <c r="D6" s="308">
        <v>1.9</v>
      </c>
      <c r="E6" s="308">
        <v>3.8</v>
      </c>
      <c r="F6" s="308">
        <v>3.7</v>
      </c>
      <c r="G6" s="308">
        <v>7.9</v>
      </c>
      <c r="H6" s="308">
        <v>3.8</v>
      </c>
      <c r="I6" s="308">
        <v>2.7</v>
      </c>
      <c r="J6" s="308">
        <v>5</v>
      </c>
    </row>
    <row r="7" spans="1:10" x14ac:dyDescent="0.25">
      <c r="B7" s="308" t="s">
        <v>453</v>
      </c>
      <c r="C7" s="308">
        <v>5.8</v>
      </c>
      <c r="D7" s="308">
        <v>4.0999999999999996</v>
      </c>
      <c r="E7" s="308">
        <v>4.3</v>
      </c>
      <c r="F7" s="308">
        <v>5.4</v>
      </c>
      <c r="G7" s="308">
        <v>8.1</v>
      </c>
      <c r="H7" s="308">
        <v>3.8</v>
      </c>
      <c r="I7" s="308">
        <v>2.6</v>
      </c>
      <c r="J7" s="308">
        <v>3.8</v>
      </c>
    </row>
    <row r="8" spans="1:10" x14ac:dyDescent="0.25">
      <c r="B8" s="308" t="s">
        <v>454</v>
      </c>
      <c r="C8" s="308">
        <v>5.5</v>
      </c>
      <c r="D8" s="308">
        <v>2</v>
      </c>
      <c r="E8" s="308">
        <v>3.5</v>
      </c>
      <c r="F8" s="308">
        <v>4.4000000000000004</v>
      </c>
      <c r="G8" s="308">
        <v>9.6</v>
      </c>
      <c r="H8" s="308">
        <v>3.7</v>
      </c>
      <c r="I8" s="308">
        <v>2.5</v>
      </c>
      <c r="J8" s="308">
        <v>2.9</v>
      </c>
    </row>
    <row r="9" spans="1:10" x14ac:dyDescent="0.25">
      <c r="B9" s="308" t="s">
        <v>455</v>
      </c>
      <c r="C9" s="308">
        <v>5.8</v>
      </c>
      <c r="D9" s="308">
        <v>2.2999999999999998</v>
      </c>
      <c r="E9" s="308">
        <v>3.8</v>
      </c>
      <c r="F9" s="308">
        <v>4.5</v>
      </c>
      <c r="G9" s="308">
        <v>10</v>
      </c>
      <c r="H9" s="308">
        <v>3.6</v>
      </c>
      <c r="I9" s="308">
        <v>2.4</v>
      </c>
      <c r="J9" s="308">
        <v>3.9</v>
      </c>
    </row>
    <row r="10" spans="1:10" x14ac:dyDescent="0.25">
      <c r="B10" s="308" t="s">
        <v>456</v>
      </c>
      <c r="C10" s="308">
        <v>5.0999999999999996</v>
      </c>
      <c r="D10" s="308">
        <v>1.6</v>
      </c>
      <c r="E10" s="308">
        <v>3.6</v>
      </c>
      <c r="F10" s="308">
        <v>4.2</v>
      </c>
      <c r="G10" s="308">
        <v>8.6</v>
      </c>
      <c r="H10" s="308">
        <v>3.6</v>
      </c>
      <c r="I10" s="308">
        <v>2.5</v>
      </c>
      <c r="J10" s="308">
        <v>4.2</v>
      </c>
    </row>
    <row r="11" spans="1:10" x14ac:dyDescent="0.25">
      <c r="B11" s="308" t="s">
        <v>457</v>
      </c>
      <c r="C11" s="308">
        <v>5.4</v>
      </c>
      <c r="D11" s="308">
        <v>1.9</v>
      </c>
      <c r="E11" s="308">
        <v>4.5</v>
      </c>
      <c r="F11" s="308">
        <v>2.4</v>
      </c>
      <c r="G11" s="308">
        <v>9.9</v>
      </c>
      <c r="H11" s="308">
        <v>3.6</v>
      </c>
      <c r="I11" s="308">
        <v>2.8</v>
      </c>
      <c r="J11" s="308">
        <v>5</v>
      </c>
    </row>
    <row r="12" spans="1:10" x14ac:dyDescent="0.25">
      <c r="B12" s="308" t="s">
        <v>458</v>
      </c>
      <c r="C12" s="308">
        <v>4.5</v>
      </c>
      <c r="D12" s="308">
        <v>2.7</v>
      </c>
      <c r="E12" s="308">
        <v>3.1</v>
      </c>
      <c r="F12" s="308">
        <v>3</v>
      </c>
      <c r="G12" s="308">
        <v>7.7</v>
      </c>
      <c r="H12" s="308">
        <v>3.5</v>
      </c>
      <c r="I12" s="308">
        <v>2.7</v>
      </c>
      <c r="J12" s="308">
        <v>4.5999999999999996</v>
      </c>
    </row>
    <row r="13" spans="1:10" x14ac:dyDescent="0.25">
      <c r="B13" s="308" t="s">
        <v>459</v>
      </c>
      <c r="C13" s="308">
        <v>5</v>
      </c>
      <c r="D13" s="308">
        <v>2.2999999999999998</v>
      </c>
      <c r="E13" s="308">
        <v>2.9</v>
      </c>
      <c r="F13" s="308">
        <v>4</v>
      </c>
      <c r="G13" s="308">
        <v>8.8000000000000007</v>
      </c>
      <c r="H13" s="308">
        <v>3.4</v>
      </c>
      <c r="I13" s="308">
        <v>2.6</v>
      </c>
      <c r="J13" s="308">
        <v>3.8</v>
      </c>
    </row>
    <row r="14" spans="1:10" x14ac:dyDescent="0.25">
      <c r="B14" s="308" t="s">
        <v>5</v>
      </c>
      <c r="C14" s="308">
        <v>5.0999999999999996</v>
      </c>
      <c r="D14" s="308">
        <v>2.8</v>
      </c>
      <c r="E14" s="308">
        <v>2.9</v>
      </c>
      <c r="F14" s="308">
        <v>4.3</v>
      </c>
      <c r="G14" s="308">
        <v>8.6999999999999993</v>
      </c>
      <c r="H14" s="308">
        <v>3.4</v>
      </c>
      <c r="I14" s="308">
        <v>2.6</v>
      </c>
      <c r="J14" s="308">
        <v>3.8</v>
      </c>
    </row>
    <row r="15" spans="1:10" x14ac:dyDescent="0.25">
      <c r="B15" s="308" t="s">
        <v>329</v>
      </c>
      <c r="C15" s="308">
        <v>5.0999999999999996</v>
      </c>
      <c r="D15" s="308">
        <v>3.3</v>
      </c>
      <c r="E15" s="308">
        <v>2.7</v>
      </c>
      <c r="F15" s="308">
        <v>4</v>
      </c>
      <c r="G15" s="308">
        <v>8.6999999999999993</v>
      </c>
      <c r="H15" s="308">
        <v>3.3</v>
      </c>
      <c r="I15" s="308">
        <v>2.2999999999999998</v>
      </c>
      <c r="J15" s="308">
        <v>2.9</v>
      </c>
    </row>
    <row r="16" spans="1:10" x14ac:dyDescent="0.25">
      <c r="B16" s="308" t="s">
        <v>460</v>
      </c>
      <c r="C16" s="308">
        <v>4.9000000000000004</v>
      </c>
      <c r="D16" s="308">
        <v>2</v>
      </c>
      <c r="E16" s="308">
        <v>3.4</v>
      </c>
      <c r="F16" s="308">
        <v>4</v>
      </c>
      <c r="G16" s="308">
        <v>8.1</v>
      </c>
      <c r="H16" s="308"/>
      <c r="I16" s="308">
        <v>2.2000000000000002</v>
      </c>
      <c r="J16" s="308">
        <v>3.1</v>
      </c>
    </row>
  </sheetData>
  <hyperlinks>
    <hyperlink ref="A1" location="OBSAH!A1" display="OBSAH!A1" xr:uid="{7EA3078B-F3CA-4600-96C3-76EE2C3F2FDB}"/>
  </hyperlink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BFC26-A836-40EE-BB12-35E8C613276D}">
  <dimension ref="A1:M33"/>
  <sheetViews>
    <sheetView zoomScale="90" zoomScaleNormal="90" workbookViewId="0"/>
  </sheetViews>
  <sheetFormatPr defaultColWidth="9.25" defaultRowHeight="15" x14ac:dyDescent="0.25"/>
  <cols>
    <col min="1" max="1" width="14.375" style="281" bestFit="1" customWidth="1"/>
    <col min="2" max="2" width="10.375" style="281" bestFit="1" customWidth="1"/>
    <col min="3" max="3" width="9.875" style="281" customWidth="1"/>
    <col min="4" max="4" width="8.75" style="281" customWidth="1"/>
    <col min="5" max="5" width="6.875" style="281" customWidth="1"/>
    <col min="6" max="6" width="15.125" style="281" customWidth="1"/>
    <col min="7" max="10" width="6.875" style="281" customWidth="1"/>
    <col min="11" max="16384" width="9.25" style="281"/>
  </cols>
  <sheetData>
    <row r="1" spans="1:13" x14ac:dyDescent="0.25">
      <c r="A1" s="132" t="s">
        <v>3</v>
      </c>
      <c r="B1" s="374"/>
    </row>
    <row r="2" spans="1:13" x14ac:dyDescent="0.25">
      <c r="C2" s="375"/>
      <c r="D2" s="375"/>
      <c r="E2" s="375"/>
      <c r="F2" s="375"/>
      <c r="H2" s="375"/>
      <c r="I2" s="375"/>
      <c r="J2" s="375"/>
      <c r="K2" s="375"/>
      <c r="L2" s="375"/>
      <c r="M2" s="375"/>
    </row>
    <row r="4" spans="1:13" x14ac:dyDescent="0.25">
      <c r="B4" s="376" t="s">
        <v>470</v>
      </c>
      <c r="C4" s="376" t="s">
        <v>471</v>
      </c>
      <c r="D4" s="308" t="s">
        <v>485</v>
      </c>
    </row>
    <row r="5" spans="1:13" x14ac:dyDescent="0.25">
      <c r="B5" s="357">
        <v>39013.199999999997</v>
      </c>
      <c r="C5" s="357">
        <v>9.9</v>
      </c>
      <c r="D5" s="358" t="s">
        <v>27</v>
      </c>
    </row>
    <row r="6" spans="1:13" x14ac:dyDescent="0.25">
      <c r="B6" s="357">
        <v>18638.3</v>
      </c>
      <c r="C6" s="357">
        <v>6.6</v>
      </c>
      <c r="D6" s="358" t="s">
        <v>15</v>
      </c>
    </row>
    <row r="7" spans="1:13" x14ac:dyDescent="0.25">
      <c r="B7" s="357">
        <v>29709.9</v>
      </c>
      <c r="C7" s="357">
        <v>12.2</v>
      </c>
      <c r="D7" s="358" t="s">
        <v>20</v>
      </c>
    </row>
    <row r="8" spans="1:13" x14ac:dyDescent="0.25">
      <c r="B8" s="357">
        <v>43036.5</v>
      </c>
      <c r="C8" s="357">
        <v>8.1</v>
      </c>
      <c r="D8" s="358" t="s">
        <v>11</v>
      </c>
    </row>
    <row r="9" spans="1:13" x14ac:dyDescent="0.25">
      <c r="B9" s="357">
        <v>38982.400000000001</v>
      </c>
      <c r="C9" s="357">
        <v>9.4</v>
      </c>
      <c r="D9" s="358" t="s">
        <v>6</v>
      </c>
    </row>
    <row r="10" spans="1:13" x14ac:dyDescent="0.25">
      <c r="B10" s="357">
        <v>28842.799999999999</v>
      </c>
      <c r="C10" s="357">
        <v>11.7</v>
      </c>
      <c r="D10" s="358" t="s">
        <v>33</v>
      </c>
    </row>
    <row r="11" spans="1:13" x14ac:dyDescent="0.25">
      <c r="B11" s="357">
        <v>70858.5</v>
      </c>
      <c r="C11" s="357">
        <v>14.1</v>
      </c>
      <c r="D11" s="358" t="s">
        <v>32</v>
      </c>
    </row>
    <row r="12" spans="1:13" x14ac:dyDescent="0.25">
      <c r="B12" s="357">
        <v>20749.3</v>
      </c>
      <c r="C12" s="357">
        <v>7.1</v>
      </c>
      <c r="D12" s="358" t="s">
        <v>18</v>
      </c>
    </row>
    <row r="13" spans="1:13" x14ac:dyDescent="0.25">
      <c r="B13" s="357">
        <v>27005.9</v>
      </c>
      <c r="C13" s="357">
        <v>5.3</v>
      </c>
      <c r="D13" s="358" t="s">
        <v>13</v>
      </c>
    </row>
    <row r="14" spans="1:13" x14ac:dyDescent="0.25">
      <c r="B14" s="357">
        <v>33827.1</v>
      </c>
      <c r="C14" s="357">
        <v>6</v>
      </c>
      <c r="D14" s="358" t="s">
        <v>26</v>
      </c>
    </row>
    <row r="15" spans="1:13" x14ac:dyDescent="0.25">
      <c r="B15" s="357">
        <v>22576.2</v>
      </c>
      <c r="C15" s="357">
        <v>4.8</v>
      </c>
      <c r="D15" s="358" t="s">
        <v>12</v>
      </c>
    </row>
    <row r="16" spans="1:13" x14ac:dyDescent="0.25">
      <c r="B16" s="357">
        <v>30952</v>
      </c>
      <c r="C16" s="357">
        <v>6.7</v>
      </c>
      <c r="D16" s="358" t="s">
        <v>30</v>
      </c>
    </row>
    <row r="17" spans="2:5" x14ac:dyDescent="0.25">
      <c r="B17" s="357">
        <v>29439.7</v>
      </c>
      <c r="C17" s="357">
        <v>10.1</v>
      </c>
      <c r="D17" s="358" t="s">
        <v>24</v>
      </c>
    </row>
    <row r="18" spans="2:5" x14ac:dyDescent="0.25">
      <c r="B18" s="357">
        <v>23254.6</v>
      </c>
      <c r="C18" s="357">
        <v>7.1</v>
      </c>
      <c r="D18" s="358" t="s">
        <v>23</v>
      </c>
    </row>
    <row r="19" spans="2:5" x14ac:dyDescent="0.25">
      <c r="B19" s="357">
        <v>28958.2</v>
      </c>
      <c r="C19" s="357">
        <v>5.0999999999999996</v>
      </c>
      <c r="D19" s="358" t="s">
        <v>28</v>
      </c>
    </row>
    <row r="20" spans="2:5" x14ac:dyDescent="0.25">
      <c r="B20" s="357">
        <v>87056.4</v>
      </c>
      <c r="C20" s="357">
        <v>16.7</v>
      </c>
      <c r="D20" s="358" t="s">
        <v>31</v>
      </c>
    </row>
    <row r="21" spans="2:5" x14ac:dyDescent="0.25">
      <c r="B21" s="357">
        <v>24379.8</v>
      </c>
      <c r="C21" s="357">
        <v>5.9</v>
      </c>
      <c r="D21" s="358" t="s">
        <v>22</v>
      </c>
    </row>
    <row r="22" spans="2:5" x14ac:dyDescent="0.25">
      <c r="B22" s="357">
        <v>33144.1</v>
      </c>
      <c r="C22" s="357">
        <v>4.5999999999999996</v>
      </c>
      <c r="D22" s="358" t="s">
        <v>29</v>
      </c>
    </row>
    <row r="23" spans="2:5" x14ac:dyDescent="0.25">
      <c r="B23" s="357">
        <v>42012.1</v>
      </c>
      <c r="C23" s="357">
        <v>10.199999999999999</v>
      </c>
      <c r="D23" s="358" t="s">
        <v>21</v>
      </c>
    </row>
    <row r="24" spans="2:5" x14ac:dyDescent="0.25">
      <c r="B24" s="357">
        <v>39772.800000000003</v>
      </c>
      <c r="C24" s="357">
        <v>7.6</v>
      </c>
      <c r="D24" s="358" t="s">
        <v>7</v>
      </c>
    </row>
    <row r="25" spans="2:5" x14ac:dyDescent="0.25">
      <c r="B25" s="357">
        <v>25077.7</v>
      </c>
      <c r="C25" s="357">
        <v>10.1</v>
      </c>
      <c r="D25" s="358" t="s">
        <v>19</v>
      </c>
    </row>
    <row r="26" spans="2:5" x14ac:dyDescent="0.25">
      <c r="B26" s="357">
        <v>24377.8</v>
      </c>
      <c r="C26" s="357">
        <v>5.0999999999999996</v>
      </c>
      <c r="D26" s="358" t="s">
        <v>14</v>
      </c>
    </row>
    <row r="27" spans="2:5" x14ac:dyDescent="0.25">
      <c r="B27" s="357">
        <v>24042.9</v>
      </c>
      <c r="C27" s="357">
        <v>3.5</v>
      </c>
      <c r="D27" s="358" t="s">
        <v>17</v>
      </c>
    </row>
    <row r="28" spans="2:5" x14ac:dyDescent="0.25">
      <c r="B28" s="357">
        <v>29158.7</v>
      </c>
      <c r="C28" s="357">
        <v>6.2</v>
      </c>
      <c r="D28" s="358" t="s">
        <v>9</v>
      </c>
    </row>
    <row r="29" spans="2:5" x14ac:dyDescent="0.25">
      <c r="B29" s="357">
        <v>22919.4</v>
      </c>
      <c r="C29" s="357">
        <v>6.2</v>
      </c>
      <c r="D29" s="358" t="s">
        <v>10</v>
      </c>
    </row>
    <row r="30" spans="2:5" x14ac:dyDescent="0.25">
      <c r="B30" s="357">
        <v>36265.800000000003</v>
      </c>
      <c r="C30" s="357">
        <v>8.9</v>
      </c>
      <c r="D30" s="358" t="s">
        <v>25</v>
      </c>
    </row>
    <row r="31" spans="2:5" x14ac:dyDescent="0.25">
      <c r="B31" s="357">
        <v>40041.4</v>
      </c>
      <c r="C31" s="357">
        <v>0.7</v>
      </c>
      <c r="D31" s="358" t="s">
        <v>8</v>
      </c>
    </row>
    <row r="32" spans="2:5" x14ac:dyDescent="0.25">
      <c r="B32" s="377"/>
      <c r="C32" s="377"/>
      <c r="D32" s="378"/>
      <c r="E32" s="379"/>
    </row>
    <row r="33" spans="2:5" x14ac:dyDescent="0.25">
      <c r="B33" s="377"/>
      <c r="C33" s="377"/>
      <c r="D33" s="378"/>
      <c r="E33" s="379"/>
    </row>
  </sheetData>
  <hyperlinks>
    <hyperlink ref="A1" location="OBSAH!A1" display="OBSAH!A1" xr:uid="{02CE2A3A-434E-424C-87BB-B8C5F09BB0C7}"/>
  </hyperlink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B878-6335-421F-A2C8-22E1EC30A777}">
  <dimension ref="A1:E31"/>
  <sheetViews>
    <sheetView zoomScaleNormal="100" workbookViewId="0"/>
  </sheetViews>
  <sheetFormatPr defaultColWidth="9.25" defaultRowHeight="15" x14ac:dyDescent="0.25"/>
  <cols>
    <col min="1" max="1" width="13.75" style="281" bestFit="1" customWidth="1"/>
    <col min="2" max="2" width="10.375" style="281" bestFit="1" customWidth="1"/>
    <col min="3" max="3" width="9.875" style="281" customWidth="1"/>
    <col min="4" max="4" width="8.75" style="281" customWidth="1"/>
    <col min="5" max="5" width="6.875" style="281" customWidth="1"/>
    <col min="6" max="6" width="15.125" style="281" customWidth="1"/>
    <col min="7" max="10" width="6.875" style="281" customWidth="1"/>
    <col min="11" max="16384" width="9.25" style="281"/>
  </cols>
  <sheetData>
    <row r="1" spans="1:5" x14ac:dyDescent="0.25">
      <c r="A1" s="132" t="s">
        <v>3</v>
      </c>
      <c r="B1" s="367"/>
    </row>
    <row r="4" spans="1:5" s="380" customFormat="1" x14ac:dyDescent="0.25">
      <c r="C4" s="381"/>
      <c r="D4" s="382" t="s">
        <v>472</v>
      </c>
      <c r="E4" s="381" t="s">
        <v>473</v>
      </c>
    </row>
    <row r="5" spans="1:5" x14ac:dyDescent="0.25">
      <c r="C5" s="358" t="s">
        <v>15</v>
      </c>
      <c r="D5" s="359">
        <v>2.4700000000000002</v>
      </c>
      <c r="E5" s="360">
        <v>-13.533754373986518</v>
      </c>
    </row>
    <row r="6" spans="1:5" x14ac:dyDescent="0.25">
      <c r="C6" s="358" t="s">
        <v>29</v>
      </c>
      <c r="D6" s="359">
        <v>4.3099999999999996</v>
      </c>
      <c r="E6" s="360">
        <v>-23.669573802863255</v>
      </c>
    </row>
    <row r="7" spans="1:5" x14ac:dyDescent="0.25">
      <c r="C7" s="358" t="s">
        <v>33</v>
      </c>
      <c r="D7" s="359">
        <v>4.47</v>
      </c>
      <c r="E7" s="360">
        <v>-35.661944308744509</v>
      </c>
    </row>
    <row r="8" spans="1:5" x14ac:dyDescent="0.25">
      <c r="C8" s="358" t="s">
        <v>20</v>
      </c>
      <c r="D8" s="359">
        <v>4.51</v>
      </c>
      <c r="E8" s="360">
        <v>-18.185170163342057</v>
      </c>
    </row>
    <row r="9" spans="1:5" x14ac:dyDescent="0.25">
      <c r="C9" s="358" t="s">
        <v>19</v>
      </c>
      <c r="D9" s="359">
        <v>4.78</v>
      </c>
      <c r="E9" s="360">
        <v>-18.110359391498175</v>
      </c>
    </row>
    <row r="10" spans="1:5" x14ac:dyDescent="0.25">
      <c r="C10" s="358" t="s">
        <v>22</v>
      </c>
      <c r="D10" s="359">
        <v>4.8600000000000003</v>
      </c>
      <c r="E10" s="360">
        <v>-16.636278919006521</v>
      </c>
    </row>
    <row r="11" spans="1:5" x14ac:dyDescent="0.25">
      <c r="C11" s="358" t="s">
        <v>10</v>
      </c>
      <c r="D11" s="359">
        <v>4.87</v>
      </c>
      <c r="E11" s="360">
        <v>-11.215316794882868</v>
      </c>
    </row>
    <row r="12" spans="1:5" x14ac:dyDescent="0.25">
      <c r="C12" s="358" t="s">
        <v>23</v>
      </c>
      <c r="D12" s="361">
        <v>5.0999999999999996</v>
      </c>
      <c r="E12" s="360">
        <v>-19.182260324787727</v>
      </c>
    </row>
    <row r="13" spans="1:5" x14ac:dyDescent="0.25">
      <c r="C13" s="358" t="s">
        <v>28</v>
      </c>
      <c r="D13" s="359">
        <v>5.12</v>
      </c>
      <c r="E13" s="360">
        <v>-19.945131438866603</v>
      </c>
    </row>
    <row r="14" spans="1:5" x14ac:dyDescent="0.25">
      <c r="C14" s="358" t="s">
        <v>17</v>
      </c>
      <c r="D14" s="359">
        <v>5.35</v>
      </c>
      <c r="E14" s="360">
        <v>-27.066494865487488</v>
      </c>
    </row>
    <row r="15" spans="1:5" x14ac:dyDescent="0.25">
      <c r="C15" s="358" t="s">
        <v>25</v>
      </c>
      <c r="D15" s="359">
        <v>6.07</v>
      </c>
      <c r="E15" s="360">
        <v>-8.6314971986464766</v>
      </c>
    </row>
    <row r="16" spans="1:5" x14ac:dyDescent="0.25">
      <c r="C16" s="358" t="s">
        <v>12</v>
      </c>
      <c r="D16" s="359">
        <v>6.13</v>
      </c>
      <c r="E16" s="360">
        <v>-16.535352501790655</v>
      </c>
    </row>
    <row r="17" spans="3:5" x14ac:dyDescent="0.25">
      <c r="C17" s="358" t="s">
        <v>27</v>
      </c>
      <c r="D17" s="359">
        <v>6.47</v>
      </c>
      <c r="E17" s="360">
        <v>-4.8595713229859676</v>
      </c>
    </row>
    <row r="18" spans="3:5" x14ac:dyDescent="0.25">
      <c r="C18" s="358" t="s">
        <v>9</v>
      </c>
      <c r="D18" s="359">
        <v>6.78</v>
      </c>
      <c r="E18" s="360">
        <v>-24.86128785950622</v>
      </c>
    </row>
    <row r="19" spans="3:5" x14ac:dyDescent="0.25">
      <c r="C19" s="358" t="s">
        <v>58</v>
      </c>
      <c r="D19" s="359">
        <v>8.06</v>
      </c>
      <c r="E19" s="360">
        <v>-21.373319807253356</v>
      </c>
    </row>
    <row r="20" spans="3:5" x14ac:dyDescent="0.25">
      <c r="C20" s="358" t="s">
        <v>14</v>
      </c>
      <c r="D20" s="359">
        <v>8.3699999999999992</v>
      </c>
      <c r="E20" s="360">
        <v>-11.846278675223122</v>
      </c>
    </row>
    <row r="21" spans="3:5" x14ac:dyDescent="0.25">
      <c r="C21" s="358" t="s">
        <v>21</v>
      </c>
      <c r="D21" s="359">
        <v>8.56</v>
      </c>
      <c r="E21" s="360">
        <v>-20.496598639455776</v>
      </c>
    </row>
    <row r="22" spans="3:5" x14ac:dyDescent="0.25">
      <c r="C22" s="358" t="s">
        <v>24</v>
      </c>
      <c r="D22" s="359">
        <v>8.6199999999999992</v>
      </c>
      <c r="E22" s="360">
        <v>-19.959997241189054</v>
      </c>
    </row>
    <row r="23" spans="3:5" x14ac:dyDescent="0.25">
      <c r="C23" s="358" t="s">
        <v>13</v>
      </c>
      <c r="D23" s="359">
        <v>8.81</v>
      </c>
      <c r="E23" s="360">
        <v>-14.788943968754687</v>
      </c>
    </row>
    <row r="24" spans="3:5" x14ac:dyDescent="0.25">
      <c r="C24" s="358" t="s">
        <v>26</v>
      </c>
      <c r="D24" s="359">
        <v>9.14</v>
      </c>
      <c r="E24" s="360">
        <v>-16.161151960784316</v>
      </c>
    </row>
    <row r="25" spans="3:5" x14ac:dyDescent="0.25">
      <c r="C25" s="358" t="s">
        <v>8</v>
      </c>
      <c r="D25" s="359">
        <v>9.3699999999999992</v>
      </c>
      <c r="E25" s="360">
        <v>-21.747102831157406</v>
      </c>
    </row>
    <row r="26" spans="3:5" x14ac:dyDescent="0.25">
      <c r="C26" s="358" t="s">
        <v>7</v>
      </c>
      <c r="D26" s="359">
        <v>9.69</v>
      </c>
      <c r="E26" s="360">
        <v>-6.1983095519403841</v>
      </c>
    </row>
    <row r="27" spans="3:5" x14ac:dyDescent="0.25">
      <c r="C27" s="358" t="s">
        <v>6</v>
      </c>
      <c r="D27" s="359">
        <v>9.93</v>
      </c>
      <c r="E27" s="360">
        <v>-17.362763600557983</v>
      </c>
    </row>
    <row r="28" spans="3:5" x14ac:dyDescent="0.25">
      <c r="C28" s="358" t="s">
        <v>30</v>
      </c>
      <c r="D28" s="359">
        <v>10.14</v>
      </c>
      <c r="E28" s="360">
        <v>-6.9892473118279508</v>
      </c>
    </row>
    <row r="29" spans="3:5" x14ac:dyDescent="0.25">
      <c r="C29" s="358" t="s">
        <v>31</v>
      </c>
      <c r="D29" s="359">
        <v>12.82</v>
      </c>
      <c r="E29" s="360">
        <v>-23.81370826010545</v>
      </c>
    </row>
    <row r="30" spans="3:5" x14ac:dyDescent="0.25">
      <c r="C30" s="358" t="s">
        <v>11</v>
      </c>
      <c r="D30" s="359">
        <v>16.739999999999998</v>
      </c>
      <c r="E30" s="360">
        <v>-21.047065044949765</v>
      </c>
    </row>
    <row r="31" spans="3:5" x14ac:dyDescent="0.25">
      <c r="C31" s="358" t="s">
        <v>32</v>
      </c>
      <c r="D31" s="359">
        <v>24.45</v>
      </c>
      <c r="E31" s="360">
        <v>-51.222712632709055</v>
      </c>
    </row>
  </sheetData>
  <hyperlinks>
    <hyperlink ref="A1" location="OBSAH!A1" display="OBSAH!A1" xr:uid="{074CFBEE-7403-4EB4-89ED-32ABB60189F4}"/>
  </hyperlinks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C0D5D-45A8-4309-97DB-034D01238277}">
  <dimension ref="A1:E32"/>
  <sheetViews>
    <sheetView workbookViewId="0"/>
  </sheetViews>
  <sheetFormatPr defaultColWidth="8.75" defaultRowHeight="15" x14ac:dyDescent="0.25"/>
  <cols>
    <col min="1" max="1" width="13.75" style="281" bestFit="1" customWidth="1"/>
    <col min="2" max="16384" width="8.75" style="281"/>
  </cols>
  <sheetData>
    <row r="1" spans="1:5" x14ac:dyDescent="0.25">
      <c r="A1" s="132" t="s">
        <v>3</v>
      </c>
    </row>
    <row r="4" spans="1:5" s="383" customFormat="1" x14ac:dyDescent="0.25">
      <c r="B4" s="384"/>
      <c r="C4" s="385" t="s">
        <v>474</v>
      </c>
      <c r="D4" s="385" t="s">
        <v>475</v>
      </c>
      <c r="E4" s="385" t="s">
        <v>476</v>
      </c>
    </row>
    <row r="5" spans="1:5" x14ac:dyDescent="0.25">
      <c r="B5" s="308" t="s">
        <v>7</v>
      </c>
      <c r="C5" s="386">
        <v>29.988524317741394</v>
      </c>
      <c r="D5" s="386">
        <v>37.124001979827881</v>
      </c>
      <c r="E5" s="386">
        <v>11.367229372262955</v>
      </c>
    </row>
    <row r="6" spans="1:5" x14ac:dyDescent="0.25">
      <c r="B6" s="358" t="s">
        <v>27</v>
      </c>
      <c r="C6" s="386">
        <v>19.090491533279419</v>
      </c>
      <c r="D6" s="386">
        <v>25.842854380607605</v>
      </c>
      <c r="E6" s="386">
        <v>8.5317745804786682</v>
      </c>
    </row>
    <row r="7" spans="1:5" x14ac:dyDescent="0.25">
      <c r="B7" s="358" t="s">
        <v>15</v>
      </c>
      <c r="C7" s="386">
        <v>8.7723329663276672</v>
      </c>
      <c r="D7" s="386">
        <v>8.9013546705245972</v>
      </c>
      <c r="E7" s="386">
        <v>14.708265662193298</v>
      </c>
    </row>
    <row r="8" spans="1:5" x14ac:dyDescent="0.25">
      <c r="B8" s="358" t="s">
        <v>24</v>
      </c>
      <c r="C8" s="386">
        <v>13.341084122657776</v>
      </c>
      <c r="D8" s="386">
        <v>17.54915863275528</v>
      </c>
      <c r="E8" s="386">
        <v>39.439338445663452</v>
      </c>
    </row>
    <row r="9" spans="1:5" x14ac:dyDescent="0.25">
      <c r="B9" s="358" t="s">
        <v>20</v>
      </c>
      <c r="C9" s="386">
        <v>13.951398432254791</v>
      </c>
      <c r="D9" s="386">
        <v>9.7726605832576752</v>
      </c>
      <c r="E9" s="386">
        <v>15.131500363349915</v>
      </c>
    </row>
    <row r="10" spans="1:5" x14ac:dyDescent="0.25">
      <c r="B10" s="358" t="s">
        <v>6</v>
      </c>
      <c r="C10" s="386">
        <v>15.634146332740784</v>
      </c>
      <c r="D10" s="386">
        <v>24.050150811672211</v>
      </c>
      <c r="E10" s="386">
        <v>10.124675929546356</v>
      </c>
    </row>
    <row r="11" spans="1:5" x14ac:dyDescent="0.25">
      <c r="B11" s="358" t="s">
        <v>11</v>
      </c>
      <c r="C11" s="386">
        <v>21.193127334117889</v>
      </c>
      <c r="D11" s="386">
        <v>22.096481919288635</v>
      </c>
      <c r="E11" s="386">
        <v>7.0411033928394318</v>
      </c>
    </row>
    <row r="12" spans="1:5" x14ac:dyDescent="0.25">
      <c r="B12" s="358" t="s">
        <v>33</v>
      </c>
      <c r="C12" s="386">
        <v>10.367816686630249</v>
      </c>
      <c r="D12" s="386">
        <v>24.803079664707184</v>
      </c>
      <c r="E12" s="386">
        <v>15.487238764762878</v>
      </c>
    </row>
    <row r="13" spans="1:5" x14ac:dyDescent="0.25">
      <c r="B13" s="358" t="s">
        <v>13</v>
      </c>
      <c r="C13" s="386">
        <v>11.240420490503311</v>
      </c>
      <c r="D13" s="386">
        <v>14.71920907497406</v>
      </c>
      <c r="E13" s="386">
        <v>13.452103734016418</v>
      </c>
    </row>
    <row r="14" spans="1:5" x14ac:dyDescent="0.25">
      <c r="B14" s="358" t="s">
        <v>450</v>
      </c>
      <c r="C14" s="386">
        <v>13.658402860164642</v>
      </c>
      <c r="D14" s="386">
        <v>20.409277081489563</v>
      </c>
      <c r="E14" s="386">
        <v>10.209496319293976</v>
      </c>
    </row>
    <row r="15" spans="1:5" x14ac:dyDescent="0.25">
      <c r="B15" s="358" t="s">
        <v>25</v>
      </c>
      <c r="C15" s="386">
        <v>16.076096892356873</v>
      </c>
      <c r="D15" s="386">
        <v>31.283184885978699</v>
      </c>
      <c r="E15" s="386">
        <v>7.0430144667625427</v>
      </c>
    </row>
    <row r="16" spans="1:5" x14ac:dyDescent="0.25">
      <c r="B16" s="358" t="s">
        <v>26</v>
      </c>
      <c r="C16" s="386">
        <v>11.431510746479034</v>
      </c>
      <c r="D16" s="386">
        <v>21.681734919548035</v>
      </c>
      <c r="E16" s="386">
        <v>4.7876045107841492</v>
      </c>
    </row>
    <row r="17" spans="2:5" x14ac:dyDescent="0.25">
      <c r="B17" s="358" t="s">
        <v>58</v>
      </c>
      <c r="C17" s="386">
        <v>12.817142903804779</v>
      </c>
      <c r="D17" s="386">
        <v>15.326420962810516</v>
      </c>
      <c r="E17" s="386">
        <v>20.318920910358429</v>
      </c>
    </row>
    <row r="18" spans="2:5" x14ac:dyDescent="0.25">
      <c r="B18" s="358" t="s">
        <v>12</v>
      </c>
      <c r="C18" s="386">
        <v>10.104639083147049</v>
      </c>
      <c r="D18" s="386">
        <v>13.083644211292267</v>
      </c>
      <c r="E18" s="386">
        <v>11.549745500087738</v>
      </c>
    </row>
    <row r="19" spans="2:5" x14ac:dyDescent="0.25">
      <c r="B19" s="358" t="s">
        <v>22</v>
      </c>
      <c r="C19" s="386">
        <v>3.7967145442962646</v>
      </c>
      <c r="D19" s="386">
        <v>16.305734217166901</v>
      </c>
      <c r="E19" s="386">
        <v>4.7523871064186096</v>
      </c>
    </row>
    <row r="20" spans="2:5" x14ac:dyDescent="0.25">
      <c r="B20" s="358" t="s">
        <v>32</v>
      </c>
      <c r="C20" s="386">
        <v>10.091244429349899</v>
      </c>
      <c r="D20" s="386">
        <v>10.962354391813278</v>
      </c>
      <c r="E20" s="386">
        <v>6.352601945400238</v>
      </c>
    </row>
    <row r="21" spans="2:5" x14ac:dyDescent="0.25">
      <c r="B21" s="358" t="s">
        <v>30</v>
      </c>
      <c r="C21" s="386">
        <v>8.0885358154773712</v>
      </c>
      <c r="D21" s="386">
        <v>12.700651586055756</v>
      </c>
      <c r="E21" s="386">
        <v>15.134422481060028</v>
      </c>
    </row>
    <row r="22" spans="2:5" x14ac:dyDescent="0.25">
      <c r="B22" s="358" t="s">
        <v>28</v>
      </c>
      <c r="C22" s="386">
        <v>11.480814963579178</v>
      </c>
      <c r="D22" s="386">
        <v>25.310146808624268</v>
      </c>
      <c r="E22" s="386">
        <v>12.375275045633316</v>
      </c>
    </row>
    <row r="23" spans="2:5" x14ac:dyDescent="0.25">
      <c r="B23" s="358" t="s">
        <v>31</v>
      </c>
      <c r="C23" s="386">
        <v>10.616373270750046</v>
      </c>
      <c r="D23" s="386">
        <v>15.356037020683289</v>
      </c>
      <c r="E23" s="386">
        <v>12.98193484544754</v>
      </c>
    </row>
    <row r="24" spans="2:5" x14ac:dyDescent="0.25">
      <c r="B24" s="358" t="s">
        <v>23</v>
      </c>
      <c r="C24" s="386">
        <v>8.590252697467804</v>
      </c>
      <c r="D24" s="386">
        <v>18.12317818403244</v>
      </c>
      <c r="E24" s="386">
        <v>19.381766021251678</v>
      </c>
    </row>
    <row r="25" spans="2:5" x14ac:dyDescent="0.25">
      <c r="B25" s="358" t="s">
        <v>29</v>
      </c>
      <c r="C25" s="386">
        <v>11.755438148975372</v>
      </c>
      <c r="D25" s="386">
        <v>16.36788547039032</v>
      </c>
      <c r="E25" s="386">
        <v>16.09053909778595</v>
      </c>
    </row>
    <row r="26" spans="2:5" x14ac:dyDescent="0.25">
      <c r="B26" s="358" t="s">
        <v>21</v>
      </c>
      <c r="C26" s="386">
        <v>11.227014660835266</v>
      </c>
      <c r="D26" s="386">
        <v>18.030950427055359</v>
      </c>
      <c r="E26" s="386">
        <v>6.8010129034519196</v>
      </c>
    </row>
    <row r="27" spans="2:5" x14ac:dyDescent="0.25">
      <c r="B27" s="358" t="s">
        <v>19</v>
      </c>
      <c r="C27" s="386">
        <v>6.0269888490438461</v>
      </c>
      <c r="D27" s="386">
        <v>16.763822734355927</v>
      </c>
      <c r="E27" s="386">
        <v>13.454887270927429</v>
      </c>
    </row>
    <row r="28" spans="2:5" x14ac:dyDescent="0.25">
      <c r="B28" s="358" t="s">
        <v>14</v>
      </c>
      <c r="C28" s="386">
        <v>20.003454387187958</v>
      </c>
      <c r="D28" s="386">
        <v>20.825205743312836</v>
      </c>
      <c r="E28" s="386">
        <v>16.794784367084503</v>
      </c>
    </row>
    <row r="29" spans="2:5" x14ac:dyDescent="0.25">
      <c r="B29" s="358" t="s">
        <v>17</v>
      </c>
      <c r="C29" s="386">
        <v>35.804775357246399</v>
      </c>
      <c r="D29" s="386">
        <v>31.27448558807373</v>
      </c>
      <c r="E29" s="386">
        <v>16.835956275463104</v>
      </c>
    </row>
    <row r="30" spans="2:5" x14ac:dyDescent="0.25">
      <c r="B30" s="358" t="s">
        <v>8</v>
      </c>
      <c r="C30" s="386">
        <v>15.144960582256317</v>
      </c>
      <c r="D30" s="386">
        <v>18.962998688220978</v>
      </c>
      <c r="E30" s="386">
        <v>7.4949689209461212</v>
      </c>
    </row>
    <row r="31" spans="2:5" x14ac:dyDescent="0.25">
      <c r="B31" s="358" t="s">
        <v>9</v>
      </c>
      <c r="C31" s="386">
        <v>14.247363805770874</v>
      </c>
      <c r="D31" s="386">
        <v>5.9168621897697449</v>
      </c>
      <c r="E31" s="386">
        <v>13.656249642372131</v>
      </c>
    </row>
    <row r="32" spans="2:5" x14ac:dyDescent="0.25">
      <c r="B32" s="358" t="s">
        <v>10</v>
      </c>
      <c r="C32" s="386">
        <v>7.0402704179286957</v>
      </c>
      <c r="D32" s="386">
        <v>11.837296187877655</v>
      </c>
      <c r="E32" s="386">
        <v>12.625311315059662</v>
      </c>
    </row>
  </sheetData>
  <hyperlinks>
    <hyperlink ref="A1" location="OBSAH!A1" display="OBSAH!A1" xr:uid="{0566B9E4-020A-467B-80CF-BAE035AD015D}"/>
  </hyperlinks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5B11A-BCB0-43D9-882D-11835108E6CE}">
  <dimension ref="A1:E12"/>
  <sheetViews>
    <sheetView workbookViewId="0"/>
  </sheetViews>
  <sheetFormatPr defaultColWidth="8.75" defaultRowHeight="15" x14ac:dyDescent="0.25"/>
  <cols>
    <col min="1" max="1" width="13.75" style="281" bestFit="1" customWidth="1"/>
    <col min="2" max="2" width="14.75" style="281" bestFit="1" customWidth="1"/>
    <col min="3" max="16384" width="8.75" style="281"/>
  </cols>
  <sheetData>
    <row r="1" spans="1:5" x14ac:dyDescent="0.25">
      <c r="A1" s="132" t="s">
        <v>3</v>
      </c>
    </row>
    <row r="5" spans="1:5" x14ac:dyDescent="0.25">
      <c r="A5" s="383"/>
      <c r="B5" s="384"/>
      <c r="C5" s="385" t="s">
        <v>477</v>
      </c>
      <c r="D5" s="385" t="s">
        <v>478</v>
      </c>
      <c r="E5" s="385" t="s">
        <v>479</v>
      </c>
    </row>
    <row r="6" spans="1:5" x14ac:dyDescent="0.25">
      <c r="A6" s="383"/>
      <c r="B6" s="385" t="s">
        <v>480</v>
      </c>
      <c r="C6" s="387">
        <v>20.215490460395799</v>
      </c>
      <c r="D6" s="387">
        <v>16.732250154018402</v>
      </c>
      <c r="E6" s="387">
        <v>7.9941853880882263</v>
      </c>
    </row>
    <row r="7" spans="1:5" x14ac:dyDescent="0.25">
      <c r="A7" s="383"/>
      <c r="B7" s="385" t="s">
        <v>481</v>
      </c>
      <c r="C7" s="387">
        <v>20.756605267524719</v>
      </c>
      <c r="D7" s="387">
        <v>13.863393664360046</v>
      </c>
      <c r="E7" s="387">
        <v>9.6227608621120453</v>
      </c>
    </row>
    <row r="8" spans="1:5" x14ac:dyDescent="0.25">
      <c r="A8" s="383"/>
      <c r="B8" s="385" t="s">
        <v>482</v>
      </c>
      <c r="C8" s="387">
        <v>24.143719673156738</v>
      </c>
      <c r="D8" s="387">
        <v>23.333205282688141</v>
      </c>
      <c r="E8" s="387">
        <v>10.415614396333694</v>
      </c>
    </row>
    <row r="9" spans="1:5" x14ac:dyDescent="0.25">
      <c r="A9" s="383"/>
      <c r="B9" s="385" t="s">
        <v>483</v>
      </c>
      <c r="C9" s="387">
        <v>20.514640212059021</v>
      </c>
      <c r="D9" s="387">
        <v>28.127005696296692</v>
      </c>
      <c r="E9" s="387">
        <v>27.55146324634552</v>
      </c>
    </row>
    <row r="10" spans="1:5" x14ac:dyDescent="0.25">
      <c r="A10" s="383"/>
      <c r="B10" s="385" t="s">
        <v>484</v>
      </c>
      <c r="C10" s="387">
        <v>21.306237578392029</v>
      </c>
      <c r="D10" s="387">
        <v>23.945233225822449</v>
      </c>
      <c r="E10" s="387">
        <v>19.51347142457962</v>
      </c>
    </row>
    <row r="11" spans="1:5" x14ac:dyDescent="0.25">
      <c r="A11" s="383"/>
      <c r="B11" s="388"/>
      <c r="C11" s="389"/>
      <c r="D11" s="389"/>
      <c r="E11" s="389"/>
    </row>
    <row r="12" spans="1:5" x14ac:dyDescent="0.25">
      <c r="A12" s="383"/>
      <c r="B12" s="388"/>
      <c r="C12" s="389"/>
      <c r="D12" s="389"/>
      <c r="E12" s="389"/>
    </row>
  </sheetData>
  <hyperlinks>
    <hyperlink ref="A1" location="OBSAH!A1" display="OBSAH!A1" xr:uid="{D04A7E4A-A8D0-4CD4-9C9D-53ED71354F2E}"/>
  </hyperlink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6DB3B-9B31-49C6-85DA-49DAF5130CE1}">
  <dimension ref="A1:C9"/>
  <sheetViews>
    <sheetView workbookViewId="0"/>
  </sheetViews>
  <sheetFormatPr defaultColWidth="8.75" defaultRowHeight="15" x14ac:dyDescent="0.25"/>
  <cols>
    <col min="1" max="1" width="13.75" style="281" bestFit="1" customWidth="1"/>
    <col min="2" max="16384" width="8.75" style="281"/>
  </cols>
  <sheetData>
    <row r="1" spans="1:3" x14ac:dyDescent="0.25">
      <c r="A1" s="132" t="s">
        <v>3</v>
      </c>
    </row>
    <row r="5" spans="1:3" x14ac:dyDescent="0.25">
      <c r="B5" s="283" t="s">
        <v>480</v>
      </c>
      <c r="C5" s="283">
        <v>10.6732487678527</v>
      </c>
    </row>
    <row r="6" spans="1:3" x14ac:dyDescent="0.25">
      <c r="B6" s="283" t="s">
        <v>481</v>
      </c>
      <c r="C6" s="283">
        <v>12.757021188735902</v>
      </c>
    </row>
    <row r="7" spans="1:3" x14ac:dyDescent="0.25">
      <c r="B7" s="283" t="s">
        <v>482</v>
      </c>
      <c r="C7" s="283">
        <v>26.273959875106801</v>
      </c>
    </row>
    <row r="8" spans="1:3" x14ac:dyDescent="0.25">
      <c r="B8" s="283" t="s">
        <v>483</v>
      </c>
      <c r="C8" s="283">
        <v>41.976255178451503</v>
      </c>
    </row>
    <row r="9" spans="1:3" x14ac:dyDescent="0.25">
      <c r="B9" s="283" t="s">
        <v>484</v>
      </c>
      <c r="C9" s="283">
        <v>31.564462184905999</v>
      </c>
    </row>
  </sheetData>
  <hyperlinks>
    <hyperlink ref="A1" location="OBSAH!A1" display="OBSAH!A1" xr:uid="{E59E9F31-01DA-44FF-999A-5C2DC77C1BF3}"/>
  </hyperlink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B4DB3-B9D0-468C-9FC2-37AD7E2A3801}">
  <dimension ref="A1:Z77"/>
  <sheetViews>
    <sheetView topLeftCell="A13" zoomScale="115" zoomScaleNormal="115" workbookViewId="0">
      <selection activeCell="J33" sqref="J33"/>
    </sheetView>
  </sheetViews>
  <sheetFormatPr defaultColWidth="9" defaultRowHeight="12.75" x14ac:dyDescent="0.2"/>
  <cols>
    <col min="1" max="1" width="37.625" style="56" bestFit="1" customWidth="1"/>
    <col min="2" max="2" width="26.625" style="56" customWidth="1"/>
    <col min="3" max="3" width="15.5" style="56" customWidth="1"/>
    <col min="4" max="4" width="9.625" style="56" customWidth="1"/>
    <col min="5" max="9" width="8.75" style="56" customWidth="1"/>
    <col min="10" max="10" width="6.125" style="56" customWidth="1"/>
    <col min="11" max="11" width="8.75" style="56" customWidth="1"/>
    <col min="12" max="12" width="5.5" style="56" customWidth="1"/>
    <col min="13" max="13" width="6.875" style="56" customWidth="1"/>
    <col min="14" max="14" width="5.5" style="56" customWidth="1"/>
    <col min="15" max="15" width="6.375" style="56" customWidth="1"/>
    <col min="16" max="19" width="5.25" style="56" customWidth="1"/>
    <col min="20" max="23" width="4.25" style="56" customWidth="1"/>
    <col min="24" max="24" width="9.875" style="56" bestFit="1" customWidth="1"/>
    <col min="25" max="25" width="11.375" style="56" bestFit="1" customWidth="1"/>
    <col min="26" max="16384" width="9" style="56"/>
  </cols>
  <sheetData>
    <row r="1" spans="1:26" x14ac:dyDescent="0.2">
      <c r="A1" s="132" t="s">
        <v>3</v>
      </c>
    </row>
    <row r="2" spans="1:26" s="827" customFormat="1" ht="63.6" customHeight="1" x14ac:dyDescent="0.2">
      <c r="A2" s="828"/>
      <c r="B2" s="828" t="s">
        <v>961</v>
      </c>
      <c r="C2" s="828" t="s">
        <v>962</v>
      </c>
      <c r="D2" s="829" t="s">
        <v>963</v>
      </c>
      <c r="E2" s="828" t="s">
        <v>964</v>
      </c>
      <c r="F2" s="828" t="s">
        <v>965</v>
      </c>
      <c r="G2" s="829" t="s">
        <v>966</v>
      </c>
      <c r="H2" s="829" t="s">
        <v>967</v>
      </c>
      <c r="I2" s="828" t="s">
        <v>968</v>
      </c>
      <c r="J2" s="828" t="s">
        <v>969</v>
      </c>
      <c r="K2" s="828" t="s">
        <v>970</v>
      </c>
      <c r="L2" s="829" t="s">
        <v>971</v>
      </c>
      <c r="M2" s="829" t="s">
        <v>972</v>
      </c>
      <c r="N2" s="829" t="s">
        <v>973</v>
      </c>
      <c r="O2" s="829" t="s">
        <v>974</v>
      </c>
      <c r="P2" s="830" t="s">
        <v>975</v>
      </c>
      <c r="Q2" s="830" t="s">
        <v>751</v>
      </c>
      <c r="R2" s="830" t="s">
        <v>976</v>
      </c>
      <c r="S2" s="830" t="s">
        <v>977</v>
      </c>
      <c r="T2" s="830" t="s">
        <v>975</v>
      </c>
      <c r="U2" s="830" t="s">
        <v>751</v>
      </c>
      <c r="V2" s="830" t="s">
        <v>976</v>
      </c>
      <c r="W2" s="830" t="s">
        <v>977</v>
      </c>
      <c r="X2" s="830" t="s">
        <v>978</v>
      </c>
      <c r="Y2" s="830" t="s">
        <v>979</v>
      </c>
      <c r="Z2" s="828"/>
    </row>
    <row r="3" spans="1:26" ht="12.6" customHeight="1" x14ac:dyDescent="0.2">
      <c r="A3" s="1053" t="s">
        <v>980</v>
      </c>
      <c r="B3" s="1053" t="s">
        <v>981</v>
      </c>
      <c r="C3" s="831">
        <v>2021</v>
      </c>
      <c r="D3" s="832">
        <v>0.2</v>
      </c>
      <c r="E3" s="833">
        <v>0</v>
      </c>
      <c r="F3" s="833">
        <v>1</v>
      </c>
      <c r="G3" s="833">
        <v>1</v>
      </c>
      <c r="H3" s="831" t="s">
        <v>982</v>
      </c>
      <c r="I3" s="831" t="s">
        <v>983</v>
      </c>
      <c r="J3" s="831">
        <v>-0.15</v>
      </c>
      <c r="K3" s="833">
        <v>0.21874999999999722</v>
      </c>
      <c r="L3" s="833">
        <v>0.12499999999999778</v>
      </c>
      <c r="M3" s="831" t="s">
        <v>976</v>
      </c>
      <c r="N3" s="831">
        <v>0.21874999999999722</v>
      </c>
      <c r="O3" s="831" t="s">
        <v>751</v>
      </c>
      <c r="P3" s="832">
        <v>1</v>
      </c>
      <c r="Q3" s="832">
        <v>0.21874999999999722</v>
      </c>
      <c r="R3" s="832">
        <v>0.12499999999999778</v>
      </c>
      <c r="S3" s="832">
        <v>0</v>
      </c>
      <c r="T3" s="831">
        <v>4</v>
      </c>
      <c r="U3" s="831">
        <v>3</v>
      </c>
      <c r="V3" s="831">
        <v>2</v>
      </c>
      <c r="W3" s="831">
        <v>1</v>
      </c>
      <c r="X3" s="831" t="s">
        <v>977</v>
      </c>
      <c r="Y3" s="831" t="s">
        <v>975</v>
      </c>
      <c r="Z3" s="831" t="b">
        <v>0</v>
      </c>
    </row>
    <row r="4" spans="1:26" x14ac:dyDescent="0.2">
      <c r="A4" s="1053"/>
      <c r="B4" s="1053"/>
      <c r="C4" s="831">
        <v>2016</v>
      </c>
      <c r="D4" s="832">
        <v>0.7</v>
      </c>
      <c r="E4" s="833"/>
      <c r="F4" s="833"/>
      <c r="G4" s="833"/>
      <c r="H4" s="831"/>
      <c r="I4" s="831"/>
      <c r="J4" s="831"/>
      <c r="K4" s="833"/>
      <c r="L4" s="833"/>
      <c r="M4" s="831"/>
      <c r="N4" s="831"/>
      <c r="O4" s="831"/>
      <c r="P4" s="832"/>
      <c r="Q4" s="832"/>
      <c r="R4" s="832"/>
      <c r="S4" s="832"/>
      <c r="T4" s="831"/>
      <c r="U4" s="831"/>
      <c r="V4" s="831"/>
      <c r="W4" s="831"/>
      <c r="X4" s="831"/>
      <c r="Y4" s="831"/>
      <c r="Z4" s="831"/>
    </row>
    <row r="5" spans="1:26" x14ac:dyDescent="0.2">
      <c r="A5" s="1054" t="s">
        <v>984</v>
      </c>
      <c r="B5" s="1054" t="s">
        <v>985</v>
      </c>
      <c r="C5" s="831">
        <v>2021</v>
      </c>
      <c r="D5" s="832">
        <v>1.7</v>
      </c>
      <c r="E5" s="833">
        <v>0</v>
      </c>
      <c r="F5" s="833">
        <v>1</v>
      </c>
      <c r="G5" s="833">
        <v>1</v>
      </c>
      <c r="H5" s="831" t="s">
        <v>987</v>
      </c>
      <c r="I5" s="831" t="s">
        <v>986</v>
      </c>
      <c r="J5" s="831">
        <v>-0.15</v>
      </c>
      <c r="K5" s="833">
        <v>0.52459016393442615</v>
      </c>
      <c r="L5" s="833">
        <v>0.67213114754098358</v>
      </c>
      <c r="M5" s="831" t="s">
        <v>976</v>
      </c>
      <c r="N5" s="831">
        <v>0.77049180327868849</v>
      </c>
      <c r="O5" s="831" t="s">
        <v>751</v>
      </c>
      <c r="P5" s="832">
        <v>1</v>
      </c>
      <c r="Q5" s="832">
        <v>0.77049180327868849</v>
      </c>
      <c r="R5" s="832">
        <v>0.67213114754098358</v>
      </c>
      <c r="S5" s="832">
        <v>0</v>
      </c>
      <c r="T5" s="831">
        <v>4</v>
      </c>
      <c r="U5" s="831">
        <v>3</v>
      </c>
      <c r="V5" s="831">
        <v>2</v>
      </c>
      <c r="W5" s="831">
        <v>1</v>
      </c>
      <c r="X5" s="831" t="s">
        <v>977</v>
      </c>
      <c r="Y5" s="831" t="s">
        <v>975</v>
      </c>
      <c r="Z5" s="831" t="b">
        <v>0</v>
      </c>
    </row>
    <row r="6" spans="1:26" x14ac:dyDescent="0.2">
      <c r="A6" s="1054"/>
      <c r="B6" s="1054"/>
      <c r="C6" s="831">
        <v>2017</v>
      </c>
      <c r="D6" s="832">
        <v>2.2000000000000002</v>
      </c>
      <c r="E6" s="833"/>
      <c r="F6" s="833"/>
      <c r="G6" s="833"/>
      <c r="H6" s="831"/>
      <c r="I6" s="831"/>
      <c r="J6" s="831"/>
      <c r="K6" s="833"/>
      <c r="L6" s="833"/>
      <c r="M6" s="831"/>
      <c r="N6" s="831"/>
      <c r="O6" s="831"/>
      <c r="P6" s="832"/>
      <c r="Q6" s="832"/>
      <c r="R6" s="832"/>
      <c r="S6" s="832"/>
      <c r="T6" s="831"/>
      <c r="U6" s="831"/>
      <c r="V6" s="831"/>
      <c r="W6" s="831"/>
      <c r="X6" s="831"/>
      <c r="Y6" s="831"/>
      <c r="Z6" s="831"/>
    </row>
    <row r="7" spans="1:26" x14ac:dyDescent="0.2">
      <c r="A7" s="1054" t="s">
        <v>1043</v>
      </c>
      <c r="B7" s="1054" t="s">
        <v>1045</v>
      </c>
      <c r="C7" s="831">
        <v>2021</v>
      </c>
      <c r="D7" s="832">
        <v>3.2</v>
      </c>
      <c r="E7" s="833">
        <v>0</v>
      </c>
      <c r="F7" s="833">
        <v>1</v>
      </c>
      <c r="G7" s="833">
        <v>1</v>
      </c>
      <c r="H7" s="831" t="s">
        <v>1021</v>
      </c>
      <c r="I7" s="831" t="s">
        <v>1022</v>
      </c>
      <c r="J7" s="831">
        <v>-0.15</v>
      </c>
      <c r="K7" s="833">
        <v>0.21521537031298418</v>
      </c>
      <c r="L7" s="833">
        <v>0.12457390765416804</v>
      </c>
      <c r="M7" s="831" t="s">
        <v>751</v>
      </c>
      <c r="N7" s="831">
        <v>0.16795785559343046</v>
      </c>
      <c r="O7" s="831" t="s">
        <v>976</v>
      </c>
      <c r="P7" s="832">
        <v>1</v>
      </c>
      <c r="Q7" s="832">
        <v>0.12457390765416804</v>
      </c>
      <c r="R7" s="832">
        <v>0.16795785559343046</v>
      </c>
      <c r="S7" s="832">
        <v>0</v>
      </c>
      <c r="T7" s="831">
        <v>4</v>
      </c>
      <c r="U7" s="831">
        <v>2</v>
      </c>
      <c r="V7" s="831">
        <v>3</v>
      </c>
      <c r="W7" s="831">
        <v>1</v>
      </c>
      <c r="X7" s="831" t="s">
        <v>977</v>
      </c>
      <c r="Y7" s="831" t="s">
        <v>975</v>
      </c>
      <c r="Z7" s="831" t="b">
        <v>0</v>
      </c>
    </row>
    <row r="8" spans="1:26" x14ac:dyDescent="0.2">
      <c r="A8" s="1054"/>
      <c r="B8" s="1054"/>
      <c r="C8" s="831">
        <v>2016</v>
      </c>
      <c r="D8" s="832">
        <v>3.7</v>
      </c>
      <c r="E8" s="833"/>
      <c r="F8" s="833"/>
      <c r="G8" s="833"/>
      <c r="H8" s="831"/>
      <c r="I8" s="831"/>
      <c r="J8" s="831"/>
      <c r="K8" s="833"/>
      <c r="L8" s="833"/>
      <c r="M8" s="831"/>
      <c r="N8" s="831"/>
      <c r="O8" s="831"/>
      <c r="P8" s="832"/>
      <c r="Q8" s="832"/>
      <c r="R8" s="832"/>
      <c r="S8" s="832"/>
      <c r="T8" s="831"/>
      <c r="U8" s="831"/>
      <c r="V8" s="831"/>
      <c r="W8" s="831"/>
      <c r="X8" s="831"/>
      <c r="Y8" s="831"/>
      <c r="Z8" s="831"/>
    </row>
    <row r="9" spans="1:26" ht="12.6" customHeight="1" x14ac:dyDescent="0.2">
      <c r="A9" s="1053" t="s">
        <v>1044</v>
      </c>
      <c r="B9" s="1053" t="s">
        <v>1046</v>
      </c>
      <c r="C9" s="831">
        <v>2021</v>
      </c>
      <c r="D9" s="832">
        <v>4.7</v>
      </c>
      <c r="E9" s="833">
        <v>0</v>
      </c>
      <c r="F9" s="833">
        <v>1</v>
      </c>
      <c r="G9" s="833">
        <v>1</v>
      </c>
      <c r="H9" s="831" t="s">
        <v>1023</v>
      </c>
      <c r="I9" s="831" t="s">
        <v>1024</v>
      </c>
      <c r="J9" s="831">
        <v>-0.15</v>
      </c>
      <c r="K9" s="833">
        <v>0.1918238993710692</v>
      </c>
      <c r="L9" s="833">
        <v>6.9182389937106972E-2</v>
      </c>
      <c r="M9" s="831" t="s">
        <v>976</v>
      </c>
      <c r="N9" s="831">
        <v>0.12578616352201263</v>
      </c>
      <c r="O9" s="831" t="s">
        <v>751</v>
      </c>
      <c r="P9" s="832">
        <v>1</v>
      </c>
      <c r="Q9" s="832">
        <v>0.12578616352201263</v>
      </c>
      <c r="R9" s="832">
        <v>6.9182389937106972E-2</v>
      </c>
      <c r="S9" s="832">
        <v>0</v>
      </c>
      <c r="T9" s="831">
        <v>4</v>
      </c>
      <c r="U9" s="831">
        <v>3</v>
      </c>
      <c r="V9" s="831">
        <v>2</v>
      </c>
      <c r="W9" s="831">
        <v>1</v>
      </c>
      <c r="X9" s="831" t="s">
        <v>977</v>
      </c>
      <c r="Y9" s="831" t="s">
        <v>975</v>
      </c>
      <c r="Z9" s="831" t="b">
        <v>0</v>
      </c>
    </row>
    <row r="10" spans="1:26" x14ac:dyDescent="0.2">
      <c r="A10" s="1053"/>
      <c r="B10" s="1053"/>
      <c r="C10" s="831">
        <v>2016</v>
      </c>
      <c r="D10" s="832">
        <v>5.2</v>
      </c>
      <c r="E10" s="833"/>
      <c r="F10" s="833"/>
      <c r="G10" s="833"/>
      <c r="H10" s="831"/>
      <c r="I10" s="831"/>
      <c r="J10" s="831"/>
      <c r="K10" s="833"/>
      <c r="L10" s="833"/>
      <c r="M10" s="831"/>
      <c r="N10" s="831"/>
      <c r="O10" s="831"/>
      <c r="P10" s="832"/>
      <c r="Q10" s="832"/>
      <c r="R10" s="832"/>
      <c r="S10" s="832"/>
      <c r="T10" s="831"/>
      <c r="U10" s="831"/>
      <c r="V10" s="831"/>
      <c r="W10" s="831"/>
      <c r="X10" s="831"/>
      <c r="Y10" s="831"/>
      <c r="Z10" s="831"/>
    </row>
    <row r="11" spans="1:26" x14ac:dyDescent="0.2">
      <c r="A11" s="1053" t="s">
        <v>988</v>
      </c>
      <c r="B11" s="1053" t="s">
        <v>989</v>
      </c>
      <c r="C11" s="831">
        <v>2022</v>
      </c>
      <c r="D11" s="832">
        <v>6.2</v>
      </c>
      <c r="E11" s="833">
        <v>0</v>
      </c>
      <c r="F11" s="833">
        <v>1</v>
      </c>
      <c r="G11" s="833">
        <v>1</v>
      </c>
      <c r="H11" s="831" t="s">
        <v>1025</v>
      </c>
      <c r="I11" s="831" t="s">
        <v>1026</v>
      </c>
      <c r="J11" s="831">
        <v>-0.15</v>
      </c>
      <c r="K11" s="833">
        <v>0.41428571428571409</v>
      </c>
      <c r="L11" s="833">
        <v>0.40714285714285736</v>
      </c>
      <c r="M11" s="831" t="s">
        <v>976</v>
      </c>
      <c r="N11" s="831">
        <v>0.55714285714285694</v>
      </c>
      <c r="O11" s="831" t="s">
        <v>751</v>
      </c>
      <c r="P11" s="832">
        <v>1</v>
      </c>
      <c r="Q11" s="832">
        <v>0.55714285714285694</v>
      </c>
      <c r="R11" s="832">
        <v>0.40714285714285736</v>
      </c>
      <c r="S11" s="832">
        <v>0</v>
      </c>
      <c r="T11" s="831">
        <v>4</v>
      </c>
      <c r="U11" s="831">
        <v>3</v>
      </c>
      <c r="V11" s="831">
        <v>2</v>
      </c>
      <c r="W11" s="831">
        <v>1</v>
      </c>
      <c r="X11" s="831" t="s">
        <v>977</v>
      </c>
      <c r="Y11" s="831" t="s">
        <v>975</v>
      </c>
      <c r="Z11" s="831" t="b">
        <v>0</v>
      </c>
    </row>
    <row r="12" spans="1:26" x14ac:dyDescent="0.2">
      <c r="A12" s="1053"/>
      <c r="B12" s="1053"/>
      <c r="C12" s="831">
        <v>2017</v>
      </c>
      <c r="D12" s="832">
        <v>6.7</v>
      </c>
      <c r="E12" s="833"/>
      <c r="F12" s="833"/>
      <c r="G12" s="833"/>
      <c r="H12" s="831"/>
      <c r="I12" s="831"/>
      <c r="J12" s="831"/>
      <c r="K12" s="833"/>
      <c r="L12" s="833"/>
      <c r="M12" s="831"/>
      <c r="N12" s="831"/>
      <c r="O12" s="831"/>
      <c r="P12" s="832"/>
      <c r="Q12" s="832"/>
      <c r="R12" s="832"/>
      <c r="S12" s="832"/>
      <c r="T12" s="831"/>
      <c r="U12" s="831"/>
      <c r="V12" s="831"/>
      <c r="W12" s="831"/>
      <c r="X12" s="831"/>
      <c r="Y12" s="831"/>
      <c r="Z12" s="831"/>
    </row>
    <row r="13" spans="1:26" x14ac:dyDescent="0.2">
      <c r="A13" s="1053" t="s">
        <v>990</v>
      </c>
      <c r="B13" s="1053" t="s">
        <v>991</v>
      </c>
      <c r="C13" s="831">
        <v>2022</v>
      </c>
      <c r="D13" s="832">
        <v>7.7</v>
      </c>
      <c r="E13" s="833">
        <v>0</v>
      </c>
      <c r="F13" s="833">
        <v>1</v>
      </c>
      <c r="G13" s="833">
        <v>1</v>
      </c>
      <c r="H13" s="831" t="s">
        <v>1027</v>
      </c>
      <c r="I13" s="831" t="s">
        <v>1028</v>
      </c>
      <c r="J13" s="831">
        <v>-0.15</v>
      </c>
      <c r="K13" s="833">
        <v>0.51898734177215189</v>
      </c>
      <c r="L13" s="833">
        <v>0.45569620253164556</v>
      </c>
      <c r="M13" s="831" t="s">
        <v>976</v>
      </c>
      <c r="N13" s="831">
        <v>0.77215189873417722</v>
      </c>
      <c r="O13" s="831" t="s">
        <v>751</v>
      </c>
      <c r="P13" s="832">
        <v>1</v>
      </c>
      <c r="Q13" s="832">
        <v>0.77215189873417722</v>
      </c>
      <c r="R13" s="832">
        <v>0.45569620253164556</v>
      </c>
      <c r="S13" s="832">
        <v>0</v>
      </c>
      <c r="T13" s="831">
        <v>4</v>
      </c>
      <c r="U13" s="831">
        <v>3</v>
      </c>
      <c r="V13" s="831">
        <v>2</v>
      </c>
      <c r="W13" s="831">
        <v>1</v>
      </c>
      <c r="X13" s="831" t="s">
        <v>977</v>
      </c>
      <c r="Y13" s="831" t="s">
        <v>975</v>
      </c>
      <c r="Z13" s="831" t="b">
        <v>0</v>
      </c>
    </row>
    <row r="14" spans="1:26" x14ac:dyDescent="0.2">
      <c r="A14" s="1053"/>
      <c r="B14" s="1053"/>
      <c r="C14" s="831">
        <v>2017</v>
      </c>
      <c r="D14" s="832">
        <v>8.1999999999999993</v>
      </c>
      <c r="E14" s="833"/>
      <c r="F14" s="833"/>
      <c r="G14" s="833"/>
      <c r="H14" s="831"/>
      <c r="I14" s="831"/>
      <c r="J14" s="831"/>
      <c r="K14" s="833"/>
      <c r="L14" s="833"/>
      <c r="M14" s="831"/>
      <c r="N14" s="831"/>
      <c r="O14" s="831"/>
      <c r="P14" s="832"/>
      <c r="Q14" s="832"/>
      <c r="R14" s="832"/>
      <c r="S14" s="832"/>
      <c r="T14" s="831"/>
      <c r="U14" s="831"/>
      <c r="V14" s="831"/>
      <c r="W14" s="831"/>
      <c r="X14" s="831"/>
      <c r="Y14" s="831"/>
      <c r="Z14" s="831"/>
    </row>
    <row r="15" spans="1:26" x14ac:dyDescent="0.2">
      <c r="A15" s="1053" t="s">
        <v>992</v>
      </c>
      <c r="B15" s="1053" t="s">
        <v>993</v>
      </c>
      <c r="C15" s="831">
        <v>2022</v>
      </c>
      <c r="D15" s="832">
        <v>9.1999999999999993</v>
      </c>
      <c r="E15" s="833">
        <v>0</v>
      </c>
      <c r="F15" s="833">
        <v>1</v>
      </c>
      <c r="G15" s="833">
        <v>1</v>
      </c>
      <c r="H15" s="831" t="s">
        <v>995</v>
      </c>
      <c r="I15" s="831" t="s">
        <v>994</v>
      </c>
      <c r="J15" s="831">
        <v>-0.15</v>
      </c>
      <c r="K15" s="833">
        <v>0.7</v>
      </c>
      <c r="L15" s="833">
        <v>0.68</v>
      </c>
      <c r="M15" s="831" t="s">
        <v>976</v>
      </c>
      <c r="N15" s="831">
        <v>1</v>
      </c>
      <c r="O15" s="831" t="s">
        <v>975</v>
      </c>
      <c r="P15" s="832">
        <v>1</v>
      </c>
      <c r="Q15" s="832">
        <v>1</v>
      </c>
      <c r="R15" s="832">
        <v>0.68</v>
      </c>
      <c r="S15" s="832">
        <v>0</v>
      </c>
      <c r="T15" s="831">
        <v>3</v>
      </c>
      <c r="U15" s="831">
        <v>4</v>
      </c>
      <c r="V15" s="831">
        <v>2</v>
      </c>
      <c r="W15" s="831">
        <v>1</v>
      </c>
      <c r="X15" s="831" t="s">
        <v>977</v>
      </c>
      <c r="Y15" s="831" t="s">
        <v>751</v>
      </c>
      <c r="Z15" s="831" t="b">
        <v>0</v>
      </c>
    </row>
    <row r="16" spans="1:26" x14ac:dyDescent="0.2">
      <c r="A16" s="1053"/>
      <c r="B16" s="1053"/>
      <c r="C16" s="831">
        <v>2017</v>
      </c>
      <c r="D16" s="832">
        <v>9.6999999999999993</v>
      </c>
      <c r="E16" s="833"/>
      <c r="F16" s="833"/>
      <c r="G16" s="833"/>
      <c r="H16" s="831"/>
      <c r="I16" s="831"/>
      <c r="J16" s="831"/>
      <c r="K16" s="833"/>
      <c r="L16" s="833"/>
      <c r="M16" s="831"/>
      <c r="N16" s="831"/>
      <c r="O16" s="831"/>
      <c r="P16" s="832"/>
      <c r="Q16" s="832"/>
      <c r="R16" s="832"/>
      <c r="S16" s="832"/>
      <c r="T16" s="831"/>
      <c r="U16" s="831"/>
      <c r="V16" s="831"/>
      <c r="W16" s="831"/>
      <c r="X16" s="831"/>
      <c r="Y16" s="831"/>
      <c r="Z16" s="831"/>
    </row>
    <row r="17" spans="1:26" ht="12.6" customHeight="1" x14ac:dyDescent="0.2">
      <c r="A17" s="1053" t="s">
        <v>996</v>
      </c>
      <c r="B17" s="1053" t="s">
        <v>997</v>
      </c>
      <c r="C17" s="831">
        <v>2022</v>
      </c>
      <c r="D17" s="832">
        <v>10.7</v>
      </c>
      <c r="E17" s="833">
        <v>0</v>
      </c>
      <c r="F17" s="833">
        <v>1</v>
      </c>
      <c r="G17" s="833">
        <v>1</v>
      </c>
      <c r="H17" s="831" t="s">
        <v>1029</v>
      </c>
      <c r="I17" s="831" t="s">
        <v>1030</v>
      </c>
      <c r="J17" s="831">
        <v>-0.15</v>
      </c>
      <c r="K17" s="833">
        <v>0.69014084507042261</v>
      </c>
      <c r="L17" s="833">
        <v>0.95774647887323949</v>
      </c>
      <c r="M17" s="831" t="s">
        <v>976</v>
      </c>
      <c r="N17" s="831">
        <v>1</v>
      </c>
      <c r="O17" s="831" t="s">
        <v>975</v>
      </c>
      <c r="P17" s="832">
        <v>1</v>
      </c>
      <c r="Q17" s="832">
        <v>1</v>
      </c>
      <c r="R17" s="832">
        <v>0.95774647887323949</v>
      </c>
      <c r="S17" s="832">
        <v>0</v>
      </c>
      <c r="T17" s="831">
        <v>3</v>
      </c>
      <c r="U17" s="831">
        <v>4</v>
      </c>
      <c r="V17" s="831">
        <v>2</v>
      </c>
      <c r="W17" s="831">
        <v>1</v>
      </c>
      <c r="X17" s="831" t="s">
        <v>977</v>
      </c>
      <c r="Y17" s="831" t="s">
        <v>751</v>
      </c>
      <c r="Z17" s="831" t="b">
        <v>0</v>
      </c>
    </row>
    <row r="18" spans="1:26" x14ac:dyDescent="0.2">
      <c r="A18" s="1053"/>
      <c r="B18" s="1053"/>
      <c r="C18" s="831">
        <v>2017</v>
      </c>
      <c r="D18" s="832">
        <v>11.2</v>
      </c>
      <c r="E18" s="833"/>
      <c r="F18" s="833"/>
      <c r="G18" s="833"/>
      <c r="H18" s="831"/>
      <c r="I18" s="831"/>
      <c r="J18" s="831"/>
      <c r="K18" s="833"/>
      <c r="L18" s="833"/>
      <c r="M18" s="831"/>
      <c r="N18" s="831"/>
      <c r="O18" s="831"/>
      <c r="P18" s="832"/>
      <c r="Q18" s="832"/>
      <c r="R18" s="832"/>
      <c r="S18" s="832"/>
      <c r="T18" s="831"/>
      <c r="U18" s="831"/>
      <c r="V18" s="831"/>
      <c r="W18" s="831"/>
      <c r="X18" s="831"/>
      <c r="Y18" s="831"/>
      <c r="Z18" s="831"/>
    </row>
    <row r="19" spans="1:26" ht="12.6" customHeight="1" x14ac:dyDescent="0.2">
      <c r="A19" s="1053" t="s">
        <v>998</v>
      </c>
      <c r="B19" s="1053" t="s">
        <v>999</v>
      </c>
      <c r="C19" s="831">
        <v>2022</v>
      </c>
      <c r="D19" s="832">
        <v>12.2</v>
      </c>
      <c r="E19" s="833">
        <v>0</v>
      </c>
      <c r="F19" s="833">
        <v>1</v>
      </c>
      <c r="G19" s="833">
        <v>1</v>
      </c>
      <c r="H19" s="831" t="s">
        <v>1031</v>
      </c>
      <c r="I19" s="831" t="s">
        <v>1032</v>
      </c>
      <c r="J19" s="831">
        <v>-0.15</v>
      </c>
      <c r="K19" s="833">
        <v>0.22677595628415301</v>
      </c>
      <c r="L19" s="833">
        <v>9.5628415300546596E-2</v>
      </c>
      <c r="M19" s="831" t="s">
        <v>977</v>
      </c>
      <c r="N19" s="831">
        <v>0.19945355191256842</v>
      </c>
      <c r="O19" s="831" t="s">
        <v>751</v>
      </c>
      <c r="P19" s="832">
        <v>1</v>
      </c>
      <c r="Q19" s="832">
        <v>0.19945355191256842</v>
      </c>
      <c r="R19" s="832">
        <v>0</v>
      </c>
      <c r="S19" s="832">
        <v>9.5628415300546596E-2</v>
      </c>
      <c r="T19" s="831">
        <v>4</v>
      </c>
      <c r="U19" s="831">
        <v>3</v>
      </c>
      <c r="V19" s="831">
        <v>1</v>
      </c>
      <c r="W19" s="831">
        <v>2</v>
      </c>
      <c r="X19" s="831" t="s">
        <v>976</v>
      </c>
      <c r="Y19" s="831" t="s">
        <v>975</v>
      </c>
      <c r="Z19" s="831" t="b">
        <v>0</v>
      </c>
    </row>
    <row r="20" spans="1:26" x14ac:dyDescent="0.2">
      <c r="A20" s="1053"/>
      <c r="B20" s="1053"/>
      <c r="C20" s="831">
        <v>2017</v>
      </c>
      <c r="D20" s="832">
        <v>12.7</v>
      </c>
      <c r="E20" s="833"/>
      <c r="F20" s="833"/>
      <c r="G20" s="833"/>
      <c r="H20" s="831"/>
      <c r="I20" s="831"/>
      <c r="J20" s="831"/>
      <c r="K20" s="833"/>
      <c r="L20" s="833"/>
      <c r="M20" s="831"/>
      <c r="N20" s="831"/>
      <c r="O20" s="831"/>
      <c r="P20" s="832"/>
      <c r="Q20" s="832"/>
      <c r="R20" s="832"/>
      <c r="S20" s="832"/>
      <c r="T20" s="831"/>
      <c r="U20" s="831"/>
      <c r="V20" s="831"/>
      <c r="W20" s="831"/>
      <c r="X20" s="831"/>
      <c r="Y20" s="831"/>
      <c r="Z20" s="831"/>
    </row>
    <row r="21" spans="1:26" ht="12.6" customHeight="1" x14ac:dyDescent="0.2">
      <c r="A21" s="1053" t="s">
        <v>1000</v>
      </c>
      <c r="B21" s="1053" t="s">
        <v>1001</v>
      </c>
      <c r="C21" s="831">
        <v>2022</v>
      </c>
      <c r="D21" s="832">
        <v>13.7</v>
      </c>
      <c r="E21" s="833">
        <v>0</v>
      </c>
      <c r="F21" s="833">
        <v>1</v>
      </c>
      <c r="G21" s="833">
        <v>1</v>
      </c>
      <c r="H21" s="831" t="s">
        <v>1033</v>
      </c>
      <c r="I21" s="831" t="s">
        <v>1034</v>
      </c>
      <c r="J21" s="831">
        <v>-0.15</v>
      </c>
      <c r="K21" s="833">
        <v>0.5</v>
      </c>
      <c r="L21" s="833">
        <v>0.62500000000000011</v>
      </c>
      <c r="M21" s="831" t="s">
        <v>975</v>
      </c>
      <c r="N21" s="831" t="e">
        <v>#N/A</v>
      </c>
      <c r="O21" s="831" t="e">
        <v>#N/A</v>
      </c>
      <c r="P21" s="832">
        <v>0.62500000000000011</v>
      </c>
      <c r="Q21" s="832">
        <v>1</v>
      </c>
      <c r="R21" s="832">
        <v>0.62500000000000011</v>
      </c>
      <c r="S21" s="832">
        <v>0</v>
      </c>
      <c r="T21" s="831">
        <v>2</v>
      </c>
      <c r="U21" s="831">
        <v>4</v>
      </c>
      <c r="V21" s="831">
        <v>2</v>
      </c>
      <c r="W21" s="831">
        <v>1</v>
      </c>
      <c r="X21" s="831" t="s">
        <v>977</v>
      </c>
      <c r="Y21" s="831" t="s">
        <v>751</v>
      </c>
      <c r="Z21" s="831" t="b">
        <v>0</v>
      </c>
    </row>
    <row r="22" spans="1:26" x14ac:dyDescent="0.2">
      <c r="A22" s="1053"/>
      <c r="B22" s="1053"/>
      <c r="C22" s="831">
        <v>2016</v>
      </c>
      <c r="D22" s="832">
        <v>14.2</v>
      </c>
      <c r="E22" s="833"/>
      <c r="F22" s="833"/>
      <c r="G22" s="833"/>
      <c r="H22" s="831"/>
      <c r="I22" s="831"/>
      <c r="J22" s="831"/>
      <c r="K22" s="833"/>
      <c r="L22" s="833"/>
      <c r="M22" s="831"/>
      <c r="N22" s="831"/>
      <c r="O22" s="831"/>
      <c r="P22" s="832"/>
      <c r="Q22" s="832"/>
      <c r="R22" s="832"/>
      <c r="S22" s="832"/>
      <c r="T22" s="831"/>
      <c r="U22" s="831"/>
      <c r="V22" s="831"/>
      <c r="W22" s="831"/>
      <c r="X22" s="831"/>
      <c r="Y22" s="831"/>
      <c r="Z22" s="831"/>
    </row>
    <row r="23" spans="1:26" ht="12.6" customHeight="1" x14ac:dyDescent="0.2">
      <c r="A23" s="1055" t="s">
        <v>1002</v>
      </c>
      <c r="B23" s="1055" t="s">
        <v>1003</v>
      </c>
      <c r="C23" s="831">
        <v>2020</v>
      </c>
      <c r="D23" s="832">
        <v>15.2</v>
      </c>
      <c r="E23" s="833">
        <v>0</v>
      </c>
      <c r="F23" s="833">
        <v>1</v>
      </c>
      <c r="G23" s="833">
        <v>1</v>
      </c>
      <c r="H23" s="831" t="s">
        <v>1035</v>
      </c>
      <c r="I23" s="831" t="s">
        <v>986</v>
      </c>
      <c r="J23" s="831">
        <v>-0.15</v>
      </c>
      <c r="K23" s="833">
        <v>0.38095238095238099</v>
      </c>
      <c r="L23" s="833">
        <v>3.1746031746031911E-2</v>
      </c>
      <c r="M23" s="831" t="s">
        <v>976</v>
      </c>
      <c r="N23" s="831">
        <v>0.74603174603174616</v>
      </c>
      <c r="O23" s="831" t="s">
        <v>751</v>
      </c>
      <c r="P23" s="832">
        <v>1</v>
      </c>
      <c r="Q23" s="832">
        <v>0.74603174603174616</v>
      </c>
      <c r="R23" s="832">
        <v>3.1746031746031911E-2</v>
      </c>
      <c r="S23" s="832">
        <v>0</v>
      </c>
      <c r="T23" s="831">
        <v>4</v>
      </c>
      <c r="U23" s="831">
        <v>3</v>
      </c>
      <c r="V23" s="831">
        <v>2</v>
      </c>
      <c r="W23" s="831">
        <v>1</v>
      </c>
      <c r="X23" s="831" t="s">
        <v>977</v>
      </c>
      <c r="Y23" s="831" t="s">
        <v>975</v>
      </c>
      <c r="Z23" s="831" t="b">
        <v>0</v>
      </c>
    </row>
    <row r="24" spans="1:26" x14ac:dyDescent="0.2">
      <c r="A24" s="1055"/>
      <c r="B24" s="1055"/>
      <c r="C24" s="831">
        <v>2016</v>
      </c>
      <c r="D24" s="832">
        <v>15.7</v>
      </c>
      <c r="E24" s="833"/>
      <c r="F24" s="833"/>
      <c r="G24" s="833"/>
      <c r="H24" s="831"/>
      <c r="I24" s="831"/>
      <c r="J24" s="831"/>
      <c r="K24" s="833"/>
      <c r="L24" s="833"/>
      <c r="M24" s="831"/>
      <c r="N24" s="831"/>
      <c r="O24" s="831"/>
      <c r="P24" s="832"/>
      <c r="Q24" s="832"/>
      <c r="R24" s="832"/>
      <c r="S24" s="832"/>
      <c r="T24" s="831"/>
      <c r="U24" s="831"/>
      <c r="V24" s="831"/>
      <c r="W24" s="831"/>
      <c r="X24" s="831"/>
      <c r="Y24" s="831"/>
      <c r="Z24" s="831"/>
    </row>
    <row r="25" spans="1:26" x14ac:dyDescent="0.2">
      <c r="H25" s="56">
        <v>1</v>
      </c>
      <c r="I25" s="56">
        <v>4</v>
      </c>
    </row>
    <row r="53" spans="2:3" x14ac:dyDescent="0.2">
      <c r="B53" s="307"/>
      <c r="C53" s="307"/>
    </row>
    <row r="54" spans="2:3" x14ac:dyDescent="0.2">
      <c r="B54" s="834" t="s">
        <v>1004</v>
      </c>
      <c r="C54" s="307"/>
    </row>
    <row r="55" spans="2:3" x14ac:dyDescent="0.2">
      <c r="B55" s="834" t="s">
        <v>1005</v>
      </c>
      <c r="C55" s="307"/>
    </row>
    <row r="56" spans="2:3" x14ac:dyDescent="0.2">
      <c r="B56" s="834" t="s">
        <v>1006</v>
      </c>
      <c r="C56" s="307"/>
    </row>
    <row r="57" spans="2:3" x14ac:dyDescent="0.2">
      <c r="B57" s="834" t="s">
        <v>1007</v>
      </c>
      <c r="C57" s="307"/>
    </row>
    <row r="58" spans="2:3" x14ac:dyDescent="0.2">
      <c r="B58" s="307"/>
      <c r="C58" s="307"/>
    </row>
    <row r="59" spans="2:3" x14ac:dyDescent="0.2">
      <c r="B59" s="307"/>
      <c r="C59" s="307"/>
    </row>
    <row r="60" spans="2:3" x14ac:dyDescent="0.2">
      <c r="B60" s="307"/>
      <c r="C60" s="307"/>
    </row>
    <row r="65" spans="7:8" x14ac:dyDescent="0.2">
      <c r="G65" s="56" t="s">
        <v>1008</v>
      </c>
      <c r="H65" s="56" t="s">
        <v>1009</v>
      </c>
    </row>
    <row r="66" spans="7:8" x14ac:dyDescent="0.2">
      <c r="G66" s="56" t="s">
        <v>1009</v>
      </c>
      <c r="H66" s="56" t="s">
        <v>1008</v>
      </c>
    </row>
    <row r="69" spans="7:8" x14ac:dyDescent="0.2">
      <c r="G69" s="56" t="s">
        <v>1010</v>
      </c>
      <c r="H69" s="56" t="s">
        <v>1011</v>
      </c>
    </row>
    <row r="70" spans="7:8" x14ac:dyDescent="0.2">
      <c r="G70" s="56" t="s">
        <v>1011</v>
      </c>
      <c r="H70" s="56" t="s">
        <v>1010</v>
      </c>
    </row>
    <row r="72" spans="7:8" x14ac:dyDescent="0.2">
      <c r="G72" s="56" t="s">
        <v>1012</v>
      </c>
      <c r="H72" s="56" t="s">
        <v>1013</v>
      </c>
    </row>
    <row r="74" spans="7:8" x14ac:dyDescent="0.2">
      <c r="G74" s="56" t="s">
        <v>1013</v>
      </c>
      <c r="H74" s="56" t="s">
        <v>1012</v>
      </c>
    </row>
    <row r="76" spans="7:8" x14ac:dyDescent="0.2">
      <c r="G76" s="56" t="s">
        <v>1014</v>
      </c>
      <c r="H76" s="56" t="s">
        <v>1015</v>
      </c>
    </row>
    <row r="77" spans="7:8" x14ac:dyDescent="0.2">
      <c r="G77" s="56" t="s">
        <v>1015</v>
      </c>
      <c r="H77" s="56" t="s">
        <v>1014</v>
      </c>
    </row>
  </sheetData>
  <autoFilter ref="B2:W25" xr:uid="{41BC40D0-C765-4C9D-9570-FAC0A3B0697D}"/>
  <mergeCells count="22">
    <mergeCell ref="A21:A22"/>
    <mergeCell ref="B21:B22"/>
    <mergeCell ref="A23:A24"/>
    <mergeCell ref="B23:B24"/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13:A14"/>
    <mergeCell ref="B13:B14"/>
    <mergeCell ref="A3:A4"/>
    <mergeCell ref="B3:B4"/>
    <mergeCell ref="A5:A6"/>
    <mergeCell ref="B5:B6"/>
    <mergeCell ref="A7:A8"/>
    <mergeCell ref="B7:B8"/>
  </mergeCells>
  <hyperlinks>
    <hyperlink ref="A1" location="OBSAH!A1" display="OBSAH!A1" xr:uid="{8A2950C3-C616-4C46-BC57-4B46618C59B2}"/>
  </hyperlinks>
  <pageMargins left="0.7" right="0.7" top="0.75" bottom="0.75" header="0.3" footer="0.3"/>
  <drawing r:id="rId1"/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986B2-842F-4352-8544-E45453DCAD27}">
  <dimension ref="A1:AC8"/>
  <sheetViews>
    <sheetView workbookViewId="0"/>
  </sheetViews>
  <sheetFormatPr defaultColWidth="8.75" defaultRowHeight="15.75" x14ac:dyDescent="0.25"/>
  <cols>
    <col min="1" max="1" width="22.75" style="417" customWidth="1"/>
    <col min="2" max="16384" width="8.75" style="417"/>
  </cols>
  <sheetData>
    <row r="1" spans="1:29" x14ac:dyDescent="0.25">
      <c r="A1" s="132" t="s">
        <v>3</v>
      </c>
    </row>
    <row r="2" spans="1:29" x14ac:dyDescent="0.25">
      <c r="A2" s="418"/>
      <c r="B2" s="418" t="s">
        <v>763</v>
      </c>
      <c r="C2" s="418" t="s">
        <v>754</v>
      </c>
      <c r="D2" s="418" t="s">
        <v>755</v>
      </c>
      <c r="E2" s="418" t="s">
        <v>756</v>
      </c>
      <c r="F2" s="418" t="s">
        <v>757</v>
      </c>
      <c r="G2" s="418" t="s">
        <v>571</v>
      </c>
      <c r="H2" s="418" t="s">
        <v>572</v>
      </c>
      <c r="I2" s="418" t="s">
        <v>573</v>
      </c>
      <c r="J2" s="418" t="s">
        <v>574</v>
      </c>
      <c r="K2" s="418" t="s">
        <v>575</v>
      </c>
      <c r="L2" s="418" t="s">
        <v>576</v>
      </c>
      <c r="M2" s="418" t="s">
        <v>577</v>
      </c>
      <c r="N2" s="418" t="s">
        <v>578</v>
      </c>
      <c r="O2" s="418" t="s">
        <v>579</v>
      </c>
      <c r="P2" s="418" t="s">
        <v>580</v>
      </c>
      <c r="Q2" s="418" t="s">
        <v>451</v>
      </c>
      <c r="R2" s="418" t="s">
        <v>452</v>
      </c>
      <c r="S2" s="418" t="s">
        <v>453</v>
      </c>
      <c r="T2" s="418" t="s">
        <v>454</v>
      </c>
      <c r="U2" s="418" t="s">
        <v>455</v>
      </c>
      <c r="V2" s="418" t="s">
        <v>456</v>
      </c>
      <c r="W2" s="418" t="s">
        <v>457</v>
      </c>
      <c r="X2" s="418" t="s">
        <v>458</v>
      </c>
      <c r="Y2" s="418" t="s">
        <v>459</v>
      </c>
      <c r="Z2" s="418" t="s">
        <v>5</v>
      </c>
      <c r="AA2" s="418" t="s">
        <v>329</v>
      </c>
      <c r="AB2" s="418" t="s">
        <v>460</v>
      </c>
      <c r="AC2" s="418" t="s">
        <v>468</v>
      </c>
    </row>
    <row r="3" spans="1:29" x14ac:dyDescent="0.25">
      <c r="A3" s="418" t="s">
        <v>812</v>
      </c>
      <c r="B3" s="418">
        <v>7.58</v>
      </c>
      <c r="C3" s="418">
        <v>6.41</v>
      </c>
      <c r="D3" s="418">
        <v>5.76</v>
      </c>
      <c r="E3" s="418">
        <v>4</v>
      </c>
      <c r="F3" s="418">
        <v>-0.11</v>
      </c>
      <c r="G3" s="418">
        <v>1.1599999999999999</v>
      </c>
      <c r="H3" s="418">
        <v>3.2</v>
      </c>
      <c r="I3" s="418">
        <v>4.41</v>
      </c>
      <c r="J3" s="418">
        <v>5.35</v>
      </c>
      <c r="K3" s="418">
        <v>5.14</v>
      </c>
      <c r="L3" s="418">
        <v>6.41</v>
      </c>
      <c r="M3" s="418">
        <v>8.15</v>
      </c>
      <c r="N3" s="418">
        <v>10.28</v>
      </c>
      <c r="O3" s="418">
        <v>5.42</v>
      </c>
      <c r="P3" s="418">
        <v>-5.61</v>
      </c>
      <c r="Q3" s="418">
        <v>6.5</v>
      </c>
      <c r="R3" s="418">
        <v>2.64</v>
      </c>
      <c r="S3" s="418">
        <v>1.31</v>
      </c>
      <c r="T3" s="418">
        <v>0.63</v>
      </c>
      <c r="U3" s="418">
        <v>2.66</v>
      </c>
      <c r="V3" s="418">
        <v>5.04</v>
      </c>
      <c r="W3" s="418">
        <v>1.93</v>
      </c>
      <c r="X3" s="418">
        <v>2.9</v>
      </c>
      <c r="Y3" s="418">
        <v>3.95</v>
      </c>
      <c r="Z3" s="418">
        <v>2.4900000000000002</v>
      </c>
      <c r="AA3" s="418">
        <v>-3.43</v>
      </c>
      <c r="AB3" s="418">
        <v>2.97</v>
      </c>
      <c r="AC3" s="418">
        <v>1.65</v>
      </c>
    </row>
    <row r="4" spans="1:29" x14ac:dyDescent="0.25">
      <c r="A4" s="418" t="s">
        <v>813</v>
      </c>
      <c r="B4" s="418">
        <v>1.78</v>
      </c>
      <c r="C4" s="418">
        <v>0.12</v>
      </c>
      <c r="D4" s="418">
        <v>-0.24</v>
      </c>
      <c r="E4" s="418">
        <v>-0.48</v>
      </c>
      <c r="F4" s="418">
        <v>-1.47</v>
      </c>
      <c r="G4" s="418">
        <v>-1.02</v>
      </c>
      <c r="H4" s="418">
        <v>-0.13</v>
      </c>
      <c r="I4" s="418">
        <v>-1.31</v>
      </c>
      <c r="J4" s="418">
        <v>-1.1299999999999999</v>
      </c>
      <c r="K4" s="418">
        <v>1.19</v>
      </c>
      <c r="L4" s="418">
        <v>1.61</v>
      </c>
      <c r="M4" s="418">
        <v>1.21</v>
      </c>
      <c r="N4" s="418">
        <v>1.54</v>
      </c>
      <c r="O4" s="418">
        <v>1.7</v>
      </c>
      <c r="P4" s="418">
        <v>-1.44</v>
      </c>
      <c r="Q4" s="418">
        <v>-0.08</v>
      </c>
      <c r="R4" s="418">
        <v>0.56000000000000005</v>
      </c>
      <c r="S4" s="418">
        <v>-0.09</v>
      </c>
      <c r="T4" s="418">
        <v>-0.9</v>
      </c>
      <c r="U4" s="418">
        <v>0.37</v>
      </c>
      <c r="V4" s="418">
        <v>0.84</v>
      </c>
      <c r="W4" s="418">
        <v>0.8</v>
      </c>
      <c r="X4" s="418">
        <v>0.35</v>
      </c>
      <c r="Y4" s="418">
        <v>0.76</v>
      </c>
      <c r="Z4" s="418">
        <v>0.18</v>
      </c>
      <c r="AA4" s="418">
        <v>-5.0999999999999996</v>
      </c>
      <c r="AB4" s="418">
        <v>7.0000000000000007E-2</v>
      </c>
      <c r="AC4" s="418">
        <v>2.2799999999999998</v>
      </c>
    </row>
    <row r="5" spans="1:29" x14ac:dyDescent="0.25">
      <c r="A5" s="418" t="s">
        <v>814</v>
      </c>
      <c r="B5" s="418">
        <v>0.09</v>
      </c>
      <c r="C5" s="418">
        <v>-0.17</v>
      </c>
      <c r="D5" s="418">
        <v>0.1</v>
      </c>
      <c r="E5" s="418">
        <v>0.16</v>
      </c>
      <c r="F5" s="418">
        <v>0.08</v>
      </c>
      <c r="G5" s="418">
        <v>0.3</v>
      </c>
      <c r="H5" s="418">
        <v>0.08</v>
      </c>
      <c r="I5" s="418">
        <v>0.39</v>
      </c>
      <c r="J5" s="418">
        <v>0.13</v>
      </c>
      <c r="K5" s="418">
        <v>0.52</v>
      </c>
      <c r="L5" s="418">
        <v>0.6</v>
      </c>
      <c r="M5" s="418">
        <v>0.18</v>
      </c>
      <c r="N5" s="418">
        <v>-0.11</v>
      </c>
      <c r="O5" s="418">
        <v>-0.1</v>
      </c>
      <c r="P5" s="418">
        <v>0.6</v>
      </c>
      <c r="Q5" s="418">
        <v>0.78</v>
      </c>
      <c r="R5" s="418">
        <v>0.45</v>
      </c>
      <c r="S5" s="418">
        <v>0.14000000000000001</v>
      </c>
      <c r="T5" s="418">
        <v>0.25</v>
      </c>
      <c r="U5" s="418">
        <v>0.01</v>
      </c>
      <c r="V5" s="418">
        <v>0.23</v>
      </c>
      <c r="W5" s="418">
        <v>0.16</v>
      </c>
      <c r="X5" s="418">
        <v>0.28999999999999998</v>
      </c>
      <c r="Y5" s="418">
        <v>0.39</v>
      </c>
      <c r="Z5" s="418">
        <v>0.45</v>
      </c>
      <c r="AA5" s="418">
        <v>0.39</v>
      </c>
      <c r="AB5" s="418">
        <v>0.79</v>
      </c>
      <c r="AC5" s="418">
        <v>0.36</v>
      </c>
    </row>
    <row r="6" spans="1:29" x14ac:dyDescent="0.25">
      <c r="A6" s="418" t="s">
        <v>815</v>
      </c>
      <c r="B6" s="418">
        <v>-0.53</v>
      </c>
      <c r="C6" s="418">
        <v>0.38</v>
      </c>
      <c r="D6" s="418">
        <v>1.03</v>
      </c>
      <c r="E6" s="418">
        <v>1.48</v>
      </c>
      <c r="F6" s="418">
        <v>0.96</v>
      </c>
      <c r="G6" s="418">
        <v>0.04</v>
      </c>
      <c r="H6" s="418">
        <v>0.48</v>
      </c>
      <c r="I6" s="418">
        <v>0.67</v>
      </c>
      <c r="J6" s="418">
        <v>0.77</v>
      </c>
      <c r="K6" s="418">
        <v>0.83</v>
      </c>
      <c r="L6" s="418">
        <v>0.68</v>
      </c>
      <c r="M6" s="418">
        <v>0.72</v>
      </c>
      <c r="N6" s="418">
        <v>1</v>
      </c>
      <c r="O6" s="418">
        <v>0.86</v>
      </c>
      <c r="P6" s="418">
        <v>0.38</v>
      </c>
      <c r="Q6" s="418">
        <v>0.82</v>
      </c>
      <c r="R6" s="418">
        <v>-0.01</v>
      </c>
      <c r="S6" s="418">
        <v>-0.16</v>
      </c>
      <c r="T6" s="418">
        <v>0.19</v>
      </c>
      <c r="U6" s="418">
        <v>0.03</v>
      </c>
      <c r="V6" s="418">
        <v>0.4</v>
      </c>
      <c r="W6" s="418">
        <v>0.06</v>
      </c>
      <c r="X6" s="418">
        <v>0.57999999999999996</v>
      </c>
      <c r="Y6" s="418">
        <v>0.06</v>
      </c>
      <c r="Z6" s="418">
        <v>0.18</v>
      </c>
      <c r="AA6" s="418">
        <v>0.28999999999999998</v>
      </c>
      <c r="AB6" s="418">
        <v>0.16</v>
      </c>
      <c r="AC6" s="418">
        <v>0.32</v>
      </c>
    </row>
    <row r="7" spans="1:29" x14ac:dyDescent="0.25">
      <c r="A7" s="418" t="s">
        <v>816</v>
      </c>
      <c r="B7" s="418">
        <v>0.85</v>
      </c>
      <c r="C7" s="418">
        <v>2.09</v>
      </c>
      <c r="D7" s="418">
        <v>2.61</v>
      </c>
      <c r="E7" s="418">
        <v>2.5099999999999998</v>
      </c>
      <c r="F7" s="418">
        <v>1.37</v>
      </c>
      <c r="G7" s="418">
        <v>0.8</v>
      </c>
      <c r="H7" s="418">
        <v>1.36</v>
      </c>
      <c r="I7" s="418">
        <v>1.23</v>
      </c>
      <c r="J7" s="418">
        <v>0.81</v>
      </c>
      <c r="K7" s="418">
        <v>0.88</v>
      </c>
      <c r="L7" s="418">
        <v>1.73</v>
      </c>
      <c r="M7" s="418">
        <v>1.63</v>
      </c>
      <c r="N7" s="418">
        <v>1.9</v>
      </c>
      <c r="O7" s="418">
        <v>2.06</v>
      </c>
      <c r="P7" s="418">
        <v>0.73</v>
      </c>
      <c r="Q7" s="418">
        <v>1.1599999999999999</v>
      </c>
      <c r="R7" s="418">
        <v>2.04</v>
      </c>
      <c r="S7" s="418">
        <v>1.41</v>
      </c>
      <c r="T7" s="418">
        <v>1.1499999999999999</v>
      </c>
      <c r="U7" s="418">
        <v>1.43</v>
      </c>
      <c r="V7" s="418">
        <v>2</v>
      </c>
      <c r="W7" s="418">
        <v>1.52</v>
      </c>
      <c r="X7" s="418">
        <v>1.1299999999999999</v>
      </c>
      <c r="Y7" s="418">
        <v>1.27</v>
      </c>
      <c r="Z7" s="418">
        <v>1.43</v>
      </c>
      <c r="AA7" s="418">
        <v>0.5</v>
      </c>
      <c r="AB7" s="418">
        <v>0.67</v>
      </c>
      <c r="AC7" s="418">
        <v>0.94</v>
      </c>
    </row>
    <row r="8" spans="1:29" x14ac:dyDescent="0.25">
      <c r="A8" s="418" t="s">
        <v>817</v>
      </c>
      <c r="B8" s="418">
        <v>5.39</v>
      </c>
      <c r="C8" s="418">
        <v>3.99</v>
      </c>
      <c r="D8" s="418">
        <v>2.25</v>
      </c>
      <c r="E8" s="418">
        <v>0.32</v>
      </c>
      <c r="F8" s="418">
        <v>-1.04</v>
      </c>
      <c r="G8" s="418">
        <v>1.03</v>
      </c>
      <c r="H8" s="418">
        <v>1.4</v>
      </c>
      <c r="I8" s="418">
        <v>3.43</v>
      </c>
      <c r="J8" s="418">
        <v>4.7699999999999996</v>
      </c>
      <c r="K8" s="418">
        <v>1.73</v>
      </c>
      <c r="L8" s="418">
        <v>1.8</v>
      </c>
      <c r="M8" s="418">
        <v>4.42</v>
      </c>
      <c r="N8" s="418">
        <v>5.96</v>
      </c>
      <c r="O8" s="418">
        <v>0.91</v>
      </c>
      <c r="P8" s="418">
        <v>-5.89</v>
      </c>
      <c r="Q8" s="418">
        <v>3.82</v>
      </c>
      <c r="R8" s="418">
        <v>-0.39</v>
      </c>
      <c r="S8" s="418">
        <v>0</v>
      </c>
      <c r="T8" s="418">
        <v>-0.06</v>
      </c>
      <c r="U8" s="418">
        <v>0.83</v>
      </c>
      <c r="V8" s="418">
        <v>1.56</v>
      </c>
      <c r="W8" s="418">
        <v>-0.62</v>
      </c>
      <c r="X8" s="418">
        <v>0.54</v>
      </c>
      <c r="Y8" s="418">
        <v>1.47</v>
      </c>
      <c r="Z8" s="418">
        <v>0.25</v>
      </c>
      <c r="AA8" s="418">
        <v>0.48</v>
      </c>
      <c r="AB8" s="418">
        <v>1.29</v>
      </c>
      <c r="AC8" s="418">
        <v>-2.2400000000000002</v>
      </c>
    </row>
  </sheetData>
  <hyperlinks>
    <hyperlink ref="A1" location="OBSAH!A1" display="OBSAH!A1" xr:uid="{FDAADDCE-45E2-46FA-B4E1-A3E7B179F5E0}"/>
  </hyperlink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72E35-D5A4-49EF-A7DB-232F00928E7E}">
  <dimension ref="A1:AC8"/>
  <sheetViews>
    <sheetView workbookViewId="0">
      <selection activeCell="D25" sqref="D25"/>
    </sheetView>
  </sheetViews>
  <sheetFormatPr defaultColWidth="8.75" defaultRowHeight="15.75" x14ac:dyDescent="0.25"/>
  <cols>
    <col min="1" max="1" width="22.75" style="417" customWidth="1"/>
    <col min="2" max="16384" width="8.75" style="417"/>
  </cols>
  <sheetData>
    <row r="1" spans="1:29" x14ac:dyDescent="0.25">
      <c r="A1" s="132" t="s">
        <v>3</v>
      </c>
    </row>
    <row r="2" spans="1:29" x14ac:dyDescent="0.25">
      <c r="A2" s="418"/>
      <c r="B2" s="418" t="s">
        <v>763</v>
      </c>
      <c r="C2" s="418" t="s">
        <v>754</v>
      </c>
      <c r="D2" s="418" t="s">
        <v>755</v>
      </c>
      <c r="E2" s="418" t="s">
        <v>756</v>
      </c>
      <c r="F2" s="418" t="s">
        <v>757</v>
      </c>
      <c r="G2" s="418" t="s">
        <v>571</v>
      </c>
      <c r="H2" s="418" t="s">
        <v>572</v>
      </c>
      <c r="I2" s="418" t="s">
        <v>573</v>
      </c>
      <c r="J2" s="418" t="s">
        <v>574</v>
      </c>
      <c r="K2" s="418" t="s">
        <v>575</v>
      </c>
      <c r="L2" s="418" t="s">
        <v>576</v>
      </c>
      <c r="M2" s="418" t="s">
        <v>577</v>
      </c>
      <c r="N2" s="418" t="s">
        <v>578</v>
      </c>
      <c r="O2" s="418" t="s">
        <v>579</v>
      </c>
      <c r="P2" s="418" t="s">
        <v>580</v>
      </c>
      <c r="Q2" s="418" t="s">
        <v>451</v>
      </c>
      <c r="R2" s="418" t="s">
        <v>452</v>
      </c>
      <c r="S2" s="418" t="s">
        <v>453</v>
      </c>
      <c r="T2" s="418" t="s">
        <v>454</v>
      </c>
      <c r="U2" s="418" t="s">
        <v>455</v>
      </c>
      <c r="V2" s="418" t="s">
        <v>456</v>
      </c>
      <c r="W2" s="418" t="s">
        <v>457</v>
      </c>
      <c r="X2" s="418" t="s">
        <v>458</v>
      </c>
      <c r="Y2" s="418" t="s">
        <v>459</v>
      </c>
      <c r="Z2" s="418" t="s">
        <v>5</v>
      </c>
      <c r="AA2" s="418" t="s">
        <v>329</v>
      </c>
      <c r="AB2" s="418" t="s">
        <v>460</v>
      </c>
      <c r="AC2" s="418" t="s">
        <v>468</v>
      </c>
    </row>
    <row r="3" spans="1:29" x14ac:dyDescent="0.25">
      <c r="A3" s="418" t="s">
        <v>812</v>
      </c>
      <c r="B3" s="418">
        <v>4.9399999999999995</v>
      </c>
      <c r="C3" s="418">
        <v>4.7</v>
      </c>
      <c r="D3" s="418">
        <v>3.09</v>
      </c>
      <c r="E3" s="418">
        <v>1.0499999999999998</v>
      </c>
      <c r="F3" s="418">
        <v>-2.9099999999999997</v>
      </c>
      <c r="G3" s="418">
        <v>-2.58</v>
      </c>
      <c r="H3" s="418">
        <v>1.0100000000000002</v>
      </c>
      <c r="I3" s="418">
        <v>3.45</v>
      </c>
      <c r="J3" s="418">
        <v>4.5599999999999996</v>
      </c>
      <c r="K3" s="418">
        <v>2.8699999999999997</v>
      </c>
      <c r="L3" s="418">
        <v>4.71</v>
      </c>
      <c r="M3" s="418">
        <v>4.93</v>
      </c>
      <c r="N3" s="418">
        <v>7.27</v>
      </c>
      <c r="O3" s="418">
        <v>4.93</v>
      </c>
      <c r="P3" s="418">
        <v>-0.86000000000000032</v>
      </c>
      <c r="Q3" s="418">
        <v>4.46</v>
      </c>
      <c r="R3" s="418">
        <v>1.06</v>
      </c>
      <c r="S3" s="418">
        <v>2.2999999999999998</v>
      </c>
      <c r="T3" s="418">
        <v>0.89</v>
      </c>
      <c r="U3" s="418">
        <v>1.36</v>
      </c>
      <c r="V3" s="418">
        <v>3.37</v>
      </c>
      <c r="W3" s="418">
        <v>5.9999999999999831E-2</v>
      </c>
      <c r="X3" s="418">
        <v>0.42999999999999972</v>
      </c>
      <c r="Y3" s="418">
        <v>2.2700000000000005</v>
      </c>
      <c r="Z3" s="418">
        <v>0.96000000000000019</v>
      </c>
      <c r="AA3" s="418">
        <v>3.4199999999999995</v>
      </c>
      <c r="AB3" s="418">
        <v>-2.0699999999999998</v>
      </c>
      <c r="AC3" s="418">
        <v>-1.6</v>
      </c>
    </row>
    <row r="4" spans="1:29" x14ac:dyDescent="0.25">
      <c r="A4" s="418" t="s">
        <v>813</v>
      </c>
      <c r="B4" s="418">
        <v>1.48</v>
      </c>
      <c r="C4" s="418">
        <v>-0.16000000000000003</v>
      </c>
      <c r="D4" s="418">
        <v>-0.64</v>
      </c>
      <c r="E4" s="418">
        <v>-1.56</v>
      </c>
      <c r="F4" s="418">
        <v>-2.44</v>
      </c>
      <c r="G4" s="418">
        <v>-1.8399999999999999</v>
      </c>
      <c r="H4" s="418">
        <v>-0.48</v>
      </c>
      <c r="I4" s="418">
        <v>-1.27</v>
      </c>
      <c r="J4" s="418">
        <v>-1.18</v>
      </c>
      <c r="K4" s="418">
        <v>0.6</v>
      </c>
      <c r="L4" s="418">
        <v>1.27</v>
      </c>
      <c r="M4" s="418">
        <v>0.21999999999999997</v>
      </c>
      <c r="N4" s="418">
        <v>0.37000000000000011</v>
      </c>
      <c r="O4" s="418">
        <v>1.31</v>
      </c>
      <c r="P4" s="418">
        <v>0.42000000000000015</v>
      </c>
      <c r="Q4" s="418">
        <v>-0.06</v>
      </c>
      <c r="R4" s="418">
        <v>0.36000000000000004</v>
      </c>
      <c r="S4" s="418">
        <v>0.66</v>
      </c>
      <c r="T4" s="418">
        <v>-0.28000000000000003</v>
      </c>
      <c r="U4" s="418">
        <v>1.0000000000000009E-2</v>
      </c>
      <c r="V4" s="418">
        <v>0.32999999999999996</v>
      </c>
      <c r="W4" s="418">
        <v>-1.0000000000000009E-2</v>
      </c>
      <c r="X4" s="418">
        <v>-0.25</v>
      </c>
      <c r="Y4" s="418">
        <v>-0.10999999999999999</v>
      </c>
      <c r="Z4" s="418">
        <v>-0.35000000000000003</v>
      </c>
      <c r="AA4" s="418">
        <v>-0.52999999999999936</v>
      </c>
      <c r="AB4" s="418">
        <v>-2.89</v>
      </c>
      <c r="AC4" s="418">
        <v>0.44999999999999973</v>
      </c>
    </row>
    <row r="5" spans="1:29" x14ac:dyDescent="0.25">
      <c r="A5" s="418" t="s">
        <v>814</v>
      </c>
      <c r="B5" s="418">
        <v>-8.0000000000000016E-2</v>
      </c>
      <c r="C5" s="418">
        <v>-0.39</v>
      </c>
      <c r="D5" s="418">
        <v>-0.06</v>
      </c>
      <c r="E5" s="418">
        <v>-0.17</v>
      </c>
      <c r="F5" s="418">
        <v>-9.9999999999999992E-2</v>
      </c>
      <c r="G5" s="418">
        <v>0.21999999999999997</v>
      </c>
      <c r="H5" s="418">
        <v>-0.11</v>
      </c>
      <c r="I5" s="418">
        <v>2.0000000000000018E-2</v>
      </c>
      <c r="J5" s="418">
        <v>-0.43000000000000005</v>
      </c>
      <c r="K5" s="418">
        <v>-8.9999999999999969E-2</v>
      </c>
      <c r="L5" s="418">
        <v>0.32999999999999996</v>
      </c>
      <c r="M5" s="418">
        <v>9.9999999999999992E-2</v>
      </c>
      <c r="N5" s="418">
        <v>-0.36</v>
      </c>
      <c r="O5" s="418">
        <v>-0.42000000000000004</v>
      </c>
      <c r="P5" s="418">
        <v>0.10999999999999999</v>
      </c>
      <c r="Q5" s="418">
        <v>0.44</v>
      </c>
      <c r="R5" s="418">
        <v>9.0000000000000024E-2</v>
      </c>
      <c r="S5" s="418">
        <v>-0.25</v>
      </c>
      <c r="T5" s="418">
        <v>-9.0000000000000024E-2</v>
      </c>
      <c r="U5" s="418">
        <v>-0.19</v>
      </c>
      <c r="V5" s="418">
        <v>0.03</v>
      </c>
      <c r="W5" s="418">
        <v>0</v>
      </c>
      <c r="X5" s="418">
        <v>0.11999999999999997</v>
      </c>
      <c r="Y5" s="418">
        <v>0.19</v>
      </c>
      <c r="Z5" s="418">
        <v>0.15000000000000002</v>
      </c>
      <c r="AA5" s="418">
        <v>-7.999999999999996E-2</v>
      </c>
      <c r="AB5" s="418">
        <v>0.64</v>
      </c>
      <c r="AC5" s="418">
        <v>0.15</v>
      </c>
    </row>
    <row r="6" spans="1:29" x14ac:dyDescent="0.25">
      <c r="A6" s="418" t="s">
        <v>815</v>
      </c>
      <c r="B6" s="418">
        <v>-0.9</v>
      </c>
      <c r="C6" s="418">
        <v>-0.10999999999999999</v>
      </c>
      <c r="D6" s="418">
        <v>0.43000000000000005</v>
      </c>
      <c r="E6" s="418">
        <v>0.67999999999999994</v>
      </c>
      <c r="F6" s="418">
        <v>0.14000000000000001</v>
      </c>
      <c r="G6" s="418">
        <v>-0.6</v>
      </c>
      <c r="H6" s="418">
        <v>-6.0000000000000053E-2</v>
      </c>
      <c r="I6" s="418">
        <v>0.21000000000000002</v>
      </c>
      <c r="J6" s="418">
        <v>0.38</v>
      </c>
      <c r="K6" s="418">
        <v>0.44999999999999996</v>
      </c>
      <c r="L6" s="418">
        <v>0.27000000000000007</v>
      </c>
      <c r="M6" s="418">
        <v>0.25</v>
      </c>
      <c r="N6" s="418">
        <v>0.49</v>
      </c>
      <c r="O6" s="418">
        <v>0.39</v>
      </c>
      <c r="P6" s="418">
        <v>7.0000000000000007E-2</v>
      </c>
      <c r="Q6" s="418">
        <v>0.52</v>
      </c>
      <c r="R6" s="418">
        <v>-0.29000000000000004</v>
      </c>
      <c r="S6" s="418">
        <v>-0.43000000000000005</v>
      </c>
      <c r="T6" s="418">
        <v>-7.0000000000000007E-2</v>
      </c>
      <c r="U6" s="418">
        <v>-0.22</v>
      </c>
      <c r="V6" s="418">
        <v>7.0000000000000007E-2</v>
      </c>
      <c r="W6" s="418">
        <v>-0.25</v>
      </c>
      <c r="X6" s="418">
        <v>0.26999999999999996</v>
      </c>
      <c r="Y6" s="418">
        <v>-0.28000000000000003</v>
      </c>
      <c r="Z6" s="418">
        <v>-0.16999999999999998</v>
      </c>
      <c r="AA6" s="418">
        <v>-3.0000000000000027E-2</v>
      </c>
      <c r="AB6" s="418">
        <v>-0.23</v>
      </c>
      <c r="AC6" s="418">
        <v>-0.12</v>
      </c>
    </row>
    <row r="7" spans="1:29" x14ac:dyDescent="0.25">
      <c r="A7" s="418" t="s">
        <v>816</v>
      </c>
      <c r="B7" s="418">
        <v>6.9999999999999951E-2</v>
      </c>
      <c r="C7" s="418">
        <v>1.2999999999999998</v>
      </c>
      <c r="D7" s="418">
        <v>1.77</v>
      </c>
      <c r="E7" s="418">
        <v>1.5399999999999998</v>
      </c>
      <c r="F7" s="418">
        <v>0.32000000000000006</v>
      </c>
      <c r="G7" s="418">
        <v>-0.29000000000000004</v>
      </c>
      <c r="H7" s="418">
        <v>0.35000000000000009</v>
      </c>
      <c r="I7" s="418">
        <v>0.39</v>
      </c>
      <c r="J7" s="418">
        <v>-0.12</v>
      </c>
      <c r="K7" s="418">
        <v>-2.0000000000000018E-2</v>
      </c>
      <c r="L7" s="418">
        <v>0.79999999999999993</v>
      </c>
      <c r="M7" s="418">
        <v>0.58999999999999986</v>
      </c>
      <c r="N7" s="418">
        <v>0.73</v>
      </c>
      <c r="O7" s="418">
        <v>1.03</v>
      </c>
      <c r="P7" s="418">
        <v>0.25</v>
      </c>
      <c r="Q7" s="418">
        <v>0.67999999999999994</v>
      </c>
      <c r="R7" s="418">
        <v>1.53</v>
      </c>
      <c r="S7" s="418">
        <v>1.02</v>
      </c>
      <c r="T7" s="418">
        <v>0.84999999999999987</v>
      </c>
      <c r="U7" s="418">
        <v>1.08</v>
      </c>
      <c r="V7" s="418">
        <v>1.55</v>
      </c>
      <c r="W7" s="418">
        <v>0.97</v>
      </c>
      <c r="X7" s="418">
        <v>0.52999999999999992</v>
      </c>
      <c r="Y7" s="418">
        <v>0.66</v>
      </c>
      <c r="Z7" s="418">
        <v>0.66999999999999993</v>
      </c>
      <c r="AA7" s="418">
        <v>0.10999999999999999</v>
      </c>
      <c r="AB7" s="418">
        <v>0.21000000000000002</v>
      </c>
      <c r="AC7" s="418">
        <v>0.44999999999999996</v>
      </c>
    </row>
    <row r="8" spans="1:29" x14ac:dyDescent="0.25">
      <c r="A8" s="418" t="s">
        <v>817</v>
      </c>
      <c r="B8" s="418">
        <v>4.3599999999999994</v>
      </c>
      <c r="C8" s="418">
        <v>4.0600000000000005</v>
      </c>
      <c r="D8" s="418">
        <v>1.5899999999999999</v>
      </c>
      <c r="E8" s="418">
        <v>0.55000000000000004</v>
      </c>
      <c r="F8" s="418">
        <v>-0.82000000000000006</v>
      </c>
      <c r="G8" s="418">
        <v>-8.0000000000000071E-2</v>
      </c>
      <c r="H8" s="418">
        <v>1.2999999999999998</v>
      </c>
      <c r="I8" s="418">
        <v>4.09</v>
      </c>
      <c r="J8" s="418">
        <v>5.8999999999999995</v>
      </c>
      <c r="K8" s="418">
        <v>1.94</v>
      </c>
      <c r="L8" s="418">
        <v>2.06</v>
      </c>
      <c r="M8" s="418">
        <v>3.78</v>
      </c>
      <c r="N8" s="418">
        <v>6.05</v>
      </c>
      <c r="O8" s="418">
        <v>2.64</v>
      </c>
      <c r="P8" s="418">
        <v>-1.7199999999999998</v>
      </c>
      <c r="Q8" s="418">
        <v>2.88</v>
      </c>
      <c r="R8" s="418">
        <v>-0.63</v>
      </c>
      <c r="S8" s="418">
        <v>1.29</v>
      </c>
      <c r="T8" s="418">
        <v>0.48000000000000004</v>
      </c>
      <c r="U8" s="418">
        <v>0.67999999999999994</v>
      </c>
      <c r="V8" s="418">
        <v>1.3800000000000001</v>
      </c>
      <c r="W8" s="418">
        <v>-0.66</v>
      </c>
      <c r="X8" s="418">
        <v>-0.25</v>
      </c>
      <c r="Y8" s="418">
        <v>1.81</v>
      </c>
      <c r="Z8" s="418">
        <v>0.65999999999999992</v>
      </c>
      <c r="AA8" s="418">
        <v>3.93</v>
      </c>
      <c r="AB8" s="418">
        <v>0.19999999999999996</v>
      </c>
      <c r="AC8" s="418">
        <v>-2.5200000000000005</v>
      </c>
    </row>
  </sheetData>
  <hyperlinks>
    <hyperlink ref="A1" location="OBSAH!A1" display="OBSAH!A1" xr:uid="{0846E794-FA21-494B-9086-6327AD8AEF2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91CA-2408-485A-B2CB-A437BC50CA4D}">
  <dimension ref="A1:G35"/>
  <sheetViews>
    <sheetView showGridLines="0" zoomScale="120" zoomScaleNormal="120" workbookViewId="0">
      <selection activeCell="G42" sqref="G42"/>
    </sheetView>
  </sheetViews>
  <sheetFormatPr defaultColWidth="8.75" defaultRowHeight="12.75" x14ac:dyDescent="0.2"/>
  <cols>
    <col min="1" max="1" width="8.75" style="56"/>
    <col min="2" max="2" width="43.5" style="56" customWidth="1"/>
    <col min="3" max="7" width="5.625" style="56" customWidth="1"/>
    <col min="8" max="11" width="4.625" style="56" customWidth="1"/>
    <col min="12" max="16384" width="8.75" style="56"/>
  </cols>
  <sheetData>
    <row r="1" spans="1:7" x14ac:dyDescent="0.2">
      <c r="A1" s="2" t="s">
        <v>3</v>
      </c>
    </row>
    <row r="2" spans="1:7" ht="13.5" thickBot="1" x14ac:dyDescent="0.25"/>
    <row r="3" spans="1:7" x14ac:dyDescent="0.2">
      <c r="B3" s="421" t="s">
        <v>822</v>
      </c>
      <c r="C3" s="422" t="s">
        <v>456</v>
      </c>
      <c r="D3" s="423" t="s">
        <v>5</v>
      </c>
      <c r="E3" s="423" t="s">
        <v>329</v>
      </c>
      <c r="F3" s="423" t="s">
        <v>460</v>
      </c>
      <c r="G3" s="424" t="s">
        <v>468</v>
      </c>
    </row>
    <row r="4" spans="1:7" x14ac:dyDescent="0.2">
      <c r="B4" s="425" t="s">
        <v>823</v>
      </c>
      <c r="C4" s="426">
        <v>-1.097871042936958</v>
      </c>
      <c r="D4" s="426">
        <v>-1.0857500582427051</v>
      </c>
      <c r="E4" s="426">
        <v>-1.4702103712409851</v>
      </c>
      <c r="F4" s="426">
        <v>-1.4702103712409851</v>
      </c>
      <c r="G4" s="427">
        <v>-1.4534658856072999</v>
      </c>
    </row>
    <row r="5" spans="1:7" x14ac:dyDescent="0.2">
      <c r="B5" s="425" t="s">
        <v>854</v>
      </c>
      <c r="C5" s="426">
        <v>-1.213414274923774</v>
      </c>
      <c r="D5" s="426">
        <v>-1.2485924874056391</v>
      </c>
      <c r="E5" s="426">
        <v>-1.0544152369585109</v>
      </c>
      <c r="F5" s="426">
        <v>-1.4233823138313579</v>
      </c>
      <c r="G5" s="427">
        <v>-1.299591655818132</v>
      </c>
    </row>
    <row r="6" spans="1:7" x14ac:dyDescent="0.2">
      <c r="B6" s="425" t="s">
        <v>824</v>
      </c>
      <c r="C6" s="426">
        <v>-0.84897634059557792</v>
      </c>
      <c r="D6" s="426">
        <v>-1.3022975093512501</v>
      </c>
      <c r="E6" s="426">
        <v>-1.3394287421443469</v>
      </c>
      <c r="F6" s="426">
        <v>-1.3394287421443469</v>
      </c>
      <c r="G6" s="427">
        <v>-1.2592743185958031</v>
      </c>
    </row>
    <row r="7" spans="1:7" x14ac:dyDescent="0.2">
      <c r="B7" s="425" t="s">
        <v>825</v>
      </c>
      <c r="C7" s="426">
        <v>-1.671078418351454</v>
      </c>
      <c r="D7" s="426">
        <v>-1.422379156250609</v>
      </c>
      <c r="E7" s="426">
        <v>-1.4799851585353869</v>
      </c>
      <c r="F7" s="426">
        <v>-1.2197471612245929</v>
      </c>
      <c r="G7" s="427">
        <v>-1.150710429887281</v>
      </c>
    </row>
    <row r="8" spans="1:7" x14ac:dyDescent="0.2">
      <c r="B8" s="425" t="s">
        <v>826</v>
      </c>
      <c r="C8" s="426">
        <v>-1.1633076582953861</v>
      </c>
      <c r="D8" s="426">
        <v>-1.2848471144959051</v>
      </c>
      <c r="E8" s="426">
        <v>-1.211399673815803</v>
      </c>
      <c r="F8" s="426">
        <v>-1.288913778747391</v>
      </c>
      <c r="G8" s="427">
        <v>-1.142077831497869</v>
      </c>
    </row>
    <row r="9" spans="1:7" x14ac:dyDescent="0.2">
      <c r="B9" s="425" t="s">
        <v>827</v>
      </c>
      <c r="C9" s="426">
        <v>-1.1288067043564221</v>
      </c>
      <c r="D9" s="426">
        <v>-1.1624431817834751</v>
      </c>
      <c r="E9" s="426">
        <v>-1.2063457207573549</v>
      </c>
      <c r="F9" s="426">
        <v>-1.2063457207573549</v>
      </c>
      <c r="G9" s="427">
        <v>-1.1016740108241141</v>
      </c>
    </row>
    <row r="10" spans="1:7" x14ac:dyDescent="0.2">
      <c r="B10" s="425" t="s">
        <v>828</v>
      </c>
      <c r="C10" s="426">
        <v>-1.010314371499788</v>
      </c>
      <c r="D10" s="426">
        <v>-1.010314371499788</v>
      </c>
      <c r="E10" s="426">
        <v>-1.010314371499788</v>
      </c>
      <c r="F10" s="426">
        <v>-1.010314371499788</v>
      </c>
      <c r="G10" s="427">
        <v>-1.043223274839266</v>
      </c>
    </row>
    <row r="11" spans="1:7" x14ac:dyDescent="0.2">
      <c r="B11" s="425" t="s">
        <v>829</v>
      </c>
      <c r="C11" s="426">
        <v>-1.0123512140961251</v>
      </c>
      <c r="D11" s="426">
        <v>-1.0123512140961251</v>
      </c>
      <c r="E11" s="426">
        <v>-1.0123512140961251</v>
      </c>
      <c r="F11" s="426">
        <v>-1.0123512140961251</v>
      </c>
      <c r="G11" s="427">
        <v>-1.0123512140961251</v>
      </c>
    </row>
    <row r="12" spans="1:7" x14ac:dyDescent="0.2">
      <c r="B12" s="425" t="s">
        <v>830</v>
      </c>
      <c r="C12" s="426">
        <v>-0.38500521702147761</v>
      </c>
      <c r="D12" s="426">
        <v>-0.51788417432331879</v>
      </c>
      <c r="E12" s="426">
        <v>-0.79353497301502518</v>
      </c>
      <c r="F12" s="426">
        <v>-0.79353497301502518</v>
      </c>
      <c r="G12" s="427">
        <v>-0.95922815029538755</v>
      </c>
    </row>
    <row r="13" spans="1:7" x14ac:dyDescent="0.2">
      <c r="B13" s="425" t="s">
        <v>831</v>
      </c>
      <c r="C13" s="426">
        <v>-0.93032282700267566</v>
      </c>
      <c r="D13" s="426">
        <v>-0.93032282700267566</v>
      </c>
      <c r="E13" s="426">
        <v>-0.93032282700267566</v>
      </c>
      <c r="F13" s="426">
        <v>-0.93032282700267566</v>
      </c>
      <c r="G13" s="427">
        <v>-0.93032282700267566</v>
      </c>
    </row>
    <row r="14" spans="1:7" x14ac:dyDescent="0.2">
      <c r="B14" s="425" t="s">
        <v>832</v>
      </c>
      <c r="C14" s="426">
        <v>-0.8418279905918935</v>
      </c>
      <c r="D14" s="426">
        <v>-0.7828079989076393</v>
      </c>
      <c r="E14" s="426">
        <v>-0.85652250312477352</v>
      </c>
      <c r="F14" s="426">
        <v>-0.89585114561105883</v>
      </c>
      <c r="G14" s="427">
        <v>-0.91967775610915925</v>
      </c>
    </row>
    <row r="15" spans="1:7" x14ac:dyDescent="0.2">
      <c r="B15" s="425" t="s">
        <v>833</v>
      </c>
      <c r="C15" s="426">
        <v>-0.88414479452556782</v>
      </c>
      <c r="D15" s="426">
        <v>-0.9023448529098852</v>
      </c>
      <c r="E15" s="426">
        <v>-0.82812694332614445</v>
      </c>
      <c r="F15" s="426">
        <v>-0.87565162894871651</v>
      </c>
      <c r="G15" s="427">
        <v>-0.91230909161635276</v>
      </c>
    </row>
    <row r="16" spans="1:7" x14ac:dyDescent="0.2">
      <c r="B16" s="425" t="s">
        <v>834</v>
      </c>
      <c r="C16" s="426">
        <v>-0.8193626223180579</v>
      </c>
      <c r="D16" s="426">
        <v>-0.8117149452226986</v>
      </c>
      <c r="E16" s="426">
        <v>-0.84639988088653062</v>
      </c>
      <c r="F16" s="426">
        <v>-0.86695536182574662</v>
      </c>
      <c r="G16" s="427">
        <v>-0.90812768648101283</v>
      </c>
    </row>
    <row r="17" spans="2:7" x14ac:dyDescent="0.2">
      <c r="B17" s="425" t="s">
        <v>835</v>
      </c>
      <c r="C17" s="426">
        <v>-0.8391548359518165</v>
      </c>
      <c r="D17" s="426">
        <v>-0.80494153698918025</v>
      </c>
      <c r="E17" s="426">
        <v>-0.75922871443656015</v>
      </c>
      <c r="F17" s="426">
        <v>-0.84871199751685522</v>
      </c>
      <c r="G17" s="427">
        <v>-0.90072436777131248</v>
      </c>
    </row>
    <row r="18" spans="2:7" x14ac:dyDescent="0.2">
      <c r="B18" s="425" t="s">
        <v>836</v>
      </c>
      <c r="C18" s="426">
        <v>-0.54606102770374865</v>
      </c>
      <c r="D18" s="426">
        <v>-0.7266437310269519</v>
      </c>
      <c r="E18" s="426">
        <v>-0.81087029420921497</v>
      </c>
      <c r="F18" s="426">
        <v>-0.89946306352140826</v>
      </c>
      <c r="G18" s="427">
        <v>-0.89737670900111288</v>
      </c>
    </row>
    <row r="19" spans="2:7" x14ac:dyDescent="0.2">
      <c r="B19" s="425" t="s">
        <v>837</v>
      </c>
      <c r="C19" s="426">
        <v>-0.80829603950552587</v>
      </c>
      <c r="D19" s="426">
        <v>-0.84095889209350028</v>
      </c>
      <c r="E19" s="426">
        <v>-0.983857182699997</v>
      </c>
      <c r="F19" s="426">
        <v>-1.0037568374688961</v>
      </c>
      <c r="G19" s="427">
        <v>-0.87675657107246696</v>
      </c>
    </row>
    <row r="20" spans="2:7" x14ac:dyDescent="0.2">
      <c r="B20" s="425" t="s">
        <v>838</v>
      </c>
      <c r="C20" s="426">
        <v>-0.96672378492822308</v>
      </c>
      <c r="D20" s="426">
        <v>-0.84617622501246226</v>
      </c>
      <c r="E20" s="426">
        <v>-0.86197757558786259</v>
      </c>
      <c r="F20" s="426">
        <v>-0.91849569234066331</v>
      </c>
      <c r="G20" s="427">
        <v>-0.83585873366332886</v>
      </c>
    </row>
    <row r="21" spans="2:7" x14ac:dyDescent="0.2">
      <c r="B21" s="425" t="s">
        <v>839</v>
      </c>
      <c r="C21" s="426">
        <v>-0.76865724555589277</v>
      </c>
      <c r="D21" s="426">
        <v>-0.66736765363903927</v>
      </c>
      <c r="E21" s="426">
        <v>-0.8186453106977829</v>
      </c>
      <c r="F21" s="426">
        <v>-0.92926231949370786</v>
      </c>
      <c r="G21" s="427">
        <v>-0.83467244830074871</v>
      </c>
    </row>
    <row r="22" spans="2:7" x14ac:dyDescent="0.2">
      <c r="B22" s="425" t="s">
        <v>840</v>
      </c>
      <c r="C22" s="426">
        <v>-0.882489740974439</v>
      </c>
      <c r="D22" s="426">
        <v>-0.79294022727662883</v>
      </c>
      <c r="E22" s="426">
        <v>-0.85000591534114756</v>
      </c>
      <c r="F22" s="426">
        <v>-0.80519952329756228</v>
      </c>
      <c r="G22" s="427">
        <v>-0.79217015355874776</v>
      </c>
    </row>
    <row r="23" spans="2:7" x14ac:dyDescent="0.2">
      <c r="B23" s="425" t="s">
        <v>841</v>
      </c>
      <c r="C23" s="426">
        <v>-0.88127224050107944</v>
      </c>
      <c r="D23" s="426">
        <v>-0.89147254253018449</v>
      </c>
      <c r="E23" s="426">
        <v>-0.89999627423838335</v>
      </c>
      <c r="F23" s="426">
        <v>-0.69803518345756577</v>
      </c>
      <c r="G23" s="427">
        <v>-0.72675360929095112</v>
      </c>
    </row>
    <row r="24" spans="2:7" x14ac:dyDescent="0.2">
      <c r="B24" s="425" t="s">
        <v>842</v>
      </c>
      <c r="C24" s="426">
        <v>-0.6864319650595011</v>
      </c>
      <c r="D24" s="426">
        <v>-0.6864319650595011</v>
      </c>
      <c r="E24" s="426">
        <v>-0.6864319650595011</v>
      </c>
      <c r="F24" s="426">
        <v>-0.6864319650595011</v>
      </c>
      <c r="G24" s="427">
        <v>-0.6864319650595011</v>
      </c>
    </row>
    <row r="25" spans="2:7" x14ac:dyDescent="0.2">
      <c r="B25" s="425" t="s">
        <v>843</v>
      </c>
      <c r="C25" s="426">
        <v>-0.42579895341831758</v>
      </c>
      <c r="D25" s="426">
        <v>-0.5064071410766362</v>
      </c>
      <c r="E25" s="426">
        <v>-0.44071103648090709</v>
      </c>
      <c r="F25" s="426">
        <v>-0.59081673326536199</v>
      </c>
      <c r="G25" s="427">
        <v>-0.66700622114472852</v>
      </c>
    </row>
    <row r="26" spans="2:7" x14ac:dyDescent="0.2">
      <c r="B26" s="425" t="s">
        <v>844</v>
      </c>
      <c r="C26" s="426">
        <v>-0.5717814636422518</v>
      </c>
      <c r="D26" s="426">
        <v>-0.84197319799443793</v>
      </c>
      <c r="E26" s="426">
        <v>-0.82546487933901469</v>
      </c>
      <c r="F26" s="426">
        <v>-0.82546487933901469</v>
      </c>
      <c r="G26" s="427">
        <v>-0.56696467849389187</v>
      </c>
    </row>
    <row r="27" spans="2:7" x14ac:dyDescent="0.2">
      <c r="B27" s="425" t="s">
        <v>845</v>
      </c>
      <c r="C27" s="426">
        <v>-0.51817425138613493</v>
      </c>
      <c r="D27" s="426">
        <v>-0.51817425138613493</v>
      </c>
      <c r="E27" s="426">
        <v>-0.51817425138613493</v>
      </c>
      <c r="F27" s="426">
        <v>-0.51817425138613493</v>
      </c>
      <c r="G27" s="427">
        <v>-0.51817425138613493</v>
      </c>
    </row>
    <row r="28" spans="2:7" x14ac:dyDescent="0.2">
      <c r="B28" s="425" t="s">
        <v>846</v>
      </c>
      <c r="C28" s="426">
        <v>-0.34456940602508168</v>
      </c>
      <c r="D28" s="426">
        <v>-0.34456940602508168</v>
      </c>
      <c r="E28" s="426">
        <v>-0.34456940602508168</v>
      </c>
      <c r="F28" s="426">
        <v>-0.34456940602508168</v>
      </c>
      <c r="G28" s="427">
        <v>-0.34456940602508168</v>
      </c>
    </row>
    <row r="29" spans="2:7" x14ac:dyDescent="0.2">
      <c r="B29" s="425" t="s">
        <v>847</v>
      </c>
      <c r="C29" s="426">
        <v>-2.6024009110561529E-2</v>
      </c>
      <c r="D29" s="426">
        <v>-0.34668970061662341</v>
      </c>
      <c r="E29" s="426">
        <v>-0.42286906038463151</v>
      </c>
      <c r="F29" s="426">
        <v>-0.26531590810214151</v>
      </c>
      <c r="G29" s="427">
        <v>-0.2634426321217479</v>
      </c>
    </row>
    <row r="30" spans="2:7" x14ac:dyDescent="0.2">
      <c r="B30" s="425" t="s">
        <v>848</v>
      </c>
      <c r="C30" s="426">
        <v>0.6993813690915045</v>
      </c>
      <c r="D30" s="426">
        <v>-5.8688884457224241E-2</v>
      </c>
      <c r="E30" s="426">
        <v>1.051628573889762E-2</v>
      </c>
      <c r="F30" s="426">
        <v>-0.25354589007301859</v>
      </c>
      <c r="G30" s="427">
        <v>-8.8888179408859888E-2</v>
      </c>
    </row>
    <row r="31" spans="2:7" x14ac:dyDescent="0.2">
      <c r="B31" s="425" t="s">
        <v>849</v>
      </c>
      <c r="C31" s="426">
        <v>0.17560213941901689</v>
      </c>
      <c r="D31" s="426">
        <v>0.35753053099492788</v>
      </c>
      <c r="E31" s="426">
        <v>0.36730297229759817</v>
      </c>
      <c r="F31" s="426">
        <v>0.42442815641826198</v>
      </c>
      <c r="G31" s="427">
        <v>0.49206099471366133</v>
      </c>
    </row>
    <row r="32" spans="2:7" x14ac:dyDescent="0.2">
      <c r="B32" s="425" t="s">
        <v>850</v>
      </c>
      <c r="C32" s="426">
        <v>-8.9030476314080634E-2</v>
      </c>
      <c r="D32" s="426">
        <v>7.8887780067538965E-2</v>
      </c>
      <c r="E32" s="426">
        <v>0.38506295258880929</v>
      </c>
      <c r="F32" s="426">
        <v>0.38506295258880929</v>
      </c>
      <c r="G32" s="427">
        <v>0.50230901128113581</v>
      </c>
    </row>
    <row r="33" spans="2:7" x14ac:dyDescent="0.2">
      <c r="B33" s="425" t="s">
        <v>851</v>
      </c>
      <c r="C33" s="426">
        <v>2.15319146380528</v>
      </c>
      <c r="D33" s="426">
        <v>2.1996410477654389</v>
      </c>
      <c r="E33" s="426">
        <v>-2.9810976090893261E-2</v>
      </c>
      <c r="F33" s="426">
        <v>-2.9810976090893261E-2</v>
      </c>
      <c r="G33" s="427">
        <v>0.54690286064478244</v>
      </c>
    </row>
    <row r="34" spans="2:7" x14ac:dyDescent="0.2">
      <c r="B34" s="425" t="s">
        <v>852</v>
      </c>
      <c r="C34" s="426">
        <v>1.080375627607316</v>
      </c>
      <c r="D34" s="426">
        <v>0.98770537564868988</v>
      </c>
      <c r="E34" s="426">
        <v>0.98421894389496711</v>
      </c>
      <c r="F34" s="426">
        <v>1.075169153958812</v>
      </c>
      <c r="G34" s="427">
        <v>0.66363174931323943</v>
      </c>
    </row>
    <row r="35" spans="2:7" ht="13.5" thickBot="1" x14ac:dyDescent="0.25">
      <c r="B35" s="428" t="s">
        <v>853</v>
      </c>
      <c r="C35" s="429">
        <v>1.3187089116462429</v>
      </c>
      <c r="D35" s="429">
        <v>1.5448844260564809</v>
      </c>
      <c r="E35" s="429">
        <v>1.5876610766871351</v>
      </c>
      <c r="F35" s="429">
        <v>1.652688407378033</v>
      </c>
      <c r="G35" s="430">
        <v>1.5777032716766819</v>
      </c>
    </row>
  </sheetData>
  <conditionalFormatting sqref="C4:G35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5458C19C-F7D7-408E-B4FD-0D14D3C3B0F6}"/>
  </hyperlink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E6169-D825-4CA1-A24C-1BB3DB9031F9}">
  <dimension ref="A1:C30"/>
  <sheetViews>
    <sheetView workbookViewId="0"/>
  </sheetViews>
  <sheetFormatPr defaultColWidth="9" defaultRowHeight="15" x14ac:dyDescent="0.25"/>
  <cols>
    <col min="1" max="1" width="16.875" style="281" customWidth="1"/>
    <col min="2" max="16384" width="9" style="281"/>
  </cols>
  <sheetData>
    <row r="1" spans="1:3" x14ac:dyDescent="0.25">
      <c r="A1" s="2" t="s">
        <v>3</v>
      </c>
    </row>
    <row r="2" spans="1:3" x14ac:dyDescent="0.25">
      <c r="A2" s="344"/>
      <c r="B2" s="345">
        <v>2015</v>
      </c>
      <c r="C2" s="345">
        <v>2022</v>
      </c>
    </row>
    <row r="3" spans="1:3" x14ac:dyDescent="0.25">
      <c r="A3" s="346" t="s">
        <v>17</v>
      </c>
      <c r="B3" s="286">
        <v>35.610999999999997</v>
      </c>
      <c r="C3" s="286">
        <v>35.685000000000002</v>
      </c>
    </row>
    <row r="4" spans="1:3" x14ac:dyDescent="0.25">
      <c r="A4" s="346" t="s">
        <v>15</v>
      </c>
      <c r="B4" s="286">
        <v>48.024999999999999</v>
      </c>
      <c r="C4" s="286">
        <v>49.655999999999999</v>
      </c>
    </row>
    <row r="5" spans="1:3" x14ac:dyDescent="0.25">
      <c r="A5" s="346" t="s">
        <v>23</v>
      </c>
      <c r="B5" s="286">
        <v>51.405999999999999</v>
      </c>
      <c r="C5" s="286">
        <v>56.13</v>
      </c>
    </row>
    <row r="6" spans="1:3" x14ac:dyDescent="0.25">
      <c r="A6" s="346" t="s">
        <v>19</v>
      </c>
      <c r="B6" s="286">
        <v>55.207000000000001</v>
      </c>
      <c r="C6" s="286">
        <v>66.537000000000006</v>
      </c>
    </row>
    <row r="7" spans="1:3" x14ac:dyDescent="0.25">
      <c r="A7" s="346" t="s">
        <v>10</v>
      </c>
      <c r="B7" s="286">
        <v>65.965000000000003</v>
      </c>
      <c r="C7" s="286">
        <v>70.488</v>
      </c>
    </row>
    <row r="8" spans="1:3" x14ac:dyDescent="0.25">
      <c r="A8" s="346" t="s">
        <v>12</v>
      </c>
      <c r="B8" s="286">
        <v>57.512999999999998</v>
      </c>
      <c r="C8" s="286">
        <v>73.031000000000006</v>
      </c>
    </row>
    <row r="9" spans="1:3" x14ac:dyDescent="0.25">
      <c r="A9" s="346" t="s">
        <v>22</v>
      </c>
      <c r="B9" s="286">
        <v>69.385999999999996</v>
      </c>
      <c r="C9" s="286">
        <v>76.578000000000003</v>
      </c>
    </row>
    <row r="10" spans="1:3" x14ac:dyDescent="0.25">
      <c r="A10" s="346" t="s">
        <v>58</v>
      </c>
      <c r="B10" s="286">
        <v>64.037000000000006</v>
      </c>
      <c r="C10" s="286">
        <v>88.248999999999995</v>
      </c>
    </row>
    <row r="11" spans="1:3" x14ac:dyDescent="0.25">
      <c r="A11" s="346" t="s">
        <v>28</v>
      </c>
      <c r="B11" s="286">
        <v>71.960999999999999</v>
      </c>
      <c r="C11" s="286">
        <v>91.813999999999993</v>
      </c>
    </row>
    <row r="12" spans="1:3" x14ac:dyDescent="0.25">
      <c r="A12" s="346" t="s">
        <v>29</v>
      </c>
      <c r="B12" s="286">
        <v>86.12</v>
      </c>
      <c r="C12" s="286">
        <v>92.790999999999997</v>
      </c>
    </row>
    <row r="13" spans="1:3" x14ac:dyDescent="0.25">
      <c r="A13" s="346" t="s">
        <v>14</v>
      </c>
      <c r="B13" s="286">
        <v>88.447000000000003</v>
      </c>
      <c r="C13" s="286">
        <v>94.832999999999998</v>
      </c>
    </row>
    <row r="14" spans="1:3" x14ac:dyDescent="0.25">
      <c r="A14" s="346" t="s">
        <v>13</v>
      </c>
      <c r="B14" s="286">
        <v>88.926000000000002</v>
      </c>
      <c r="C14" s="286">
        <v>97.537999999999997</v>
      </c>
    </row>
    <row r="15" spans="1:3" x14ac:dyDescent="0.25">
      <c r="A15" s="346" t="s">
        <v>30</v>
      </c>
      <c r="B15" s="286">
        <v>83.13</v>
      </c>
      <c r="C15" s="286">
        <v>100.62</v>
      </c>
    </row>
    <row r="16" spans="1:3" x14ac:dyDescent="0.25">
      <c r="A16" s="346" t="s">
        <v>20</v>
      </c>
      <c r="B16" s="286">
        <v>81.822999999999993</v>
      </c>
      <c r="C16" s="286">
        <v>101.601</v>
      </c>
    </row>
    <row r="17" spans="1:3" x14ac:dyDescent="0.25">
      <c r="A17" s="346" t="s">
        <v>9</v>
      </c>
      <c r="B17" s="286">
        <v>100.851</v>
      </c>
      <c r="C17" s="286">
        <v>102.801</v>
      </c>
    </row>
    <row r="18" spans="1:3" x14ac:dyDescent="0.25">
      <c r="A18" s="346" t="s">
        <v>34</v>
      </c>
      <c r="B18" s="286">
        <v>100</v>
      </c>
      <c r="C18" s="286">
        <v>109.911</v>
      </c>
    </row>
    <row r="19" spans="1:3" x14ac:dyDescent="0.25">
      <c r="A19" s="346" t="s">
        <v>33</v>
      </c>
      <c r="B19" s="286">
        <v>85.846999999999994</v>
      </c>
      <c r="C19" s="286">
        <v>110.24299999999999</v>
      </c>
    </row>
    <row r="20" spans="1:3" x14ac:dyDescent="0.25">
      <c r="A20" s="346" t="s">
        <v>26</v>
      </c>
      <c r="B20" s="286">
        <v>116.877</v>
      </c>
      <c r="C20" s="286">
        <v>115.869</v>
      </c>
    </row>
    <row r="21" spans="1:3" x14ac:dyDescent="0.25">
      <c r="A21" s="346" t="s">
        <v>24</v>
      </c>
      <c r="B21" s="286">
        <v>79.47</v>
      </c>
      <c r="C21" s="286">
        <v>117.643</v>
      </c>
    </row>
    <row r="22" spans="1:3" x14ac:dyDescent="0.25">
      <c r="A22" s="346" t="s">
        <v>6</v>
      </c>
      <c r="B22" s="286">
        <v>121.73399999999999</v>
      </c>
      <c r="C22" s="286">
        <v>129.161</v>
      </c>
    </row>
    <row r="23" spans="1:3" x14ac:dyDescent="0.25">
      <c r="A23" s="346" t="s">
        <v>7</v>
      </c>
      <c r="B23" s="286">
        <v>125.456</v>
      </c>
      <c r="C23" s="286">
        <v>130.071</v>
      </c>
    </row>
    <row r="24" spans="1:3" x14ac:dyDescent="0.25">
      <c r="A24" s="346" t="s">
        <v>31</v>
      </c>
      <c r="B24" s="286">
        <v>129.108</v>
      </c>
      <c r="C24" s="286">
        <v>130.47300000000001</v>
      </c>
    </row>
    <row r="25" spans="1:3" x14ac:dyDescent="0.25">
      <c r="A25" s="346" t="s">
        <v>32</v>
      </c>
      <c r="B25" s="286">
        <v>123.578</v>
      </c>
      <c r="C25" s="286">
        <v>130.655</v>
      </c>
    </row>
    <row r="26" spans="1:3" x14ac:dyDescent="0.25">
      <c r="A26" s="346" t="s">
        <v>27</v>
      </c>
      <c r="B26" s="286">
        <v>124.86</v>
      </c>
      <c r="C26" s="286">
        <v>141.67400000000001</v>
      </c>
    </row>
    <row r="27" spans="1:3" x14ac:dyDescent="0.25">
      <c r="A27" s="346" t="s">
        <v>21</v>
      </c>
      <c r="B27" s="286">
        <v>132.328</v>
      </c>
      <c r="C27" s="286">
        <v>142.261</v>
      </c>
    </row>
    <row r="28" spans="1:3" x14ac:dyDescent="0.25">
      <c r="A28" s="346" t="s">
        <v>11</v>
      </c>
      <c r="B28" s="286">
        <v>136.874</v>
      </c>
      <c r="C28" s="286">
        <v>148.18700000000001</v>
      </c>
    </row>
    <row r="29" spans="1:3" x14ac:dyDescent="0.25">
      <c r="A29" s="346" t="s">
        <v>25</v>
      </c>
      <c r="B29" s="286">
        <v>129.63300000000001</v>
      </c>
      <c r="C29" s="286">
        <v>149.16800000000001</v>
      </c>
    </row>
    <row r="30" spans="1:3" x14ac:dyDescent="0.25">
      <c r="A30" s="346" t="s">
        <v>8</v>
      </c>
      <c r="B30" s="286">
        <v>138.768</v>
      </c>
      <c r="C30" s="286">
        <v>149.31800000000001</v>
      </c>
    </row>
  </sheetData>
  <hyperlinks>
    <hyperlink ref="A1" location="OBSAH!A1" display="OBSAH!A1" xr:uid="{862FFE57-56B8-45DF-A503-4D6B0A4C396B}"/>
  </hyperlinks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F9DAB-248C-4F5C-BFDC-CCBAFDB77054}">
  <dimension ref="A1:E14"/>
  <sheetViews>
    <sheetView workbookViewId="0">
      <selection activeCell="G25" sqref="G25"/>
    </sheetView>
  </sheetViews>
  <sheetFormatPr defaultColWidth="9" defaultRowHeight="15" x14ac:dyDescent="0.25"/>
  <cols>
    <col min="1" max="1" width="26.125" style="281" customWidth="1"/>
    <col min="2" max="16384" width="9" style="281"/>
  </cols>
  <sheetData>
    <row r="1" spans="1:5" x14ac:dyDescent="0.25">
      <c r="A1" s="2" t="s">
        <v>3</v>
      </c>
    </row>
    <row r="2" spans="1:5" x14ac:dyDescent="0.25">
      <c r="A2" s="335"/>
      <c r="B2" s="335" t="s">
        <v>594</v>
      </c>
      <c r="C2" s="335" t="s">
        <v>593</v>
      </c>
      <c r="D2" s="335" t="s">
        <v>581</v>
      </c>
      <c r="E2" s="335" t="s">
        <v>582</v>
      </c>
    </row>
    <row r="3" spans="1:5" x14ac:dyDescent="0.25">
      <c r="A3" s="283" t="s">
        <v>583</v>
      </c>
      <c r="B3" s="343">
        <v>100</v>
      </c>
      <c r="C3" s="343">
        <v>90.305999999999997</v>
      </c>
      <c r="D3" s="343">
        <v>84.263999999999996</v>
      </c>
      <c r="E3" s="343">
        <v>64.875</v>
      </c>
    </row>
    <row r="4" spans="1:5" x14ac:dyDescent="0.25">
      <c r="A4" s="283" t="s">
        <v>584</v>
      </c>
      <c r="B4" s="343">
        <v>100</v>
      </c>
      <c r="C4" s="343">
        <v>111.758</v>
      </c>
      <c r="D4" s="343">
        <v>36.71</v>
      </c>
      <c r="E4" s="343">
        <v>60.604999999999997</v>
      </c>
    </row>
    <row r="5" spans="1:5" x14ac:dyDescent="0.25">
      <c r="A5" s="283" t="s">
        <v>330</v>
      </c>
      <c r="B5" s="343">
        <v>100</v>
      </c>
      <c r="C5" s="343">
        <v>109.524</v>
      </c>
      <c r="D5" s="343">
        <v>66.954999999999998</v>
      </c>
      <c r="E5" s="343">
        <v>74.891999999999996</v>
      </c>
    </row>
    <row r="6" spans="1:5" x14ac:dyDescent="0.25">
      <c r="A6" s="283" t="s">
        <v>585</v>
      </c>
      <c r="B6" s="343">
        <v>100</v>
      </c>
      <c r="C6" s="343">
        <v>121.458</v>
      </c>
      <c r="D6" s="343">
        <v>34.423000000000002</v>
      </c>
      <c r="E6" s="343">
        <v>46.93</v>
      </c>
    </row>
    <row r="7" spans="1:5" x14ac:dyDescent="0.25">
      <c r="A7" s="283" t="s">
        <v>586</v>
      </c>
      <c r="B7" s="343">
        <v>100</v>
      </c>
      <c r="C7" s="343">
        <v>115.88500000000001</v>
      </c>
      <c r="D7" s="343">
        <v>54.463000000000001</v>
      </c>
      <c r="E7" s="343">
        <v>64.513999999999996</v>
      </c>
    </row>
    <row r="8" spans="1:5" x14ac:dyDescent="0.25">
      <c r="A8" s="283" t="s">
        <v>587</v>
      </c>
      <c r="B8" s="343">
        <v>100</v>
      </c>
      <c r="C8" s="343">
        <v>100</v>
      </c>
      <c r="D8" s="343">
        <v>85.87</v>
      </c>
      <c r="E8" s="343">
        <v>82.608999999999995</v>
      </c>
    </row>
    <row r="9" spans="1:5" x14ac:dyDescent="0.25">
      <c r="A9" s="283" t="s">
        <v>588</v>
      </c>
      <c r="B9" s="343">
        <v>100</v>
      </c>
      <c r="C9" s="343">
        <v>139.79400000000001</v>
      </c>
      <c r="D9" s="343">
        <v>43.582000000000001</v>
      </c>
      <c r="E9" s="343">
        <v>59.18</v>
      </c>
    </row>
    <row r="10" spans="1:5" x14ac:dyDescent="0.25">
      <c r="A10" s="283" t="s">
        <v>589</v>
      </c>
      <c r="B10" s="343">
        <v>100</v>
      </c>
      <c r="C10" s="343">
        <v>134.999</v>
      </c>
      <c r="D10" s="343">
        <v>53.771000000000001</v>
      </c>
      <c r="E10" s="343">
        <v>67.593999999999994</v>
      </c>
    </row>
    <row r="11" spans="1:5" x14ac:dyDescent="0.25">
      <c r="A11" s="283" t="s">
        <v>590</v>
      </c>
      <c r="B11" s="343">
        <v>100</v>
      </c>
      <c r="C11" s="343">
        <v>94.418999999999997</v>
      </c>
      <c r="D11" s="343">
        <v>44.213000000000001</v>
      </c>
      <c r="E11" s="343">
        <v>49.966999999999999</v>
      </c>
    </row>
    <row r="12" spans="1:5" x14ac:dyDescent="0.25">
      <c r="A12" s="283" t="s">
        <v>1047</v>
      </c>
      <c r="B12" s="343">
        <v>100</v>
      </c>
      <c r="C12" s="343">
        <v>108.063</v>
      </c>
      <c r="D12" s="343">
        <v>47.127000000000002</v>
      </c>
      <c r="E12" s="343">
        <v>59.02</v>
      </c>
    </row>
    <row r="13" spans="1:5" x14ac:dyDescent="0.25">
      <c r="A13" s="283" t="s">
        <v>591</v>
      </c>
      <c r="B13" s="343">
        <v>100</v>
      </c>
      <c r="C13" s="343">
        <v>110.95399999999999</v>
      </c>
      <c r="D13" s="343">
        <v>108.48099999999999</v>
      </c>
      <c r="E13" s="343">
        <v>107.527</v>
      </c>
    </row>
    <row r="14" spans="1:5" x14ac:dyDescent="0.25">
      <c r="A14" s="283" t="s">
        <v>592</v>
      </c>
      <c r="B14" s="343">
        <v>100</v>
      </c>
      <c r="C14" s="343">
        <v>102.408</v>
      </c>
      <c r="D14" s="343">
        <v>104.23699999999999</v>
      </c>
      <c r="E14" s="343">
        <v>95.016999999999996</v>
      </c>
    </row>
  </sheetData>
  <hyperlinks>
    <hyperlink ref="A1" location="OBSAH!A1" display="OBSAH!A1" xr:uid="{527C1E45-725C-4386-BA46-7E41FC55D3F8}"/>
  </hyperlinks>
  <pageMargins left="0.7" right="0.7" top="0.75" bottom="0.75" header="0.3" footer="0.3"/>
  <pageSetup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663B-57C3-44A7-88D1-40CD2274CA78}">
  <dimension ref="A1"/>
  <sheetViews>
    <sheetView workbookViewId="0">
      <selection activeCell="M32" sqref="M32"/>
    </sheetView>
  </sheetViews>
  <sheetFormatPr defaultRowHeight="12.75" x14ac:dyDescent="0.2"/>
  <cols>
    <col min="1" max="1" width="13.75" bestFit="1" customWidth="1"/>
  </cols>
  <sheetData>
    <row r="1" spans="1:1" x14ac:dyDescent="0.2">
      <c r="A1" s="2" t="s">
        <v>3</v>
      </c>
    </row>
  </sheetData>
  <hyperlinks>
    <hyperlink ref="A1" location="OBSAH!A1" display="OBSAH!A1" xr:uid="{D3D06BCF-7B8B-4A2A-A5B9-78A80B65A12E}"/>
  </hyperlink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E08B-2CFC-403E-971E-A22BA91CFA94}">
  <dimension ref="A1:F32"/>
  <sheetViews>
    <sheetView workbookViewId="0">
      <selection activeCell="G7" sqref="G7"/>
    </sheetView>
  </sheetViews>
  <sheetFormatPr defaultColWidth="8.75" defaultRowHeight="15" x14ac:dyDescent="0.25"/>
  <cols>
    <col min="1" max="16384" width="8.75" style="281"/>
  </cols>
  <sheetData>
    <row r="1" spans="1:6" x14ac:dyDescent="0.25">
      <c r="A1" s="2" t="s">
        <v>3</v>
      </c>
      <c r="B1" s="289"/>
    </row>
    <row r="4" spans="1:6" x14ac:dyDescent="0.25">
      <c r="B4" s="390" t="s">
        <v>485</v>
      </c>
      <c r="C4" s="390" t="s">
        <v>1048</v>
      </c>
      <c r="D4" s="390" t="s">
        <v>1049</v>
      </c>
      <c r="E4" s="390" t="s">
        <v>209</v>
      </c>
      <c r="F4" s="390" t="s">
        <v>1050</v>
      </c>
    </row>
    <row r="5" spans="1:6" x14ac:dyDescent="0.25">
      <c r="B5" s="390" t="s">
        <v>25</v>
      </c>
      <c r="C5" s="390">
        <v>17.8477</v>
      </c>
      <c r="D5" s="390">
        <v>15.137</v>
      </c>
      <c r="E5" s="390">
        <v>14.771599999999999</v>
      </c>
      <c r="F5" s="390">
        <v>21.8413</v>
      </c>
    </row>
    <row r="6" spans="1:6" x14ac:dyDescent="0.25">
      <c r="B6" s="390" t="s">
        <v>11</v>
      </c>
      <c r="C6" s="390">
        <v>14.7967</v>
      </c>
      <c r="D6" s="390">
        <v>19.272300000000001</v>
      </c>
      <c r="E6" s="390">
        <v>14.4978</v>
      </c>
      <c r="F6" s="390">
        <v>20.767099999999999</v>
      </c>
    </row>
    <row r="7" spans="1:6" x14ac:dyDescent="0.25">
      <c r="B7" s="390" t="s">
        <v>21</v>
      </c>
      <c r="C7" s="390">
        <v>15.7818</v>
      </c>
      <c r="D7" s="390">
        <v>17.524999999999999</v>
      </c>
      <c r="E7" s="390">
        <v>13.016299999999999</v>
      </c>
      <c r="F7" s="390">
        <v>21.046500000000002</v>
      </c>
    </row>
    <row r="8" spans="1:6" x14ac:dyDescent="0.25">
      <c r="B8" s="390" t="s">
        <v>8</v>
      </c>
      <c r="C8" s="390">
        <v>15.494400000000001</v>
      </c>
      <c r="D8" s="390">
        <v>15.063700000000001</v>
      </c>
      <c r="E8" s="390">
        <v>14.059699999999999</v>
      </c>
      <c r="F8" s="390">
        <v>20.6053</v>
      </c>
    </row>
    <row r="9" spans="1:6" x14ac:dyDescent="0.25">
      <c r="B9" s="390" t="s">
        <v>32</v>
      </c>
      <c r="C9" s="390">
        <v>15.660500000000001</v>
      </c>
      <c r="D9" s="390">
        <v>15.384499999999999</v>
      </c>
      <c r="E9" s="390">
        <v>10.8307</v>
      </c>
      <c r="F9" s="390">
        <v>20.862500000000001</v>
      </c>
    </row>
    <row r="10" spans="1:6" x14ac:dyDescent="0.25">
      <c r="B10" s="390" t="s">
        <v>29</v>
      </c>
      <c r="C10" s="390">
        <v>14.1488</v>
      </c>
      <c r="D10" s="390">
        <v>13.25</v>
      </c>
      <c r="E10" s="390">
        <v>12.0319</v>
      </c>
      <c r="F10" s="390">
        <v>21.451799999999999</v>
      </c>
    </row>
    <row r="11" spans="1:6" x14ac:dyDescent="0.25">
      <c r="B11" s="390" t="s">
        <v>13</v>
      </c>
      <c r="C11" s="390">
        <v>12.8306</v>
      </c>
      <c r="D11" s="390">
        <v>17.427600000000002</v>
      </c>
      <c r="E11" s="390">
        <v>9.6341099999999997</v>
      </c>
      <c r="F11" s="390">
        <v>20.880299999999998</v>
      </c>
    </row>
    <row r="12" spans="1:6" x14ac:dyDescent="0.25">
      <c r="B12" s="390" t="s">
        <v>31</v>
      </c>
      <c r="C12" s="390">
        <v>14.443199999999999</v>
      </c>
      <c r="D12" s="390">
        <v>14.826000000000001</v>
      </c>
      <c r="E12" s="390">
        <v>8.7391300000000012</v>
      </c>
      <c r="F12" s="390">
        <v>20.8431</v>
      </c>
    </row>
    <row r="13" spans="1:6" x14ac:dyDescent="0.25">
      <c r="B13" s="390" t="s">
        <v>33</v>
      </c>
      <c r="C13" s="390">
        <v>13.487</v>
      </c>
      <c r="D13" s="390">
        <v>11.112500000000001</v>
      </c>
      <c r="E13" s="390">
        <v>9.1179899999999989</v>
      </c>
      <c r="F13" s="390">
        <v>22.794799999999999</v>
      </c>
    </row>
    <row r="14" spans="1:6" x14ac:dyDescent="0.25">
      <c r="B14" s="390" t="s">
        <v>7</v>
      </c>
      <c r="C14" s="390">
        <v>12.738</v>
      </c>
      <c r="D14" s="390">
        <v>14.116400000000001</v>
      </c>
      <c r="E14" s="390">
        <v>9.7918299999999991</v>
      </c>
      <c r="F14" s="390">
        <v>18.029499999999999</v>
      </c>
    </row>
    <row r="15" spans="1:6" x14ac:dyDescent="0.25">
      <c r="B15" s="390" t="s">
        <v>9</v>
      </c>
      <c r="C15" s="390">
        <v>11.063000000000001</v>
      </c>
      <c r="D15" s="390">
        <v>14.974500000000001</v>
      </c>
      <c r="E15" s="390">
        <v>9.9593000000000007</v>
      </c>
      <c r="F15" s="390">
        <v>17.3736</v>
      </c>
    </row>
    <row r="16" spans="1:6" x14ac:dyDescent="0.25">
      <c r="B16" s="390" t="s">
        <v>26</v>
      </c>
      <c r="C16" s="390">
        <v>12.4674</v>
      </c>
      <c r="D16" s="390">
        <v>16.046500000000002</v>
      </c>
      <c r="E16" s="390">
        <v>7.97736</v>
      </c>
      <c r="F16" s="390">
        <v>16.837800000000001</v>
      </c>
    </row>
    <row r="17" spans="2:6" x14ac:dyDescent="0.25">
      <c r="B17" s="390" t="s">
        <v>6</v>
      </c>
      <c r="C17" s="390">
        <v>11.2417</v>
      </c>
      <c r="D17" s="390">
        <v>16.830200000000001</v>
      </c>
      <c r="E17" s="390">
        <v>8.9587599999999998</v>
      </c>
      <c r="F17" s="390">
        <v>15.8523</v>
      </c>
    </row>
    <row r="18" spans="2:6" x14ac:dyDescent="0.25">
      <c r="B18" s="390" t="s">
        <v>28</v>
      </c>
      <c r="C18" s="390">
        <v>10.614800000000001</v>
      </c>
      <c r="D18" s="390">
        <v>12.338200000000001</v>
      </c>
      <c r="E18" s="390">
        <v>9.3116199999999996</v>
      </c>
      <c r="F18" s="390">
        <v>20.4497</v>
      </c>
    </row>
    <row r="19" spans="2:6" x14ac:dyDescent="0.25">
      <c r="B19" s="390" t="s">
        <v>450</v>
      </c>
      <c r="C19" s="390">
        <v>11.436999999999999</v>
      </c>
      <c r="D19" s="390">
        <v>14.983000000000001</v>
      </c>
      <c r="E19" s="390">
        <v>9.0186799999999998</v>
      </c>
      <c r="F19" s="390">
        <v>16.836600000000001</v>
      </c>
    </row>
    <row r="20" spans="2:6" x14ac:dyDescent="0.25">
      <c r="B20" s="390" t="s">
        <v>14</v>
      </c>
      <c r="C20" s="390">
        <v>11.485200000000001</v>
      </c>
      <c r="D20" s="390">
        <v>12.896699999999999</v>
      </c>
      <c r="E20" s="390">
        <v>9.3978199999999994</v>
      </c>
      <c r="F20" s="390">
        <v>16.976900000000001</v>
      </c>
    </row>
    <row r="21" spans="2:6" x14ac:dyDescent="0.25">
      <c r="B21" s="390" t="s">
        <v>27</v>
      </c>
      <c r="C21" s="390">
        <v>12.172700000000001</v>
      </c>
      <c r="D21" s="390">
        <v>9.9566999999999997</v>
      </c>
      <c r="E21" s="390">
        <v>11.989699999999999</v>
      </c>
      <c r="F21" s="390">
        <v>16.188199999999998</v>
      </c>
    </row>
    <row r="22" spans="2:6" x14ac:dyDescent="0.25">
      <c r="B22" s="390" t="s">
        <v>23</v>
      </c>
      <c r="C22" s="390">
        <v>11.033799999999999</v>
      </c>
      <c r="D22" s="390">
        <v>12.518599999999999</v>
      </c>
      <c r="E22" s="390">
        <v>6.4564399999999997</v>
      </c>
      <c r="F22" s="390">
        <v>19.701899999999998</v>
      </c>
    </row>
    <row r="23" spans="2:6" x14ac:dyDescent="0.25">
      <c r="B23" s="390" t="s">
        <v>30</v>
      </c>
      <c r="C23" s="390">
        <v>9.142100000000001</v>
      </c>
      <c r="D23" s="390">
        <v>15.3066</v>
      </c>
      <c r="E23" s="390">
        <v>10.185</v>
      </c>
      <c r="F23" s="390">
        <v>14.62</v>
      </c>
    </row>
    <row r="24" spans="2:6" x14ac:dyDescent="0.25">
      <c r="B24" s="390" t="s">
        <v>20</v>
      </c>
      <c r="C24" s="390">
        <v>11.397500000000001</v>
      </c>
      <c r="D24" s="390">
        <v>13.172499999999999</v>
      </c>
      <c r="E24" s="390">
        <v>8.4596</v>
      </c>
      <c r="F24" s="390">
        <v>16.114000000000001</v>
      </c>
    </row>
    <row r="25" spans="2:6" x14ac:dyDescent="0.25">
      <c r="B25" s="390" t="s">
        <v>24</v>
      </c>
      <c r="C25" s="390">
        <v>10.4413</v>
      </c>
      <c r="D25" s="390">
        <v>14.694100000000001</v>
      </c>
      <c r="E25" s="390">
        <v>8.8369199999999992</v>
      </c>
      <c r="F25" s="390">
        <v>14.379899999999999</v>
      </c>
    </row>
    <row r="26" spans="2:6" x14ac:dyDescent="0.25">
      <c r="B26" s="390" t="s">
        <v>12</v>
      </c>
      <c r="C26" s="390">
        <v>12.9572</v>
      </c>
      <c r="D26" s="390">
        <v>12.014200000000001</v>
      </c>
      <c r="E26" s="390">
        <v>9.1825100000000006</v>
      </c>
      <c r="F26" s="390">
        <v>13.392200000000001</v>
      </c>
    </row>
    <row r="27" spans="2:6" x14ac:dyDescent="0.25">
      <c r="B27" s="390" t="s">
        <v>22</v>
      </c>
      <c r="C27" s="390">
        <v>9.6120599999999996</v>
      </c>
      <c r="D27" s="390">
        <v>14.4011</v>
      </c>
      <c r="E27" s="390">
        <v>5.3961600000000001</v>
      </c>
      <c r="F27" s="390">
        <v>14.350300000000001</v>
      </c>
    </row>
    <row r="28" spans="2:6" x14ac:dyDescent="0.25">
      <c r="B28" s="390" t="s">
        <v>10</v>
      </c>
      <c r="C28" s="390">
        <v>11.032299999999999</v>
      </c>
      <c r="D28" s="390">
        <v>12.4558</v>
      </c>
      <c r="E28" s="390">
        <v>6.9582000000000006</v>
      </c>
      <c r="F28" s="390">
        <v>12.999499999999999</v>
      </c>
    </row>
    <row r="29" spans="2:6" x14ac:dyDescent="0.25">
      <c r="B29" s="390" t="s">
        <v>19</v>
      </c>
      <c r="C29" s="390">
        <v>9.2576699999999992</v>
      </c>
      <c r="D29" s="390">
        <v>11.629</v>
      </c>
      <c r="E29" s="390">
        <v>5.7201299999999993</v>
      </c>
      <c r="F29" s="390">
        <v>13.9407</v>
      </c>
    </row>
    <row r="30" spans="2:6" x14ac:dyDescent="0.25">
      <c r="B30" s="390" t="s">
        <v>58</v>
      </c>
      <c r="C30" s="390">
        <v>10.0335</v>
      </c>
      <c r="D30" s="390">
        <v>12.394600000000001</v>
      </c>
      <c r="E30" s="390">
        <v>6.6566299999999998</v>
      </c>
      <c r="F30" s="390">
        <v>9.8464100000000006</v>
      </c>
    </row>
    <row r="31" spans="2:6" x14ac:dyDescent="0.25">
      <c r="B31" s="390" t="s">
        <v>15</v>
      </c>
      <c r="C31" s="390">
        <v>8.1475600000000004</v>
      </c>
      <c r="D31" s="390">
        <v>12.675800000000001</v>
      </c>
      <c r="E31" s="390">
        <v>3.8824399999999999</v>
      </c>
      <c r="F31" s="390">
        <v>12.9741</v>
      </c>
    </row>
    <row r="32" spans="2:6" x14ac:dyDescent="0.25">
      <c r="B32" s="390" t="s">
        <v>17</v>
      </c>
      <c r="C32" s="390">
        <v>7.7294199999999993</v>
      </c>
      <c r="D32" s="390">
        <v>13.8065</v>
      </c>
      <c r="E32" s="390">
        <v>3.7881499999999999</v>
      </c>
      <c r="F32" s="390">
        <v>5.2608299999999986</v>
      </c>
    </row>
  </sheetData>
  <hyperlinks>
    <hyperlink ref="A1" location="OBSAH!A1" display="OBSAH!A1" xr:uid="{4094F53C-B5A8-414E-85FC-B183CF2344DD}"/>
  </hyperlinks>
  <pageMargins left="0.75" right="0.75" top="1" bottom="1" header="0.5" footer="0.5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FA45-A846-4191-9F73-7AB137B8A3B9}">
  <dimension ref="A1:E41"/>
  <sheetViews>
    <sheetView workbookViewId="0"/>
  </sheetViews>
  <sheetFormatPr defaultColWidth="8.75" defaultRowHeight="15" x14ac:dyDescent="0.25"/>
  <cols>
    <col min="1" max="16384" width="8.75" style="281"/>
  </cols>
  <sheetData>
    <row r="1" spans="1:5" x14ac:dyDescent="0.25">
      <c r="A1" s="2" t="s">
        <v>3</v>
      </c>
      <c r="B1" s="289"/>
    </row>
    <row r="4" spans="1:5" s="380" customFormat="1" x14ac:dyDescent="0.25">
      <c r="A4" s="391"/>
      <c r="B4" s="391" t="s">
        <v>486</v>
      </c>
      <c r="C4" s="392" t="s">
        <v>487</v>
      </c>
      <c r="D4" s="391" t="s">
        <v>488</v>
      </c>
      <c r="E4" s="391" t="s">
        <v>489</v>
      </c>
    </row>
    <row r="5" spans="1:5" x14ac:dyDescent="0.25">
      <c r="A5" s="391" t="s">
        <v>490</v>
      </c>
      <c r="B5" s="362">
        <v>2.41</v>
      </c>
      <c r="C5" s="362">
        <v>0.15</v>
      </c>
      <c r="D5" s="362">
        <v>0.79</v>
      </c>
      <c r="E5" s="363">
        <v>0</v>
      </c>
    </row>
    <row r="6" spans="1:5" x14ac:dyDescent="0.25">
      <c r="A6" s="391" t="s">
        <v>491</v>
      </c>
      <c r="B6" s="362">
        <v>2.2400000000000002</v>
      </c>
      <c r="C6" s="362">
        <v>0.24</v>
      </c>
      <c r="D6" s="362">
        <v>0.72</v>
      </c>
      <c r="E6" s="363">
        <v>0.02</v>
      </c>
    </row>
    <row r="7" spans="1:5" x14ac:dyDescent="0.25">
      <c r="A7" s="393" t="s">
        <v>27</v>
      </c>
      <c r="B7" s="362">
        <v>2.4</v>
      </c>
      <c r="C7" s="362">
        <v>0.27</v>
      </c>
      <c r="D7" s="362">
        <v>0.49</v>
      </c>
      <c r="E7" s="363">
        <v>0.02</v>
      </c>
    </row>
    <row r="8" spans="1:5" x14ac:dyDescent="0.25">
      <c r="A8" s="391" t="s">
        <v>492</v>
      </c>
      <c r="B8" s="362">
        <v>2.09</v>
      </c>
      <c r="C8" s="362">
        <v>0.47</v>
      </c>
      <c r="D8" s="362">
        <v>0.56999999999999995</v>
      </c>
      <c r="E8" s="363" t="s">
        <v>493</v>
      </c>
    </row>
    <row r="9" spans="1:5" x14ac:dyDescent="0.25">
      <c r="A9" s="391" t="s">
        <v>25</v>
      </c>
      <c r="B9" s="362">
        <v>2.0499999999999998</v>
      </c>
      <c r="C9" s="362">
        <v>0.22</v>
      </c>
      <c r="D9" s="362">
        <v>0.69</v>
      </c>
      <c r="E9" s="363">
        <v>0.02</v>
      </c>
    </row>
    <row r="10" spans="1:5" x14ac:dyDescent="0.25">
      <c r="A10" s="391" t="s">
        <v>494</v>
      </c>
      <c r="B10" s="362">
        <v>1.75</v>
      </c>
      <c r="C10" s="362">
        <v>0.1</v>
      </c>
      <c r="D10" s="362">
        <v>0.96</v>
      </c>
      <c r="E10" s="363">
        <v>0.01</v>
      </c>
    </row>
    <row r="11" spans="1:5" x14ac:dyDescent="0.25">
      <c r="A11" s="391" t="s">
        <v>495</v>
      </c>
      <c r="B11" s="362">
        <v>1.52</v>
      </c>
      <c r="C11" s="362">
        <v>0.13</v>
      </c>
      <c r="D11" s="362">
        <v>0.61</v>
      </c>
      <c r="E11" s="363">
        <v>0</v>
      </c>
    </row>
    <row r="12" spans="1:5" x14ac:dyDescent="0.25">
      <c r="A12" s="391" t="s">
        <v>26</v>
      </c>
      <c r="B12" s="362">
        <v>1.45</v>
      </c>
      <c r="C12" s="362">
        <v>0.27</v>
      </c>
      <c r="D12" s="362">
        <v>0.45</v>
      </c>
      <c r="E12" s="363">
        <v>0.04</v>
      </c>
    </row>
    <row r="13" spans="1:5" x14ac:dyDescent="0.25">
      <c r="A13" s="391" t="s">
        <v>496</v>
      </c>
      <c r="B13" s="362">
        <v>1.58</v>
      </c>
      <c r="C13" s="362">
        <v>0.28999999999999998</v>
      </c>
      <c r="D13" s="362">
        <v>0.26</v>
      </c>
      <c r="E13" s="363">
        <v>0.02</v>
      </c>
    </row>
    <row r="14" spans="1:5" x14ac:dyDescent="0.25">
      <c r="A14" s="391" t="s">
        <v>497</v>
      </c>
      <c r="B14" s="362">
        <v>1.25</v>
      </c>
      <c r="C14" s="362">
        <v>0.33</v>
      </c>
      <c r="D14" s="362">
        <v>0.41</v>
      </c>
      <c r="E14" s="363">
        <v>0.01</v>
      </c>
    </row>
    <row r="15" spans="1:5" x14ac:dyDescent="0.25">
      <c r="A15" s="391" t="s">
        <v>498</v>
      </c>
      <c r="B15" s="362">
        <v>1</v>
      </c>
      <c r="C15" s="362">
        <v>0.17</v>
      </c>
      <c r="D15" s="362">
        <v>0.6</v>
      </c>
      <c r="E15" s="363">
        <v>0.02</v>
      </c>
    </row>
    <row r="16" spans="1:5" x14ac:dyDescent="0.25">
      <c r="A16" s="391" t="s">
        <v>499</v>
      </c>
      <c r="B16" s="362">
        <v>1</v>
      </c>
      <c r="C16" s="362">
        <v>0.08</v>
      </c>
      <c r="D16" s="362">
        <v>0.56999999999999995</v>
      </c>
      <c r="E16" s="363">
        <v>0.04</v>
      </c>
    </row>
    <row r="17" spans="1:5" x14ac:dyDescent="0.25">
      <c r="A17" s="391" t="s">
        <v>500</v>
      </c>
      <c r="B17" s="362">
        <v>1.24</v>
      </c>
      <c r="C17" s="362">
        <v>0.17</v>
      </c>
      <c r="D17" s="362">
        <v>0.23</v>
      </c>
      <c r="E17" s="363" t="s">
        <v>493</v>
      </c>
    </row>
    <row r="18" spans="1:5" x14ac:dyDescent="0.25">
      <c r="A18" s="391" t="s">
        <v>501</v>
      </c>
      <c r="B18" s="362">
        <v>0.92</v>
      </c>
      <c r="C18" s="362">
        <v>0.2</v>
      </c>
      <c r="D18" s="362">
        <v>0.35</v>
      </c>
      <c r="E18" s="363">
        <v>0.03</v>
      </c>
    </row>
    <row r="19" spans="1:5" x14ac:dyDescent="0.25">
      <c r="A19" s="391" t="s">
        <v>502</v>
      </c>
      <c r="B19" s="362">
        <v>0.91</v>
      </c>
      <c r="C19" s="362">
        <v>0.03</v>
      </c>
      <c r="D19" s="362">
        <v>0.5</v>
      </c>
      <c r="E19" s="363">
        <v>0</v>
      </c>
    </row>
    <row r="20" spans="1:5" x14ac:dyDescent="0.25">
      <c r="A20" s="391" t="s">
        <v>503</v>
      </c>
      <c r="B20" s="362">
        <v>0.68</v>
      </c>
      <c r="C20" s="362">
        <v>0.32</v>
      </c>
      <c r="D20" s="362">
        <v>0.44</v>
      </c>
      <c r="E20" s="363">
        <v>0.01</v>
      </c>
    </row>
    <row r="21" spans="1:5" x14ac:dyDescent="0.25">
      <c r="A21" s="391" t="s">
        <v>504</v>
      </c>
      <c r="B21" s="362">
        <v>0.8</v>
      </c>
      <c r="C21" s="362">
        <v>0.24</v>
      </c>
      <c r="D21" s="362">
        <v>0.38</v>
      </c>
      <c r="E21" s="363">
        <v>0</v>
      </c>
    </row>
    <row r="22" spans="1:5" x14ac:dyDescent="0.25">
      <c r="A22" s="391" t="s">
        <v>505</v>
      </c>
      <c r="B22" s="362">
        <v>0.59</v>
      </c>
      <c r="C22" s="362">
        <v>0.27</v>
      </c>
      <c r="D22" s="362">
        <v>0.41</v>
      </c>
      <c r="E22" s="363" t="s">
        <v>493</v>
      </c>
    </row>
    <row r="23" spans="1:5" x14ac:dyDescent="0.25">
      <c r="A23" s="391" t="s">
        <v>506</v>
      </c>
      <c r="B23" s="362">
        <v>0.55000000000000004</v>
      </c>
      <c r="C23" s="362">
        <v>0.18</v>
      </c>
      <c r="D23" s="362">
        <v>0.4</v>
      </c>
      <c r="E23" s="363" t="s">
        <v>493</v>
      </c>
    </row>
    <row r="24" spans="1:5" x14ac:dyDescent="0.25">
      <c r="A24" s="391" t="s">
        <v>507</v>
      </c>
      <c r="B24" s="362">
        <v>0.84</v>
      </c>
      <c r="C24" s="362">
        <v>0.04</v>
      </c>
      <c r="D24" s="362">
        <v>0.17</v>
      </c>
      <c r="E24" s="363" t="s">
        <v>493</v>
      </c>
    </row>
    <row r="25" spans="1:5" x14ac:dyDescent="0.25">
      <c r="A25" s="391" t="s">
        <v>508</v>
      </c>
      <c r="B25" s="362">
        <v>0.47</v>
      </c>
      <c r="C25" s="362">
        <v>0.28999999999999998</v>
      </c>
      <c r="D25" s="362">
        <v>0.25</v>
      </c>
      <c r="E25" s="363" t="s">
        <v>493</v>
      </c>
    </row>
    <row r="26" spans="1:5" x14ac:dyDescent="0.25">
      <c r="A26" s="370" t="s">
        <v>10</v>
      </c>
      <c r="B26" s="362">
        <v>0.53</v>
      </c>
      <c r="C26" s="362">
        <v>0.17</v>
      </c>
      <c r="D26" s="362">
        <v>0.24</v>
      </c>
      <c r="E26" s="363">
        <v>0</v>
      </c>
    </row>
    <row r="27" spans="1:5" x14ac:dyDescent="0.25">
      <c r="A27" s="391" t="s">
        <v>509</v>
      </c>
      <c r="B27" s="362">
        <v>0.42</v>
      </c>
      <c r="C27" s="362">
        <v>0.05</v>
      </c>
      <c r="D27" s="362">
        <v>0.3</v>
      </c>
      <c r="E27" s="363">
        <v>0.12</v>
      </c>
    </row>
    <row r="28" spans="1:5" x14ac:dyDescent="0.25">
      <c r="A28" s="391" t="s">
        <v>510</v>
      </c>
      <c r="B28" s="362">
        <v>0.53</v>
      </c>
      <c r="C28" s="362">
        <v>0.22</v>
      </c>
      <c r="D28" s="362">
        <v>0.05</v>
      </c>
      <c r="E28" s="363">
        <v>0</v>
      </c>
    </row>
    <row r="29" spans="1:5" x14ac:dyDescent="0.25">
      <c r="A29" s="391" t="s">
        <v>511</v>
      </c>
      <c r="B29" s="362">
        <v>0.23</v>
      </c>
      <c r="C29" s="362">
        <v>0.14000000000000001</v>
      </c>
      <c r="D29" s="362">
        <v>0.34</v>
      </c>
      <c r="E29" s="363" t="s">
        <v>493</v>
      </c>
    </row>
    <row r="30" spans="1:5" x14ac:dyDescent="0.25">
      <c r="A30" s="391" t="s">
        <v>512</v>
      </c>
      <c r="B30" s="362">
        <v>0.41</v>
      </c>
      <c r="C30" s="362">
        <v>0.01</v>
      </c>
      <c r="D30" s="362">
        <v>0.23</v>
      </c>
      <c r="E30" s="363" t="s">
        <v>493</v>
      </c>
    </row>
    <row r="31" spans="1:5" x14ac:dyDescent="0.25">
      <c r="A31" s="391" t="s">
        <v>513</v>
      </c>
      <c r="B31" s="362">
        <v>0.28999999999999998</v>
      </c>
      <c r="C31" s="362">
        <v>0.14000000000000001</v>
      </c>
      <c r="D31" s="362">
        <v>0.04</v>
      </c>
      <c r="E31" s="363">
        <v>0</v>
      </c>
    </row>
    <row r="34" spans="1:1" x14ac:dyDescent="0.25">
      <c r="A34" s="394" t="s">
        <v>514</v>
      </c>
    </row>
    <row r="35" spans="1:1" x14ac:dyDescent="0.25">
      <c r="A35" s="394" t="s">
        <v>515</v>
      </c>
    </row>
    <row r="36" spans="1:1" x14ac:dyDescent="0.25">
      <c r="A36" s="394" t="s">
        <v>516</v>
      </c>
    </row>
    <row r="37" spans="1:1" x14ac:dyDescent="0.25">
      <c r="A37" s="394" t="s">
        <v>517</v>
      </c>
    </row>
    <row r="38" spans="1:1" x14ac:dyDescent="0.25">
      <c r="A38" s="394" t="s">
        <v>518</v>
      </c>
    </row>
    <row r="39" spans="1:1" x14ac:dyDescent="0.25">
      <c r="A39" s="394" t="s">
        <v>519</v>
      </c>
    </row>
    <row r="40" spans="1:1" x14ac:dyDescent="0.25">
      <c r="A40" s="394" t="s">
        <v>520</v>
      </c>
    </row>
    <row r="41" spans="1:1" x14ac:dyDescent="0.25">
      <c r="A41" s="394" t="s">
        <v>521</v>
      </c>
    </row>
  </sheetData>
  <hyperlinks>
    <hyperlink ref="A1" location="OBSAH!A1" display="OBSAH!A1" xr:uid="{09A64D46-C7AC-4B81-B1CE-4E8A25391B66}"/>
  </hyperlinks>
  <pageMargins left="0.75" right="0.75" top="1" bottom="1" header="0.5" footer="0.5"/>
  <pageSetup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4C990-D7ED-4CCF-961F-012165F6C57E}">
  <dimension ref="A1:D31"/>
  <sheetViews>
    <sheetView workbookViewId="0">
      <selection activeCell="T28" sqref="T28"/>
    </sheetView>
  </sheetViews>
  <sheetFormatPr defaultColWidth="8.75" defaultRowHeight="15" x14ac:dyDescent="0.25"/>
  <cols>
    <col min="1" max="16384" width="8.75" style="281"/>
  </cols>
  <sheetData>
    <row r="1" spans="1:4" x14ac:dyDescent="0.25">
      <c r="A1" s="2" t="s">
        <v>3</v>
      </c>
      <c r="B1" s="289"/>
    </row>
    <row r="4" spans="1:4" x14ac:dyDescent="0.25">
      <c r="A4" s="56"/>
      <c r="B4" s="56">
        <v>2011</v>
      </c>
      <c r="C4" s="56">
        <v>2021</v>
      </c>
      <c r="D4" s="56" t="s">
        <v>522</v>
      </c>
    </row>
    <row r="5" spans="1:4" x14ac:dyDescent="0.25">
      <c r="A5" s="842" t="s">
        <v>17</v>
      </c>
      <c r="B5" s="56">
        <v>1.472791381024235</v>
      </c>
      <c r="C5" s="56">
        <v>1.7847413416609459</v>
      </c>
      <c r="D5" s="56">
        <v>0.31194996063671088</v>
      </c>
    </row>
    <row r="6" spans="1:4" x14ac:dyDescent="0.25">
      <c r="A6" s="842" t="s">
        <v>24</v>
      </c>
      <c r="B6" s="56">
        <v>1.546887112965629</v>
      </c>
      <c r="C6" s="56">
        <v>2.5948457991957654</v>
      </c>
      <c r="D6" s="56">
        <v>1.0479586862301364</v>
      </c>
    </row>
    <row r="7" spans="1:4" x14ac:dyDescent="0.25">
      <c r="A7" s="842" t="s">
        <v>15</v>
      </c>
      <c r="B7" s="56">
        <v>2.3049269339790275</v>
      </c>
      <c r="C7" s="56">
        <v>3.6321587011324148</v>
      </c>
      <c r="D7" s="56">
        <v>1.3272317671533873</v>
      </c>
    </row>
    <row r="8" spans="1:4" x14ac:dyDescent="0.25">
      <c r="A8" s="842" t="s">
        <v>29</v>
      </c>
      <c r="B8" s="56">
        <v>3.2844244064300501</v>
      </c>
      <c r="C8" s="56">
        <v>3.6446425111412517</v>
      </c>
      <c r="D8" s="56">
        <v>0.36021810471120164</v>
      </c>
    </row>
    <row r="9" spans="1:4" x14ac:dyDescent="0.25">
      <c r="A9" s="842" t="s">
        <v>23</v>
      </c>
      <c r="B9" s="56">
        <v>2.6183297543387778</v>
      </c>
      <c r="C9" s="56">
        <v>3.7259213521069627</v>
      </c>
      <c r="D9" s="56">
        <v>1.1075915977681849</v>
      </c>
    </row>
    <row r="10" spans="1:4" x14ac:dyDescent="0.25">
      <c r="A10" s="842" t="s">
        <v>12</v>
      </c>
      <c r="B10" s="56">
        <v>2.4760732117644015</v>
      </c>
      <c r="C10" s="56">
        <v>4.0947835361359441</v>
      </c>
      <c r="D10" s="56">
        <v>1.6187103243715426</v>
      </c>
    </row>
    <row r="11" spans="1:4" x14ac:dyDescent="0.25">
      <c r="A11" s="842" t="s">
        <v>10</v>
      </c>
      <c r="B11" s="56">
        <v>3.3587726237777811</v>
      </c>
      <c r="C11" s="56">
        <v>4.0950360463176088</v>
      </c>
      <c r="D11" s="56">
        <v>0.73626342253982768</v>
      </c>
    </row>
    <row r="12" spans="1:4" x14ac:dyDescent="0.25">
      <c r="A12" s="842" t="s">
        <v>19</v>
      </c>
      <c r="B12" s="56">
        <v>2.2389100011197307</v>
      </c>
      <c r="C12" s="56">
        <v>4.8972778832643264</v>
      </c>
      <c r="D12" s="56">
        <v>2.6583678821445957</v>
      </c>
    </row>
    <row r="13" spans="1:4" x14ac:dyDescent="0.25">
      <c r="A13" s="842" t="s">
        <v>33</v>
      </c>
      <c r="B13" s="56">
        <v>4.3048598889941792</v>
      </c>
      <c r="C13" s="56">
        <v>5.0997392614512949</v>
      </c>
      <c r="D13" s="56">
        <v>0.79487937245711571</v>
      </c>
    </row>
    <row r="14" spans="1:4" x14ac:dyDescent="0.25">
      <c r="A14" s="842" t="s">
        <v>13</v>
      </c>
      <c r="B14" s="56">
        <v>4.608785610202152</v>
      </c>
      <c r="C14" s="56">
        <v>5.2632883669054609</v>
      </c>
      <c r="D14" s="56">
        <v>0.65450275670330882</v>
      </c>
    </row>
    <row r="15" spans="1:4" x14ac:dyDescent="0.25">
      <c r="A15" s="842" t="s">
        <v>28</v>
      </c>
      <c r="B15" s="56">
        <v>3.6601729417792375</v>
      </c>
      <c r="C15" s="56">
        <v>5.3264322096949579</v>
      </c>
      <c r="D15" s="56">
        <v>1.6662592679157204</v>
      </c>
    </row>
    <row r="16" spans="1:4" x14ac:dyDescent="0.25">
      <c r="A16" s="842" t="s">
        <v>18</v>
      </c>
      <c r="B16" s="56">
        <v>3.3185021259702072</v>
      </c>
      <c r="C16" s="56">
        <v>5.6689845665624583</v>
      </c>
      <c r="D16" s="56">
        <v>2.3504824405922511</v>
      </c>
    </row>
    <row r="17" spans="1:4" x14ac:dyDescent="0.25">
      <c r="A17" s="842" t="s">
        <v>30</v>
      </c>
      <c r="B17" s="56">
        <v>3.8422503343317382</v>
      </c>
      <c r="C17" s="56">
        <v>6.038468394324938</v>
      </c>
      <c r="D17" s="56">
        <v>2.1962180599931997</v>
      </c>
    </row>
    <row r="18" spans="1:4" x14ac:dyDescent="0.25">
      <c r="A18" s="842" t="s">
        <v>22</v>
      </c>
      <c r="B18" s="56">
        <v>3.400855741828182</v>
      </c>
      <c r="C18" s="56">
        <v>6.2840851681654861</v>
      </c>
      <c r="D18" s="56">
        <v>2.8832294263373042</v>
      </c>
    </row>
    <row r="19" spans="1:4" x14ac:dyDescent="0.25">
      <c r="A19" s="842" t="s">
        <v>14</v>
      </c>
      <c r="B19" s="56">
        <v>4.6912237634947527</v>
      </c>
      <c r="C19" s="56">
        <v>6.7748390697761129</v>
      </c>
      <c r="D19" s="56">
        <v>2.0836153062813603</v>
      </c>
    </row>
    <row r="20" spans="1:4" x14ac:dyDescent="0.25">
      <c r="A20" s="842" t="s">
        <v>32</v>
      </c>
      <c r="B20" s="56">
        <v>4.7235970483589496</v>
      </c>
      <c r="C20" s="56">
        <v>6.9354280705763349</v>
      </c>
      <c r="D20" s="56">
        <v>2.2118310222173854</v>
      </c>
    </row>
    <row r="21" spans="1:4" x14ac:dyDescent="0.25">
      <c r="A21" s="842" t="s">
        <v>26</v>
      </c>
      <c r="B21" s="56">
        <v>6.194212409936477</v>
      </c>
      <c r="C21" s="56">
        <v>7.405816915467418</v>
      </c>
      <c r="D21" s="56">
        <v>1.211604505530941</v>
      </c>
    </row>
    <row r="22" spans="1:4" x14ac:dyDescent="0.25">
      <c r="A22" s="842" t="s">
        <v>20</v>
      </c>
      <c r="B22" s="56">
        <v>5.3111880146444115</v>
      </c>
      <c r="C22" s="56">
        <v>8.0678726184954197</v>
      </c>
      <c r="D22" s="56">
        <v>2.7566846038510082</v>
      </c>
    </row>
    <row r="23" spans="1:4" x14ac:dyDescent="0.25">
      <c r="A23" s="842" t="s">
        <v>9</v>
      </c>
      <c r="B23" s="56">
        <v>7.4476060499788064</v>
      </c>
      <c r="C23" s="56">
        <v>8.274627935724288</v>
      </c>
      <c r="D23" s="56">
        <v>0.82702188574548163</v>
      </c>
    </row>
    <row r="24" spans="1:4" x14ac:dyDescent="0.25">
      <c r="A24" s="842" t="s">
        <v>6</v>
      </c>
      <c r="B24" s="56">
        <v>7.1688381494542677</v>
      </c>
      <c r="C24" s="56">
        <v>9.0459830385969067</v>
      </c>
      <c r="D24" s="56">
        <v>1.877144889142639</v>
      </c>
    </row>
    <row r="25" spans="1:4" x14ac:dyDescent="0.25">
      <c r="A25" s="842" t="s">
        <v>31</v>
      </c>
      <c r="B25" s="56">
        <v>10.141841200375119</v>
      </c>
      <c r="C25" s="56">
        <v>9.4969514596757687</v>
      </c>
      <c r="D25" s="56">
        <v>-0.6448897406993499</v>
      </c>
    </row>
    <row r="26" spans="1:4" x14ac:dyDescent="0.25">
      <c r="A26" s="842" t="s">
        <v>7</v>
      </c>
      <c r="B26" s="56">
        <v>7.3038569752186344</v>
      </c>
      <c r="C26" s="56">
        <v>9.7450211941252913</v>
      </c>
      <c r="D26" s="56">
        <v>2.4411642189066569</v>
      </c>
    </row>
    <row r="27" spans="1:4" x14ac:dyDescent="0.25">
      <c r="A27" s="842" t="s">
        <v>21</v>
      </c>
      <c r="B27" s="56">
        <v>7.0507575169464998</v>
      </c>
      <c r="C27" s="56">
        <v>9.8673479285041292</v>
      </c>
      <c r="D27" s="56">
        <v>2.8165904115576295</v>
      </c>
    </row>
    <row r="28" spans="1:4" x14ac:dyDescent="0.25">
      <c r="A28" s="842" t="s">
        <v>25</v>
      </c>
      <c r="B28" s="56">
        <v>10.143851218058385</v>
      </c>
      <c r="C28" s="56">
        <v>10.207826711262962</v>
      </c>
      <c r="D28" s="56">
        <v>6.397549320457685E-2</v>
      </c>
    </row>
    <row r="29" spans="1:4" x14ac:dyDescent="0.25">
      <c r="A29" s="842" t="s">
        <v>27</v>
      </c>
      <c r="B29" s="56">
        <v>5.7173956637787731</v>
      </c>
      <c r="C29" s="56">
        <v>10.339109390955265</v>
      </c>
      <c r="D29" s="56">
        <v>4.6217137271764921</v>
      </c>
    </row>
    <row r="30" spans="1:4" x14ac:dyDescent="0.25">
      <c r="A30" s="842" t="s">
        <v>11</v>
      </c>
      <c r="B30" s="56">
        <v>10.355844699555517</v>
      </c>
      <c r="C30" s="56">
        <v>10.645294685229308</v>
      </c>
      <c r="D30" s="56">
        <v>0.28944998567379088</v>
      </c>
    </row>
    <row r="31" spans="1:4" x14ac:dyDescent="0.25">
      <c r="A31" s="842" t="s">
        <v>8</v>
      </c>
      <c r="B31" s="56">
        <v>8.3314127556802191</v>
      </c>
      <c r="C31" s="56">
        <v>11.170315517576096</v>
      </c>
      <c r="D31" s="56">
        <v>2.8389027618958771</v>
      </c>
    </row>
  </sheetData>
  <hyperlinks>
    <hyperlink ref="A1" location="OBSAH!A1" display="OBSAH!A1" xr:uid="{AE3B3DD0-2BB6-4111-B3FA-01277874E944}"/>
  </hyperlinks>
  <pageMargins left="0.75" right="0.75" top="1" bottom="1" header="0.5" footer="0.5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8F880-1401-4F74-BBF7-E86551F11AAD}">
  <dimension ref="A1:M31"/>
  <sheetViews>
    <sheetView workbookViewId="0"/>
  </sheetViews>
  <sheetFormatPr defaultColWidth="7.75" defaultRowHeight="11.45" customHeight="1" x14ac:dyDescent="0.25"/>
  <cols>
    <col min="1" max="1" width="13.875" style="347" customWidth="1"/>
    <col min="2" max="5" width="8.75" style="347" customWidth="1"/>
    <col min="6" max="16384" width="7.75" style="347"/>
  </cols>
  <sheetData>
    <row r="1" spans="1:5" ht="11.45" customHeight="1" x14ac:dyDescent="0.25">
      <c r="A1" s="2" t="s">
        <v>3</v>
      </c>
    </row>
    <row r="2" spans="1:5" ht="11.45" customHeight="1" x14ac:dyDescent="0.25">
      <c r="A2" s="351"/>
      <c r="B2" s="348" t="s">
        <v>331</v>
      </c>
      <c r="C2" s="348" t="s">
        <v>596</v>
      </c>
      <c r="D2" s="348" t="s">
        <v>597</v>
      </c>
      <c r="E2" s="348" t="s">
        <v>598</v>
      </c>
    </row>
    <row r="3" spans="1:5" ht="11.45" customHeight="1" x14ac:dyDescent="0.25">
      <c r="A3" s="348" t="s">
        <v>17</v>
      </c>
      <c r="B3" s="349">
        <v>10.7</v>
      </c>
      <c r="C3" s="349">
        <v>9.4</v>
      </c>
      <c r="D3" s="349">
        <v>13.3</v>
      </c>
      <c r="E3" s="349">
        <v>22.6</v>
      </c>
    </row>
    <row r="4" spans="1:5" ht="11.45" customHeight="1" x14ac:dyDescent="0.25">
      <c r="A4" s="348" t="s">
        <v>23</v>
      </c>
      <c r="B4" s="350">
        <v>32</v>
      </c>
      <c r="C4" s="349">
        <v>28.6</v>
      </c>
      <c r="D4" s="349">
        <v>41.9</v>
      </c>
      <c r="E4" s="349">
        <v>67.2</v>
      </c>
    </row>
    <row r="5" spans="1:5" ht="11.45" customHeight="1" x14ac:dyDescent="0.25">
      <c r="A5" s="348" t="s">
        <v>22</v>
      </c>
      <c r="B5" s="349">
        <v>32.700000000000003</v>
      </c>
      <c r="C5" s="349">
        <v>29.2</v>
      </c>
      <c r="D5" s="349">
        <v>43.7</v>
      </c>
      <c r="E5" s="349">
        <v>56.6</v>
      </c>
    </row>
    <row r="6" spans="1:5" ht="11.45" customHeight="1" x14ac:dyDescent="0.25">
      <c r="A6" s="348" t="s">
        <v>13</v>
      </c>
      <c r="B6" s="349">
        <v>33.4</v>
      </c>
      <c r="C6" s="350">
        <v>29</v>
      </c>
      <c r="D6" s="349">
        <v>51.2</v>
      </c>
      <c r="E6" s="349">
        <v>67.7</v>
      </c>
    </row>
    <row r="7" spans="1:5" ht="11.45" customHeight="1" x14ac:dyDescent="0.25">
      <c r="A7" s="348" t="s">
        <v>19</v>
      </c>
      <c r="B7" s="349">
        <v>34.9</v>
      </c>
      <c r="C7" s="350">
        <v>30</v>
      </c>
      <c r="D7" s="349">
        <v>47.8</v>
      </c>
      <c r="E7" s="349">
        <v>69.400000000000006</v>
      </c>
    </row>
    <row r="8" spans="1:5" ht="11.45" customHeight="1" x14ac:dyDescent="0.25">
      <c r="A8" s="348" t="s">
        <v>15</v>
      </c>
      <c r="B8" s="349">
        <v>36.200000000000003</v>
      </c>
      <c r="C8" s="349">
        <v>31.1</v>
      </c>
      <c r="D8" s="349">
        <v>50.5</v>
      </c>
      <c r="E8" s="349">
        <v>76.8</v>
      </c>
    </row>
    <row r="9" spans="1:5" ht="11.45" customHeight="1" x14ac:dyDescent="0.25">
      <c r="A9" s="348" t="s">
        <v>10</v>
      </c>
      <c r="B9" s="349">
        <v>36.6</v>
      </c>
      <c r="C9" s="349">
        <v>31.2</v>
      </c>
      <c r="D9" s="349">
        <v>47.6</v>
      </c>
      <c r="E9" s="349">
        <v>65.599999999999994</v>
      </c>
    </row>
    <row r="10" spans="1:5" ht="11.45" customHeight="1" x14ac:dyDescent="0.25">
      <c r="A10" s="348" t="s">
        <v>29</v>
      </c>
      <c r="B10" s="349">
        <v>41.1</v>
      </c>
      <c r="C10" s="349">
        <v>37.200000000000003</v>
      </c>
      <c r="D10" s="349">
        <v>53.7</v>
      </c>
      <c r="E10" s="349">
        <v>76.3</v>
      </c>
    </row>
    <row r="11" spans="1:5" ht="11.45" customHeight="1" x14ac:dyDescent="0.25">
      <c r="A11" s="348" t="s">
        <v>31</v>
      </c>
      <c r="B11" s="349">
        <v>45.9</v>
      </c>
      <c r="C11" s="349">
        <v>42.6</v>
      </c>
      <c r="D11" s="349">
        <v>50.9</v>
      </c>
      <c r="E11" s="350">
        <v>73</v>
      </c>
    </row>
    <row r="12" spans="1:5" ht="11.45" customHeight="1" x14ac:dyDescent="0.25">
      <c r="A12" s="348" t="s">
        <v>14</v>
      </c>
      <c r="B12" s="349">
        <v>51.1</v>
      </c>
      <c r="C12" s="350">
        <v>47</v>
      </c>
      <c r="D12" s="349">
        <v>66.5</v>
      </c>
      <c r="E12" s="349">
        <v>85.5</v>
      </c>
    </row>
    <row r="13" spans="1:5" ht="11.45" customHeight="1" x14ac:dyDescent="0.25">
      <c r="A13" s="348" t="s">
        <v>34</v>
      </c>
      <c r="B13" s="349">
        <v>52.7</v>
      </c>
      <c r="C13" s="349">
        <v>48.5</v>
      </c>
      <c r="D13" s="349">
        <v>65.2</v>
      </c>
      <c r="E13" s="349">
        <v>79.7</v>
      </c>
    </row>
    <row r="14" spans="1:5" ht="11.45" customHeight="1" x14ac:dyDescent="0.25">
      <c r="A14" s="348" t="s">
        <v>28</v>
      </c>
      <c r="B14" s="350">
        <v>53</v>
      </c>
      <c r="C14" s="349">
        <v>46.2</v>
      </c>
      <c r="D14" s="349">
        <v>72.2</v>
      </c>
      <c r="E14" s="349">
        <v>91.8</v>
      </c>
    </row>
    <row r="15" spans="1:5" ht="11.45" customHeight="1" x14ac:dyDescent="0.25">
      <c r="A15" s="348" t="s">
        <v>26</v>
      </c>
      <c r="B15" s="349">
        <v>54.8</v>
      </c>
      <c r="C15" s="349">
        <v>50.4</v>
      </c>
      <c r="D15" s="349">
        <v>67.8</v>
      </c>
      <c r="E15" s="350">
        <v>83</v>
      </c>
    </row>
    <row r="16" spans="1:5" ht="11.45" customHeight="1" x14ac:dyDescent="0.25">
      <c r="A16" s="348" t="s">
        <v>12</v>
      </c>
      <c r="B16" s="349">
        <v>54.9</v>
      </c>
      <c r="C16" s="349">
        <v>51.7</v>
      </c>
      <c r="D16" s="349">
        <v>65.400000000000006</v>
      </c>
      <c r="E16" s="349">
        <v>83.3</v>
      </c>
    </row>
    <row r="17" spans="1:13" ht="11.45" customHeight="1" x14ac:dyDescent="0.25">
      <c r="A17" s="348" t="s">
        <v>9</v>
      </c>
      <c r="B17" s="349">
        <v>55.2</v>
      </c>
      <c r="C17" s="350">
        <v>50</v>
      </c>
      <c r="D17" s="349">
        <v>70.5</v>
      </c>
      <c r="E17" s="349">
        <v>91.8</v>
      </c>
    </row>
    <row r="18" spans="1:13" ht="11.45" customHeight="1" x14ac:dyDescent="0.25">
      <c r="A18" s="348" t="s">
        <v>30</v>
      </c>
      <c r="B18" s="349">
        <v>55.7</v>
      </c>
      <c r="C18" s="349">
        <v>52.8</v>
      </c>
      <c r="D18" s="349">
        <v>70.099999999999994</v>
      </c>
      <c r="E18" s="349">
        <v>79.400000000000006</v>
      </c>
    </row>
    <row r="19" spans="1:13" ht="11.45" customHeight="1" x14ac:dyDescent="0.25">
      <c r="A19" s="348" t="s">
        <v>21</v>
      </c>
      <c r="B19" s="349">
        <v>55.8</v>
      </c>
      <c r="C19" s="349">
        <v>51.9</v>
      </c>
      <c r="D19" s="349">
        <v>67.7</v>
      </c>
      <c r="E19" s="349">
        <v>72.900000000000006</v>
      </c>
      <c r="M19" s="347" t="s">
        <v>599</v>
      </c>
    </row>
    <row r="20" spans="1:13" ht="11.45" customHeight="1" x14ac:dyDescent="0.25">
      <c r="A20" s="348" t="s">
        <v>20</v>
      </c>
      <c r="B20" s="349">
        <v>56.9</v>
      </c>
      <c r="C20" s="349">
        <v>52.4</v>
      </c>
      <c r="D20" s="349">
        <v>66.599999999999994</v>
      </c>
      <c r="E20" s="349">
        <v>83.3</v>
      </c>
    </row>
    <row r="21" spans="1:13" ht="11.45" customHeight="1" x14ac:dyDescent="0.25">
      <c r="A21" s="348" t="s">
        <v>595</v>
      </c>
      <c r="B21" s="349">
        <v>57.1</v>
      </c>
      <c r="C21" s="349">
        <v>52.7</v>
      </c>
      <c r="D21" s="349">
        <v>70.8</v>
      </c>
      <c r="E21" s="349">
        <v>84.7</v>
      </c>
    </row>
    <row r="22" spans="1:13" ht="11.45" customHeight="1" x14ac:dyDescent="0.25">
      <c r="A22" s="348" t="s">
        <v>32</v>
      </c>
      <c r="B22" s="349">
        <v>57.6</v>
      </c>
      <c r="C22" s="349">
        <v>50.7</v>
      </c>
      <c r="D22" s="349">
        <v>61.4</v>
      </c>
      <c r="E22" s="349">
        <v>83.1</v>
      </c>
    </row>
    <row r="23" spans="1:13" ht="11.45" customHeight="1" x14ac:dyDescent="0.25">
      <c r="A23" s="348" t="s">
        <v>11</v>
      </c>
      <c r="B23" s="349">
        <v>57.7</v>
      </c>
      <c r="C23" s="349">
        <v>56.5</v>
      </c>
      <c r="D23" s="349">
        <v>58.5</v>
      </c>
      <c r="E23" s="349">
        <v>74.900000000000006</v>
      </c>
    </row>
    <row r="24" spans="1:13" ht="11.45" customHeight="1" x14ac:dyDescent="0.25">
      <c r="A24" s="348" t="s">
        <v>7</v>
      </c>
      <c r="B24" s="350">
        <v>60</v>
      </c>
      <c r="C24" s="349">
        <v>54.6</v>
      </c>
      <c r="D24" s="349">
        <v>75.599999999999994</v>
      </c>
      <c r="E24" s="349">
        <v>89.1</v>
      </c>
    </row>
    <row r="25" spans="1:13" ht="11.45" customHeight="1" x14ac:dyDescent="0.25">
      <c r="A25" s="348" t="s">
        <v>33</v>
      </c>
      <c r="B25" s="349">
        <v>64.2</v>
      </c>
      <c r="C25" s="349">
        <v>60.9</v>
      </c>
      <c r="D25" s="349">
        <v>73.900000000000006</v>
      </c>
      <c r="E25" s="349">
        <v>92.6</v>
      </c>
    </row>
    <row r="26" spans="1:13" ht="11.45" customHeight="1" x14ac:dyDescent="0.25">
      <c r="A26" s="348" t="s">
        <v>8</v>
      </c>
      <c r="B26" s="349">
        <v>65.2</v>
      </c>
      <c r="C26" s="349">
        <v>62.8</v>
      </c>
      <c r="D26" s="349">
        <v>72.2</v>
      </c>
      <c r="E26" s="349">
        <v>87.2</v>
      </c>
    </row>
    <row r="27" spans="1:13" ht="11.45" customHeight="1" x14ac:dyDescent="0.25">
      <c r="A27" s="348" t="s">
        <v>24</v>
      </c>
      <c r="B27" s="349">
        <v>65.8</v>
      </c>
      <c r="C27" s="349">
        <v>63.4</v>
      </c>
      <c r="D27" s="350">
        <v>77</v>
      </c>
      <c r="E27" s="349">
        <v>83.3</v>
      </c>
    </row>
    <row r="28" spans="1:13" ht="11.45" customHeight="1" x14ac:dyDescent="0.25">
      <c r="A28" s="348" t="s">
        <v>25</v>
      </c>
      <c r="B28" s="349">
        <v>68.599999999999994</v>
      </c>
      <c r="C28" s="349">
        <v>65.3</v>
      </c>
      <c r="D28" s="349">
        <v>76.7</v>
      </c>
      <c r="E28" s="349">
        <v>86.7</v>
      </c>
    </row>
    <row r="29" spans="1:13" ht="11.45" customHeight="1" x14ac:dyDescent="0.25">
      <c r="A29" s="348" t="s">
        <v>6</v>
      </c>
      <c r="B29" s="349">
        <v>68.8</v>
      </c>
      <c r="C29" s="349">
        <v>64.099999999999994</v>
      </c>
      <c r="D29" s="349">
        <v>78.900000000000006</v>
      </c>
      <c r="E29" s="349">
        <v>92.5</v>
      </c>
    </row>
    <row r="30" spans="1:13" ht="11.45" customHeight="1" x14ac:dyDescent="0.25">
      <c r="A30" s="348" t="s">
        <v>27</v>
      </c>
      <c r="B30" s="349">
        <v>71.3</v>
      </c>
      <c r="C30" s="349">
        <v>67.7</v>
      </c>
      <c r="D30" s="349">
        <v>82.1</v>
      </c>
      <c r="E30" s="349">
        <v>90.6</v>
      </c>
    </row>
    <row r="31" spans="1:13" ht="11.45" customHeight="1" x14ac:dyDescent="0.25">
      <c r="A31" s="348" t="s">
        <v>58</v>
      </c>
      <c r="B31" s="349">
        <v>72.599999999999994</v>
      </c>
      <c r="C31" s="349">
        <v>71.2</v>
      </c>
      <c r="D31" s="349">
        <v>77.5</v>
      </c>
      <c r="E31" s="349">
        <v>90.7</v>
      </c>
    </row>
  </sheetData>
  <hyperlinks>
    <hyperlink ref="A1" location="OBSAH!A1" display="OBSAH!A1" xr:uid="{C5A8A3EF-ADDD-46AB-B61A-0CD2A03347E5}"/>
  </hyperlinks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26AEA-63B4-4F08-ADBA-D6799CFA3D31}">
  <dimension ref="A1:R10"/>
  <sheetViews>
    <sheetView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8" defaultRowHeight="11.45" customHeight="1" x14ac:dyDescent="0.25"/>
  <cols>
    <col min="1" max="1" width="9.625" style="347" customWidth="1"/>
    <col min="2" max="18" width="8.75" style="347" customWidth="1"/>
    <col min="19" max="19" width="11" style="347" bestFit="1" customWidth="1"/>
    <col min="20" max="16384" width="8" style="347"/>
  </cols>
  <sheetData>
    <row r="1" spans="1:18" ht="11.45" customHeight="1" x14ac:dyDescent="0.25">
      <c r="A1" s="2" t="s">
        <v>3</v>
      </c>
    </row>
    <row r="2" spans="1:18" ht="11.45" customHeight="1" x14ac:dyDescent="0.25">
      <c r="A2" s="352"/>
      <c r="B2" s="348" t="s">
        <v>576</v>
      </c>
      <c r="C2" s="348" t="s">
        <v>577</v>
      </c>
      <c r="D2" s="348" t="s">
        <v>578</v>
      </c>
      <c r="E2" s="348" t="s">
        <v>579</v>
      </c>
      <c r="F2" s="348" t="s">
        <v>580</v>
      </c>
      <c r="G2" s="348" t="s">
        <v>451</v>
      </c>
      <c r="H2" s="348" t="s">
        <v>452</v>
      </c>
      <c r="I2" s="348" t="s">
        <v>453</v>
      </c>
      <c r="J2" s="348" t="s">
        <v>454</v>
      </c>
      <c r="K2" s="348" t="s">
        <v>455</v>
      </c>
      <c r="L2" s="348" t="s">
        <v>456</v>
      </c>
      <c r="M2" s="348" t="s">
        <v>457</v>
      </c>
      <c r="N2" s="348" t="s">
        <v>458</v>
      </c>
      <c r="O2" s="348" t="s">
        <v>459</v>
      </c>
      <c r="P2" s="348" t="s">
        <v>5</v>
      </c>
      <c r="Q2" s="348" t="s">
        <v>329</v>
      </c>
      <c r="R2" s="348" t="s">
        <v>460</v>
      </c>
    </row>
    <row r="3" spans="1:18" ht="11.45" customHeight="1" x14ac:dyDescent="0.25">
      <c r="A3" s="348" t="s">
        <v>34</v>
      </c>
      <c r="B3" s="353">
        <v>1.1299999999999999</v>
      </c>
      <c r="C3" s="353">
        <v>1.1499999999999999</v>
      </c>
      <c r="D3" s="353">
        <v>1.1499999999999999</v>
      </c>
      <c r="E3" s="353">
        <v>1.19</v>
      </c>
      <c r="F3" s="353">
        <v>1.22</v>
      </c>
      <c r="G3" s="353">
        <v>1.22</v>
      </c>
      <c r="H3" s="353">
        <v>1.27</v>
      </c>
      <c r="I3" s="353">
        <v>1.32</v>
      </c>
      <c r="J3" s="353">
        <v>1.34</v>
      </c>
      <c r="K3" s="353">
        <v>1.35</v>
      </c>
      <c r="L3" s="353">
        <v>1.37</v>
      </c>
      <c r="M3" s="353">
        <v>1.39</v>
      </c>
      <c r="N3" s="353">
        <v>1.43</v>
      </c>
      <c r="O3" s="353">
        <v>1.45</v>
      </c>
      <c r="P3" s="353">
        <v>1.48</v>
      </c>
      <c r="Q3" s="353">
        <v>1.51</v>
      </c>
      <c r="R3" s="353">
        <v>1.49</v>
      </c>
    </row>
    <row r="4" spans="1:18" ht="11.45" customHeight="1" x14ac:dyDescent="0.25">
      <c r="A4" s="348" t="s">
        <v>10</v>
      </c>
      <c r="B4" s="353">
        <v>0.25</v>
      </c>
      <c r="C4" s="353">
        <v>0.2</v>
      </c>
      <c r="D4" s="353">
        <v>0.18</v>
      </c>
      <c r="E4" s="353">
        <v>0.2</v>
      </c>
      <c r="F4" s="353">
        <v>0.19</v>
      </c>
      <c r="G4" s="353">
        <v>0.25</v>
      </c>
      <c r="H4" s="353">
        <v>0.24</v>
      </c>
      <c r="I4" s="353">
        <v>0.33</v>
      </c>
      <c r="J4" s="353">
        <v>0.38</v>
      </c>
      <c r="K4" s="353">
        <v>0.32</v>
      </c>
      <c r="L4" s="353">
        <v>0.32</v>
      </c>
      <c r="M4" s="353">
        <v>0.4</v>
      </c>
      <c r="N4" s="353">
        <v>0.48</v>
      </c>
      <c r="O4" s="353">
        <v>0.45</v>
      </c>
      <c r="P4" s="353">
        <v>0.45</v>
      </c>
      <c r="Q4" s="353">
        <v>0.49</v>
      </c>
      <c r="R4" s="353">
        <v>0.52</v>
      </c>
    </row>
    <row r="5" spans="1:18" ht="11.45" customHeight="1" x14ac:dyDescent="0.25">
      <c r="A5" s="348" t="s">
        <v>20</v>
      </c>
      <c r="B5" s="353">
        <v>0.68</v>
      </c>
      <c r="C5" s="353">
        <v>0.72</v>
      </c>
      <c r="D5" s="353">
        <v>0.75</v>
      </c>
      <c r="E5" s="353">
        <v>0.71</v>
      </c>
      <c r="F5" s="353">
        <v>0.71</v>
      </c>
      <c r="G5" s="353">
        <v>0.75</v>
      </c>
      <c r="H5" s="353">
        <v>0.84</v>
      </c>
      <c r="I5" s="353">
        <v>0.93</v>
      </c>
      <c r="J5" s="353">
        <v>1</v>
      </c>
      <c r="K5" s="353">
        <v>1.08</v>
      </c>
      <c r="L5" s="353">
        <v>1.04</v>
      </c>
      <c r="M5" s="353">
        <v>1.02</v>
      </c>
      <c r="N5" s="353">
        <v>1.1100000000000001</v>
      </c>
      <c r="O5" s="353">
        <v>1.18</v>
      </c>
      <c r="P5" s="353">
        <v>1.19</v>
      </c>
      <c r="Q5" s="353">
        <v>1.21</v>
      </c>
      <c r="R5" s="353">
        <v>1.25</v>
      </c>
    </row>
    <row r="6" spans="1:18" ht="11.45" customHeight="1" x14ac:dyDescent="0.25">
      <c r="A6" s="348" t="s">
        <v>19</v>
      </c>
      <c r="B6" s="353">
        <v>0.18</v>
      </c>
      <c r="C6" s="353">
        <v>0.17</v>
      </c>
      <c r="D6" s="353">
        <v>0.17</v>
      </c>
      <c r="E6" s="353">
        <v>0.19</v>
      </c>
      <c r="F6" s="353">
        <v>0.19</v>
      </c>
      <c r="G6" s="353">
        <v>0.19</v>
      </c>
      <c r="H6" s="353">
        <v>0.23</v>
      </c>
      <c r="I6" s="353">
        <v>0.33</v>
      </c>
      <c r="J6" s="353">
        <v>0.38</v>
      </c>
      <c r="K6" s="353">
        <v>0.44</v>
      </c>
      <c r="L6" s="353">
        <v>0.47</v>
      </c>
      <c r="M6" s="353">
        <v>0.63</v>
      </c>
      <c r="N6" s="353">
        <v>0.67</v>
      </c>
      <c r="O6" s="353">
        <v>0.8</v>
      </c>
      <c r="P6" s="353">
        <v>0.83</v>
      </c>
      <c r="Q6" s="353">
        <v>0.87</v>
      </c>
      <c r="R6" s="353">
        <v>0.91</v>
      </c>
    </row>
    <row r="7" spans="1:18" ht="11.45" customHeight="1" x14ac:dyDescent="0.25">
      <c r="A7" s="353" t="s">
        <v>22</v>
      </c>
      <c r="B7" s="353">
        <v>0.4</v>
      </c>
      <c r="C7" s="353">
        <v>0.47</v>
      </c>
      <c r="D7" s="353">
        <v>0.48</v>
      </c>
      <c r="E7" s="353">
        <v>0.51</v>
      </c>
      <c r="F7" s="353">
        <v>0.65</v>
      </c>
      <c r="G7" s="353">
        <v>0.67</v>
      </c>
      <c r="H7" s="353">
        <v>0.74</v>
      </c>
      <c r="I7" s="353">
        <v>0.82</v>
      </c>
      <c r="J7" s="353">
        <v>0.96</v>
      </c>
      <c r="K7" s="353">
        <v>0.96</v>
      </c>
      <c r="L7" s="353">
        <v>0.98</v>
      </c>
      <c r="M7" s="353">
        <v>0.87</v>
      </c>
      <c r="N7" s="353">
        <v>0.96</v>
      </c>
      <c r="O7" s="353">
        <v>1.1399999999999999</v>
      </c>
      <c r="P7" s="353">
        <v>1.1100000000000001</v>
      </c>
      <c r="Q7" s="353">
        <v>1.22</v>
      </c>
      <c r="R7" s="353">
        <v>1.24</v>
      </c>
    </row>
    <row r="8" spans="1:18" ht="11.45" customHeight="1" x14ac:dyDescent="0.25">
      <c r="A8" s="348" t="s">
        <v>8</v>
      </c>
      <c r="B8" s="353">
        <v>2.4500000000000002</v>
      </c>
      <c r="C8" s="353">
        <v>2.6</v>
      </c>
      <c r="D8" s="353">
        <v>2.36</v>
      </c>
      <c r="E8" s="353">
        <v>2.57</v>
      </c>
      <c r="F8" s="353">
        <v>2.41</v>
      </c>
      <c r="G8" s="353">
        <v>2.1800000000000002</v>
      </c>
      <c r="H8" s="353">
        <v>2.2000000000000002</v>
      </c>
      <c r="I8" s="353">
        <v>2.19</v>
      </c>
      <c r="J8" s="353">
        <v>2.25</v>
      </c>
      <c r="K8" s="353">
        <v>2.08</v>
      </c>
      <c r="L8" s="353">
        <v>2.2400000000000002</v>
      </c>
      <c r="M8" s="353">
        <v>2.2599999999999998</v>
      </c>
      <c r="N8" s="353">
        <v>2.4</v>
      </c>
      <c r="O8" s="353">
        <v>2.36</v>
      </c>
      <c r="P8" s="353">
        <v>2.4300000000000002</v>
      </c>
      <c r="Q8" s="353">
        <v>2.52</v>
      </c>
      <c r="R8" s="353">
        <v>2.41</v>
      </c>
    </row>
    <row r="9" spans="1:18" ht="11.45" customHeight="1" x14ac:dyDescent="0.25">
      <c r="A9" s="348" t="s">
        <v>27</v>
      </c>
      <c r="B9" s="353">
        <v>1.22</v>
      </c>
      <c r="C9" s="353">
        <v>1.26</v>
      </c>
      <c r="D9" s="353">
        <v>1.29</v>
      </c>
      <c r="E9" s="353">
        <v>1.32</v>
      </c>
      <c r="F9" s="353">
        <v>1.32</v>
      </c>
      <c r="G9" s="353">
        <v>1.38</v>
      </c>
      <c r="H9" s="353">
        <v>1.49</v>
      </c>
      <c r="I9" s="353">
        <v>1.59</v>
      </c>
      <c r="J9" s="353">
        <v>1.62</v>
      </c>
      <c r="K9" s="353">
        <v>1.66</v>
      </c>
      <c r="L9" s="353">
        <v>1.7</v>
      </c>
      <c r="M9" s="353">
        <v>1.73</v>
      </c>
      <c r="N9" s="353">
        <v>1.87</v>
      </c>
      <c r="O9" s="353">
        <v>2.0499999999999998</v>
      </c>
      <c r="P9" s="353">
        <v>2.33</v>
      </c>
      <c r="Q9" s="353">
        <v>2.48</v>
      </c>
      <c r="R9" s="353">
        <v>2.42</v>
      </c>
    </row>
    <row r="10" spans="1:18" ht="11.45" customHeight="1" x14ac:dyDescent="0.25">
      <c r="A10" s="348" t="s">
        <v>7</v>
      </c>
      <c r="B10" s="353">
        <v>1.66</v>
      </c>
      <c r="C10" s="353">
        <v>1.66</v>
      </c>
      <c r="D10" s="353">
        <v>1.71</v>
      </c>
      <c r="E10" s="353">
        <v>1.78</v>
      </c>
      <c r="F10" s="353">
        <v>1.77</v>
      </c>
      <c r="G10" s="353">
        <v>1.87</v>
      </c>
      <c r="H10" s="353">
        <v>1.84</v>
      </c>
      <c r="I10" s="353">
        <v>2.0499999999999998</v>
      </c>
      <c r="J10" s="353">
        <v>2.09</v>
      </c>
      <c r="K10" s="353">
        <v>2.2000000000000002</v>
      </c>
      <c r="L10" s="353">
        <v>2.1800000000000002</v>
      </c>
      <c r="M10" s="353">
        <v>2.19</v>
      </c>
      <c r="N10" s="353">
        <v>2.14</v>
      </c>
      <c r="O10" s="353">
        <v>2.16</v>
      </c>
      <c r="P10" s="353">
        <v>2.2000000000000002</v>
      </c>
      <c r="Q10" s="353">
        <v>2.23</v>
      </c>
      <c r="R10" s="353">
        <v>2.2200000000000002</v>
      </c>
    </row>
  </sheetData>
  <hyperlinks>
    <hyperlink ref="A1" location="OBSAH!A1" display="OBSAH!A1" xr:uid="{F7A6520E-767B-40D8-BC72-FF39EA371E54}"/>
  </hyperlink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99EA9-1568-4E77-9485-3F9BF3412344}">
  <dimension ref="A1:J12"/>
  <sheetViews>
    <sheetView workbookViewId="0">
      <selection activeCell="S48" sqref="S48"/>
    </sheetView>
  </sheetViews>
  <sheetFormatPr defaultColWidth="8" defaultRowHeight="11.45" customHeight="1" x14ac:dyDescent="0.25"/>
  <cols>
    <col min="1" max="1" width="14.875" style="347" customWidth="1"/>
    <col min="2" max="2" width="13.875" style="347" customWidth="1"/>
    <col min="3" max="21" width="8.75" style="347" customWidth="1"/>
    <col min="22" max="16384" width="8" style="347"/>
  </cols>
  <sheetData>
    <row r="1" spans="1:10" ht="11.45" customHeight="1" x14ac:dyDescent="0.25">
      <c r="A1" s="2" t="s">
        <v>3</v>
      </c>
    </row>
    <row r="2" spans="1:10" ht="11.45" customHeight="1" x14ac:dyDescent="0.25">
      <c r="A2" s="354"/>
      <c r="B2" s="354" t="s">
        <v>602</v>
      </c>
      <c r="C2" s="354" t="s">
        <v>604</v>
      </c>
      <c r="D2" s="354" t="s">
        <v>10</v>
      </c>
      <c r="E2" s="354" t="s">
        <v>20</v>
      </c>
      <c r="F2" s="354" t="s">
        <v>22</v>
      </c>
      <c r="G2" s="354" t="s">
        <v>19</v>
      </c>
      <c r="H2" s="354" t="s">
        <v>603</v>
      </c>
    </row>
    <row r="3" spans="1:10" ht="11.45" customHeight="1" x14ac:dyDescent="0.25">
      <c r="A3" s="354" t="s">
        <v>600</v>
      </c>
      <c r="B3" s="355">
        <v>24.700000000000003</v>
      </c>
      <c r="C3" s="355">
        <v>41.809523809523817</v>
      </c>
      <c r="D3" s="355">
        <v>59.9</v>
      </c>
      <c r="E3" s="355">
        <v>50.5</v>
      </c>
      <c r="F3" s="355">
        <v>47.7</v>
      </c>
      <c r="G3" s="355">
        <v>32.6</v>
      </c>
      <c r="H3" s="355">
        <v>59.9</v>
      </c>
      <c r="I3" s="347" t="s">
        <v>8</v>
      </c>
      <c r="J3" s="347" t="s">
        <v>10</v>
      </c>
    </row>
    <row r="4" spans="1:10" ht="11.45" customHeight="1" x14ac:dyDescent="0.25">
      <c r="A4" s="354" t="s">
        <v>605</v>
      </c>
      <c r="B4" s="355">
        <v>23.5</v>
      </c>
      <c r="C4" s="355">
        <v>36.495238095238101</v>
      </c>
      <c r="D4" s="355">
        <v>46.2</v>
      </c>
      <c r="E4" s="355">
        <v>43.7</v>
      </c>
      <c r="F4" s="355">
        <v>40.1</v>
      </c>
      <c r="G4" s="355">
        <v>28.1</v>
      </c>
      <c r="H4" s="355">
        <v>53.6</v>
      </c>
      <c r="I4" s="347" t="s">
        <v>8</v>
      </c>
      <c r="J4" s="347" t="s">
        <v>33</v>
      </c>
    </row>
    <row r="5" spans="1:10" ht="11.45" customHeight="1" x14ac:dyDescent="0.25">
      <c r="A5" s="354" t="s">
        <v>601</v>
      </c>
      <c r="B5" s="355">
        <v>17.7</v>
      </c>
      <c r="C5" s="355">
        <v>34.704761904761909</v>
      </c>
      <c r="D5" s="355">
        <v>49</v>
      </c>
      <c r="E5" s="355">
        <v>38.299999999999997</v>
      </c>
      <c r="F5" s="355">
        <v>34.5</v>
      </c>
      <c r="G5" s="355">
        <v>26.799999999999997</v>
      </c>
      <c r="H5" s="355">
        <v>49</v>
      </c>
      <c r="I5" s="347" t="s">
        <v>8</v>
      </c>
      <c r="J5" s="347" t="s">
        <v>10</v>
      </c>
    </row>
    <row r="6" spans="1:10" ht="11.45" customHeight="1" x14ac:dyDescent="0.25">
      <c r="A6" s="354" t="s">
        <v>606</v>
      </c>
      <c r="B6" s="355">
        <v>0</v>
      </c>
      <c r="C6" s="355">
        <v>34.466666666666661</v>
      </c>
      <c r="D6" s="355">
        <v>38.4</v>
      </c>
      <c r="E6" s="355">
        <v>38.1</v>
      </c>
      <c r="F6" s="355">
        <v>21.3</v>
      </c>
      <c r="G6" s="355">
        <v>12.9</v>
      </c>
      <c r="H6" s="355">
        <v>67.900000000000006</v>
      </c>
      <c r="I6" s="347" t="s">
        <v>33</v>
      </c>
      <c r="J6" s="347" t="s">
        <v>13</v>
      </c>
    </row>
    <row r="7" spans="1:10" ht="11.45" customHeight="1" x14ac:dyDescent="0.25">
      <c r="A7" s="354" t="s">
        <v>607</v>
      </c>
      <c r="B7" s="355">
        <v>18.2</v>
      </c>
      <c r="C7" s="355">
        <v>32.290476190476184</v>
      </c>
      <c r="D7" s="355">
        <v>52.8</v>
      </c>
      <c r="E7" s="355">
        <v>40.4</v>
      </c>
      <c r="F7" s="355">
        <v>32.6</v>
      </c>
      <c r="G7" s="355">
        <v>24.1</v>
      </c>
      <c r="H7" s="355">
        <v>52.8</v>
      </c>
      <c r="I7" s="347" t="s">
        <v>8</v>
      </c>
      <c r="J7" s="347" t="s">
        <v>10</v>
      </c>
    </row>
    <row r="8" spans="1:10" ht="11.45" customHeight="1" x14ac:dyDescent="0.25">
      <c r="A8" s="354" t="s">
        <v>608</v>
      </c>
      <c r="B8" s="355">
        <v>19.2</v>
      </c>
      <c r="C8" s="355">
        <v>30.676190476190477</v>
      </c>
      <c r="D8" s="355">
        <v>40.6</v>
      </c>
      <c r="E8" s="355">
        <v>44.400000000000006</v>
      </c>
      <c r="F8" s="355">
        <v>29.599999999999998</v>
      </c>
      <c r="G8" s="355">
        <v>25.799999999999997</v>
      </c>
      <c r="H8" s="355">
        <v>44.7</v>
      </c>
      <c r="I8" s="347" t="s">
        <v>29</v>
      </c>
      <c r="J8" s="347" t="s">
        <v>13</v>
      </c>
    </row>
    <row r="9" spans="1:10" ht="11.45" customHeight="1" x14ac:dyDescent="0.25">
      <c r="A9" s="354" t="s">
        <v>609</v>
      </c>
      <c r="B9" s="355">
        <v>13.399999999999999</v>
      </c>
      <c r="C9" s="355">
        <v>27.852380952380951</v>
      </c>
      <c r="D9" s="355">
        <v>40.5</v>
      </c>
      <c r="E9" s="355">
        <v>29.4</v>
      </c>
      <c r="F9" s="355">
        <v>36.5</v>
      </c>
      <c r="G9" s="355">
        <v>26.7</v>
      </c>
      <c r="H9" s="355">
        <v>40.5</v>
      </c>
      <c r="I9" s="347" t="s">
        <v>8</v>
      </c>
      <c r="J9" s="347" t="s">
        <v>10</v>
      </c>
    </row>
    <row r="10" spans="1:10" ht="11.45" customHeight="1" x14ac:dyDescent="0.25">
      <c r="A10" s="354" t="s">
        <v>610</v>
      </c>
      <c r="B10" s="355">
        <v>9.8000000000000007</v>
      </c>
      <c r="C10" s="355">
        <v>23.623809523809523</v>
      </c>
      <c r="D10" s="355">
        <v>31.700000000000003</v>
      </c>
      <c r="E10" s="355">
        <v>20</v>
      </c>
      <c r="F10" s="355">
        <v>25.2</v>
      </c>
      <c r="G10" s="355">
        <v>20.799999999999997</v>
      </c>
      <c r="H10" s="355">
        <v>37.1</v>
      </c>
      <c r="I10" s="347" t="s">
        <v>32</v>
      </c>
      <c r="J10" s="347" t="s">
        <v>26</v>
      </c>
    </row>
    <row r="11" spans="1:10" ht="11.45" customHeight="1" x14ac:dyDescent="0.25">
      <c r="A11" s="354" t="s">
        <v>611</v>
      </c>
      <c r="B11" s="355">
        <v>10.199999999999999</v>
      </c>
      <c r="C11" s="355">
        <v>22.547619047619047</v>
      </c>
      <c r="D11" s="355">
        <v>31.8</v>
      </c>
      <c r="E11" s="355">
        <v>28.4</v>
      </c>
      <c r="F11" s="355">
        <v>22.200000000000003</v>
      </c>
      <c r="G11" s="355">
        <v>18.5</v>
      </c>
      <c r="H11" s="355">
        <v>31.8</v>
      </c>
      <c r="I11" s="347" t="s">
        <v>32</v>
      </c>
      <c r="J11" s="347" t="s">
        <v>10</v>
      </c>
    </row>
    <row r="12" spans="1:10" ht="11.45" customHeight="1" x14ac:dyDescent="0.25">
      <c r="A12" s="354" t="s">
        <v>612</v>
      </c>
      <c r="B12" s="355">
        <v>12.100000000000001</v>
      </c>
      <c r="C12" s="355">
        <v>21.233333333333334</v>
      </c>
      <c r="D12" s="355">
        <v>33.1</v>
      </c>
      <c r="E12" s="355">
        <v>20.5</v>
      </c>
      <c r="F12" s="355">
        <v>18.399999999999999</v>
      </c>
      <c r="G12" s="355">
        <v>17.100000000000001</v>
      </c>
      <c r="H12" s="355">
        <v>33.1</v>
      </c>
      <c r="I12" s="347" t="s">
        <v>29</v>
      </c>
      <c r="J12" s="347" t="s">
        <v>10</v>
      </c>
    </row>
  </sheetData>
  <hyperlinks>
    <hyperlink ref="A1" location="OBSAH!A1" display="OBSAH!A1" xr:uid="{3144A3EC-C6D1-4ADF-AE5F-F1B0AD201321}"/>
  </hyperlinks>
  <pageMargins left="0.7" right="0.7" top="0.75" bottom="0.75" header="0.3" footer="0.3"/>
  <pageSetup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87EA2-DB2E-4D0E-B212-173B8A884C57}">
  <dimension ref="A1:U7"/>
  <sheetViews>
    <sheetView workbookViewId="0">
      <selection activeCell="C27" sqref="C27"/>
    </sheetView>
  </sheetViews>
  <sheetFormatPr defaultColWidth="7.5" defaultRowHeight="11.45" customHeight="1" x14ac:dyDescent="0.25"/>
  <cols>
    <col min="1" max="1" width="19.5" style="347" customWidth="1"/>
    <col min="2" max="2" width="14.75" style="347" customWidth="1"/>
    <col min="3" max="3" width="11.375" style="347" customWidth="1"/>
    <col min="4" max="4" width="13.125" style="347" customWidth="1"/>
    <col min="5" max="21" width="8.125" style="347" customWidth="1"/>
    <col min="22" max="16384" width="7.5" style="347"/>
  </cols>
  <sheetData>
    <row r="1" spans="1:21" ht="11.45" customHeight="1" x14ac:dyDescent="0.25">
      <c r="A1" s="2" t="s">
        <v>3</v>
      </c>
    </row>
    <row r="2" spans="1:21" ht="11.45" customHeight="1" x14ac:dyDescent="0.25">
      <c r="A2" s="354"/>
      <c r="B2" s="1056" t="s">
        <v>600</v>
      </c>
      <c r="C2" s="1056"/>
      <c r="D2" s="1056" t="s">
        <v>605</v>
      </c>
      <c r="E2" s="1056"/>
      <c r="F2" s="1056" t="s">
        <v>601</v>
      </c>
      <c r="G2" s="1056"/>
      <c r="H2" s="1056" t="s">
        <v>606</v>
      </c>
      <c r="I2" s="1056"/>
      <c r="J2" s="1056" t="s">
        <v>607</v>
      </c>
      <c r="K2" s="1056"/>
      <c r="L2" s="1056" t="s">
        <v>608</v>
      </c>
      <c r="M2" s="1056"/>
      <c r="N2" s="1056" t="s">
        <v>609</v>
      </c>
      <c r="O2" s="1056"/>
      <c r="P2" s="1056" t="s">
        <v>610</v>
      </c>
      <c r="Q2" s="1056"/>
      <c r="R2" s="1056" t="s">
        <v>611</v>
      </c>
      <c r="S2" s="1056"/>
      <c r="T2" s="1056" t="s">
        <v>612</v>
      </c>
      <c r="U2" s="1056"/>
    </row>
    <row r="3" spans="1:21" ht="11.45" customHeight="1" x14ac:dyDescent="0.25">
      <c r="A3" s="354"/>
      <c r="B3" s="419" t="s">
        <v>818</v>
      </c>
      <c r="C3" s="419" t="s">
        <v>819</v>
      </c>
      <c r="D3" s="419" t="s">
        <v>818</v>
      </c>
      <c r="E3" s="419" t="s">
        <v>819</v>
      </c>
      <c r="F3" s="419" t="s">
        <v>818</v>
      </c>
      <c r="G3" s="419" t="s">
        <v>819</v>
      </c>
      <c r="H3" s="419" t="s">
        <v>818</v>
      </c>
      <c r="I3" s="419" t="s">
        <v>819</v>
      </c>
      <c r="J3" s="419" t="s">
        <v>818</v>
      </c>
      <c r="K3" s="419" t="s">
        <v>819</v>
      </c>
      <c r="L3" s="419" t="s">
        <v>818</v>
      </c>
      <c r="M3" s="419" t="s">
        <v>819</v>
      </c>
      <c r="N3" s="419" t="s">
        <v>818</v>
      </c>
      <c r="O3" s="419" t="s">
        <v>819</v>
      </c>
      <c r="P3" s="419" t="s">
        <v>818</v>
      </c>
      <c r="Q3" s="419" t="s">
        <v>819</v>
      </c>
      <c r="R3" s="419" t="s">
        <v>818</v>
      </c>
      <c r="S3" s="419" t="s">
        <v>819</v>
      </c>
      <c r="T3" s="419" t="s">
        <v>818</v>
      </c>
      <c r="U3" s="419" t="s">
        <v>819</v>
      </c>
    </row>
    <row r="4" spans="1:21" ht="11.45" customHeight="1" x14ac:dyDescent="0.25">
      <c r="A4" s="420" t="s">
        <v>331</v>
      </c>
      <c r="B4" s="355">
        <v>70.3</v>
      </c>
      <c r="C4" s="355">
        <v>54.099999999999994</v>
      </c>
      <c r="D4" s="355">
        <v>52.599999999999994</v>
      </c>
      <c r="E4" s="355">
        <v>42.6</v>
      </c>
      <c r="F4" s="355">
        <v>54.5</v>
      </c>
      <c r="G4" s="355">
        <v>45.8</v>
      </c>
      <c r="H4" s="355">
        <v>43.900000000000006</v>
      </c>
      <c r="I4" s="355">
        <v>35.200000000000003</v>
      </c>
      <c r="J4" s="355">
        <v>60</v>
      </c>
      <c r="K4" s="355">
        <v>48.7</v>
      </c>
      <c r="L4" s="355">
        <v>47.8</v>
      </c>
      <c r="M4" s="355">
        <v>36.4</v>
      </c>
      <c r="N4" s="355">
        <v>45.8</v>
      </c>
      <c r="O4" s="355">
        <v>37.5</v>
      </c>
      <c r="P4" s="355">
        <v>31.6</v>
      </c>
      <c r="Q4" s="355">
        <v>31.700000000000003</v>
      </c>
      <c r="R4" s="355">
        <v>30.6</v>
      </c>
      <c r="S4" s="355">
        <v>32.4</v>
      </c>
      <c r="T4" s="355">
        <v>33.1</v>
      </c>
      <c r="U4" s="355">
        <v>33.1</v>
      </c>
    </row>
    <row r="5" spans="1:21" ht="11.45" customHeight="1" x14ac:dyDescent="0.25">
      <c r="A5" s="420" t="s">
        <v>820</v>
      </c>
      <c r="B5" s="355">
        <v>71.8</v>
      </c>
      <c r="C5" s="355">
        <v>55.7</v>
      </c>
      <c r="D5" s="355">
        <v>51.3</v>
      </c>
      <c r="E5" s="355">
        <v>43.1</v>
      </c>
      <c r="F5" s="355">
        <v>55.4</v>
      </c>
      <c r="G5" s="355">
        <v>47.5</v>
      </c>
      <c r="H5" s="355">
        <v>43</v>
      </c>
      <c r="I5" s="355">
        <v>34.700000000000003</v>
      </c>
      <c r="J5" s="355">
        <v>63.1</v>
      </c>
      <c r="K5" s="355">
        <v>50.5</v>
      </c>
      <c r="L5" s="355">
        <v>47.9</v>
      </c>
      <c r="M5" s="355">
        <v>36.799999999999997</v>
      </c>
      <c r="N5" s="355">
        <v>47.9</v>
      </c>
      <c r="O5" s="355">
        <v>38</v>
      </c>
      <c r="P5" s="355">
        <v>31.8</v>
      </c>
      <c r="Q5" s="355">
        <v>32</v>
      </c>
      <c r="R5" s="355">
        <v>30.1</v>
      </c>
      <c r="S5" s="355">
        <v>33</v>
      </c>
      <c r="T5" s="355">
        <v>34.4</v>
      </c>
      <c r="U5" s="355">
        <v>34.700000000000003</v>
      </c>
    </row>
    <row r="6" spans="1:21" ht="11.45" customHeight="1" x14ac:dyDescent="0.25">
      <c r="A6" s="420" t="s">
        <v>597</v>
      </c>
      <c r="B6" s="355">
        <v>67</v>
      </c>
      <c r="C6" s="355">
        <v>47.599999999999994</v>
      </c>
      <c r="D6" s="355">
        <v>54.9</v>
      </c>
      <c r="E6" s="355">
        <v>40.5</v>
      </c>
      <c r="F6" s="355">
        <v>52.8</v>
      </c>
      <c r="G6" s="355">
        <v>39.700000000000003</v>
      </c>
      <c r="H6" s="355">
        <v>43.4</v>
      </c>
      <c r="I6" s="355">
        <v>35.4</v>
      </c>
      <c r="J6" s="355">
        <v>55.2</v>
      </c>
      <c r="K6" s="355">
        <v>40.799999999999997</v>
      </c>
      <c r="L6" s="355">
        <v>49.2</v>
      </c>
      <c r="M6" s="355">
        <v>34.700000000000003</v>
      </c>
      <c r="N6" s="355">
        <v>42.3</v>
      </c>
      <c r="O6" s="355">
        <v>35.700000000000003</v>
      </c>
      <c r="P6" s="355">
        <v>31.7</v>
      </c>
      <c r="Q6" s="355">
        <v>30.2</v>
      </c>
      <c r="R6" s="355">
        <v>31.5</v>
      </c>
      <c r="S6" s="355">
        <v>29.7</v>
      </c>
      <c r="T6" s="355">
        <v>31.700000000000003</v>
      </c>
      <c r="U6" s="355">
        <v>25.700000000000003</v>
      </c>
    </row>
    <row r="7" spans="1:21" ht="11.45" customHeight="1" x14ac:dyDescent="0.25">
      <c r="A7" s="420" t="s">
        <v>821</v>
      </c>
      <c r="B7" s="355">
        <v>69.3</v>
      </c>
      <c r="C7" s="355">
        <v>47.2</v>
      </c>
      <c r="D7" s="355">
        <v>54.3</v>
      </c>
      <c r="E7" s="355">
        <v>40.5</v>
      </c>
      <c r="F7" s="355">
        <v>53.5</v>
      </c>
      <c r="G7" s="355">
        <v>38.200000000000003</v>
      </c>
      <c r="H7" s="355">
        <v>51.400000000000006</v>
      </c>
      <c r="I7" s="355">
        <v>48.2</v>
      </c>
      <c r="J7" s="355">
        <v>53.2</v>
      </c>
      <c r="K7" s="355">
        <v>43.5</v>
      </c>
      <c r="L7" s="355">
        <v>43.199999999999996</v>
      </c>
      <c r="M7" s="355">
        <v>35.299999999999997</v>
      </c>
      <c r="N7" s="355">
        <v>42.1</v>
      </c>
      <c r="O7" s="355">
        <v>33.200000000000003</v>
      </c>
      <c r="P7" s="355">
        <v>30.5</v>
      </c>
      <c r="Q7" s="355">
        <v>33.1</v>
      </c>
      <c r="R7" s="355">
        <v>31.7</v>
      </c>
      <c r="S7" s="355">
        <v>31</v>
      </c>
      <c r="T7" s="355">
        <v>29.3</v>
      </c>
      <c r="U7" s="355">
        <v>31.6</v>
      </c>
    </row>
  </sheetData>
  <mergeCells count="10">
    <mergeCell ref="N2:O2"/>
    <mergeCell ref="P2:Q2"/>
    <mergeCell ref="R2:S2"/>
    <mergeCell ref="T2:U2"/>
    <mergeCell ref="B2:C2"/>
    <mergeCell ref="D2:E2"/>
    <mergeCell ref="F2:G2"/>
    <mergeCell ref="H2:I2"/>
    <mergeCell ref="J2:K2"/>
    <mergeCell ref="L2:M2"/>
  </mergeCells>
  <hyperlinks>
    <hyperlink ref="A1" location="OBSAH!A1" display="OBSAH!A1" xr:uid="{1842A865-0CEE-4B18-887C-7727B0A5C4D4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F7CB6-D961-4342-9DD6-0667F846C869}">
  <dimension ref="A1:H9"/>
  <sheetViews>
    <sheetView showGridLines="0" zoomScale="115" zoomScaleNormal="115" workbookViewId="0">
      <selection activeCell="E18" sqref="E18"/>
    </sheetView>
  </sheetViews>
  <sheetFormatPr defaultColWidth="8.75" defaultRowHeight="12.75" x14ac:dyDescent="0.2"/>
  <cols>
    <col min="1" max="1" width="8.75" style="56"/>
    <col min="2" max="2" width="22.625" style="56" customWidth="1"/>
    <col min="3" max="3" width="15.625" style="56" customWidth="1"/>
    <col min="4" max="11" width="4.625" style="56" customWidth="1"/>
    <col min="12" max="16384" width="8.75" style="56"/>
  </cols>
  <sheetData>
    <row r="1" spans="1:8" x14ac:dyDescent="0.2">
      <c r="A1" s="2" t="s">
        <v>3</v>
      </c>
    </row>
    <row r="2" spans="1:8" ht="13.5" thickBot="1" x14ac:dyDescent="0.25">
      <c r="B2" s="870" t="s">
        <v>536</v>
      </c>
      <c r="C2" s="870"/>
      <c r="D2" s="870"/>
      <c r="E2" s="870"/>
      <c r="F2" s="870"/>
      <c r="G2" s="870"/>
      <c r="H2" s="870"/>
    </row>
    <row r="3" spans="1:8" ht="14.25" thickTop="1" thickBot="1" x14ac:dyDescent="0.25">
      <c r="B3" s="318"/>
      <c r="C3" s="319">
        <v>2017</v>
      </c>
      <c r="D3" s="319">
        <v>2018</v>
      </c>
      <c r="E3" s="319">
        <v>2019</v>
      </c>
      <c r="F3" s="319">
        <v>2020</v>
      </c>
      <c r="G3" s="319">
        <v>2021</v>
      </c>
      <c r="H3" s="319">
        <v>2022</v>
      </c>
    </row>
    <row r="4" spans="1:8" x14ac:dyDescent="0.2">
      <c r="B4" s="320" t="s">
        <v>532</v>
      </c>
      <c r="C4" s="320">
        <v>21</v>
      </c>
      <c r="D4" s="320">
        <v>20</v>
      </c>
      <c r="E4" s="320">
        <v>21</v>
      </c>
      <c r="F4" s="320">
        <v>22</v>
      </c>
      <c r="G4" s="320">
        <v>22</v>
      </c>
      <c r="H4" s="320">
        <v>23</v>
      </c>
    </row>
    <row r="5" spans="1:8" ht="13.5" thickBot="1" x14ac:dyDescent="0.25">
      <c r="B5" s="871" t="s">
        <v>533</v>
      </c>
      <c r="C5" s="871"/>
      <c r="D5" s="871"/>
      <c r="E5" s="871"/>
      <c r="F5" s="871"/>
      <c r="G5" s="871"/>
      <c r="H5" s="871"/>
    </row>
    <row r="6" spans="1:8" ht="13.5" thickTop="1" x14ac:dyDescent="0.2">
      <c r="B6" s="872" t="s">
        <v>534</v>
      </c>
      <c r="C6" s="872"/>
      <c r="D6" s="872"/>
      <c r="E6" s="872"/>
      <c r="F6" s="872"/>
      <c r="G6" s="872"/>
      <c r="H6" s="872"/>
    </row>
    <row r="7" spans="1:8" x14ac:dyDescent="0.2">
      <c r="B7" s="873" t="s">
        <v>535</v>
      </c>
      <c r="C7" s="873"/>
      <c r="D7" s="873"/>
      <c r="E7" s="873"/>
      <c r="F7" s="873"/>
      <c r="G7" s="873"/>
      <c r="H7" s="873"/>
    </row>
    <row r="8" spans="1:8" x14ac:dyDescent="0.2">
      <c r="B8" s="873"/>
      <c r="C8" s="873"/>
      <c r="D8" s="873"/>
      <c r="E8" s="873"/>
      <c r="F8" s="873"/>
      <c r="G8" s="873"/>
      <c r="H8" s="873"/>
    </row>
    <row r="9" spans="1:8" ht="21" customHeight="1" x14ac:dyDescent="0.2">
      <c r="B9" s="873"/>
      <c r="C9" s="873"/>
      <c r="D9" s="873"/>
      <c r="E9" s="873"/>
      <c r="F9" s="873"/>
      <c r="G9" s="873"/>
      <c r="H9" s="873"/>
    </row>
  </sheetData>
  <mergeCells count="5">
    <mergeCell ref="B2:H2"/>
    <mergeCell ref="B5:H5"/>
    <mergeCell ref="B6:H6"/>
    <mergeCell ref="B7:H7"/>
    <mergeCell ref="B8:H9"/>
  </mergeCells>
  <hyperlinks>
    <hyperlink ref="A1" location="OBSAH!A1" display="OBSAH!A1" xr:uid="{B1183BAF-A571-4DF2-BE8B-97271CD67BCD}"/>
  </hyperlink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3EA8-AECA-419C-963E-943DA7BE88ED}">
  <dimension ref="A1:T31"/>
  <sheetViews>
    <sheetView topLeftCell="A28" workbookViewId="0">
      <selection activeCell="M51" sqref="M51"/>
    </sheetView>
  </sheetViews>
  <sheetFormatPr defaultColWidth="9" defaultRowHeight="12.75" x14ac:dyDescent="0.2"/>
  <cols>
    <col min="1" max="16384" width="9" style="307"/>
  </cols>
  <sheetData>
    <row r="1" spans="1:20" x14ac:dyDescent="0.2">
      <c r="A1" s="2" t="s">
        <v>3</v>
      </c>
    </row>
    <row r="3" spans="1:20" x14ac:dyDescent="0.2">
      <c r="B3" s="835" t="s">
        <v>1016</v>
      </c>
      <c r="C3" s="1057" t="s">
        <v>453</v>
      </c>
      <c r="D3" s="1057" t="s">
        <v>1017</v>
      </c>
      <c r="E3" s="1057" t="s">
        <v>454</v>
      </c>
      <c r="F3" s="1057" t="s">
        <v>1017</v>
      </c>
      <c r="G3" s="1057" t="s">
        <v>455</v>
      </c>
      <c r="H3" s="1057" t="s">
        <v>1017</v>
      </c>
      <c r="I3" s="1057" t="s">
        <v>456</v>
      </c>
      <c r="J3" s="1057" t="s">
        <v>1017</v>
      </c>
      <c r="K3" s="1057" t="s">
        <v>457</v>
      </c>
      <c r="L3" s="1057" t="s">
        <v>1017</v>
      </c>
      <c r="M3" s="1057" t="s">
        <v>458</v>
      </c>
      <c r="N3" s="1057" t="s">
        <v>1017</v>
      </c>
      <c r="O3" s="1057" t="s">
        <v>459</v>
      </c>
      <c r="P3" s="1057" t="s">
        <v>1017</v>
      </c>
      <c r="Q3" s="1057" t="s">
        <v>5</v>
      </c>
      <c r="R3" s="1057" t="s">
        <v>1017</v>
      </c>
      <c r="S3" s="1057" t="s">
        <v>329</v>
      </c>
      <c r="T3" s="1057" t="s">
        <v>1017</v>
      </c>
    </row>
    <row r="4" spans="1:20" x14ac:dyDescent="0.2">
      <c r="B4" s="836" t="s">
        <v>1018</v>
      </c>
      <c r="C4" s="837" t="s">
        <v>1017</v>
      </c>
      <c r="D4" s="837" t="s">
        <v>1017</v>
      </c>
      <c r="E4" s="837" t="s">
        <v>1017</v>
      </c>
      <c r="F4" s="837" t="s">
        <v>1017</v>
      </c>
      <c r="G4" s="837" t="s">
        <v>1017</v>
      </c>
      <c r="H4" s="837" t="s">
        <v>1017</v>
      </c>
      <c r="I4" s="837" t="s">
        <v>1017</v>
      </c>
      <c r="J4" s="837" t="s">
        <v>1017</v>
      </c>
      <c r="K4" s="837" t="s">
        <v>1017</v>
      </c>
      <c r="L4" s="837" t="s">
        <v>1017</v>
      </c>
      <c r="M4" s="837" t="s">
        <v>1017</v>
      </c>
      <c r="N4" s="837" t="s">
        <v>1017</v>
      </c>
      <c r="O4" s="837" t="s">
        <v>1017</v>
      </c>
      <c r="P4" s="837" t="s">
        <v>1017</v>
      </c>
      <c r="Q4" s="837" t="s">
        <v>1017</v>
      </c>
      <c r="R4" s="837" t="s">
        <v>1017</v>
      </c>
      <c r="S4" s="837" t="s">
        <v>1017</v>
      </c>
      <c r="T4" s="837" t="s">
        <v>1017</v>
      </c>
    </row>
    <row r="5" spans="1:20" x14ac:dyDescent="0.2">
      <c r="B5" s="838" t="s">
        <v>31</v>
      </c>
      <c r="C5" s="839" t="s">
        <v>493</v>
      </c>
      <c r="D5" s="839" t="s">
        <v>1017</v>
      </c>
      <c r="E5" s="840">
        <v>3.6</v>
      </c>
      <c r="F5" s="839" t="s">
        <v>1017</v>
      </c>
      <c r="G5" s="840">
        <v>3.5</v>
      </c>
      <c r="H5" s="839" t="s">
        <v>1017</v>
      </c>
      <c r="I5" s="840">
        <v>3.4</v>
      </c>
      <c r="J5" s="839" t="s">
        <v>1017</v>
      </c>
      <c r="K5" s="840">
        <v>3.9</v>
      </c>
      <c r="L5" s="839" t="s">
        <v>1017</v>
      </c>
      <c r="M5" s="840">
        <v>3.8</v>
      </c>
      <c r="N5" s="839" t="s">
        <v>1017</v>
      </c>
      <c r="O5" s="841">
        <v>4</v>
      </c>
      <c r="P5" s="839" t="s">
        <v>1017</v>
      </c>
      <c r="Q5" s="840">
        <v>3.9</v>
      </c>
      <c r="R5" s="839" t="s">
        <v>1017</v>
      </c>
      <c r="S5" s="840">
        <v>4.2</v>
      </c>
      <c r="T5" s="839" t="s">
        <v>1017</v>
      </c>
    </row>
    <row r="6" spans="1:20" x14ac:dyDescent="0.2">
      <c r="B6" s="838" t="s">
        <v>24</v>
      </c>
      <c r="C6" s="839" t="s">
        <v>493</v>
      </c>
      <c r="D6" s="839" t="s">
        <v>1017</v>
      </c>
      <c r="E6" s="840">
        <v>6.6</v>
      </c>
      <c r="F6" s="839" t="s">
        <v>1017</v>
      </c>
      <c r="G6" s="840">
        <v>7.5</v>
      </c>
      <c r="H6" s="839" t="s">
        <v>1017</v>
      </c>
      <c r="I6" s="841">
        <v>10</v>
      </c>
      <c r="J6" s="839" t="s">
        <v>1017</v>
      </c>
      <c r="K6" s="840">
        <v>10.199999999999999</v>
      </c>
      <c r="L6" s="839" t="s">
        <v>1017</v>
      </c>
      <c r="M6" s="840">
        <v>10.1</v>
      </c>
      <c r="N6" s="839" t="s">
        <v>1017</v>
      </c>
      <c r="O6" s="841">
        <v>10</v>
      </c>
      <c r="P6" s="839" t="s">
        <v>1017</v>
      </c>
      <c r="Q6" s="840">
        <v>10.199999999999999</v>
      </c>
      <c r="R6" s="839" t="s">
        <v>1017</v>
      </c>
      <c r="S6" s="840">
        <v>9.8000000000000007</v>
      </c>
      <c r="T6" s="839" t="s">
        <v>1017</v>
      </c>
    </row>
    <row r="7" spans="1:20" x14ac:dyDescent="0.2">
      <c r="B7" s="838" t="s">
        <v>29</v>
      </c>
      <c r="C7" s="839" t="s">
        <v>493</v>
      </c>
      <c r="D7" s="839" t="s">
        <v>1017</v>
      </c>
      <c r="E7" s="840">
        <v>15.8</v>
      </c>
      <c r="F7" s="839" t="s">
        <v>1017</v>
      </c>
      <c r="G7" s="840">
        <v>15.7</v>
      </c>
      <c r="H7" s="839" t="s">
        <v>1017</v>
      </c>
      <c r="I7" s="840">
        <v>15.3</v>
      </c>
      <c r="J7" s="839" t="s">
        <v>1017</v>
      </c>
      <c r="K7" s="840">
        <v>13.7</v>
      </c>
      <c r="L7" s="839" t="s">
        <v>1017</v>
      </c>
      <c r="M7" s="840">
        <v>13.8</v>
      </c>
      <c r="N7" s="839" t="s">
        <v>1017</v>
      </c>
      <c r="O7" s="840">
        <v>12.1</v>
      </c>
      <c r="P7" s="839" t="s">
        <v>1017</v>
      </c>
      <c r="Q7" s="841">
        <v>11</v>
      </c>
      <c r="R7" s="839" t="s">
        <v>1017</v>
      </c>
      <c r="S7" s="840">
        <v>10.1</v>
      </c>
      <c r="T7" s="839" t="s">
        <v>1017</v>
      </c>
    </row>
    <row r="8" spans="1:20" x14ac:dyDescent="0.2">
      <c r="B8" s="838" t="s">
        <v>10</v>
      </c>
      <c r="C8" s="839" t="s">
        <v>493</v>
      </c>
      <c r="D8" s="839" t="s">
        <v>1017</v>
      </c>
      <c r="E8" s="841">
        <v>18</v>
      </c>
      <c r="F8" s="839" t="s">
        <v>1017</v>
      </c>
      <c r="G8" s="840">
        <v>17.2</v>
      </c>
      <c r="H8" s="839" t="s">
        <v>1017</v>
      </c>
      <c r="I8" s="840">
        <v>16.600000000000001</v>
      </c>
      <c r="J8" s="839" t="s">
        <v>1017</v>
      </c>
      <c r="K8" s="840">
        <v>15.8</v>
      </c>
      <c r="L8" s="839" t="s">
        <v>1017</v>
      </c>
      <c r="M8" s="840">
        <v>14.7</v>
      </c>
      <c r="N8" s="839" t="s">
        <v>1017</v>
      </c>
      <c r="O8" s="840">
        <v>13.9</v>
      </c>
      <c r="P8" s="839" t="s">
        <v>1017</v>
      </c>
      <c r="Q8" s="840">
        <v>12.9</v>
      </c>
      <c r="R8" s="839" t="s">
        <v>1017</v>
      </c>
      <c r="S8" s="841">
        <v>13</v>
      </c>
      <c r="T8" s="839" t="s">
        <v>1017</v>
      </c>
    </row>
    <row r="9" spans="1:20" x14ac:dyDescent="0.2">
      <c r="B9" s="838" t="s">
        <v>15</v>
      </c>
      <c r="C9" s="839" t="s">
        <v>493</v>
      </c>
      <c r="D9" s="839" t="s">
        <v>1017</v>
      </c>
      <c r="E9" s="840">
        <v>14.6</v>
      </c>
      <c r="F9" s="839" t="s">
        <v>1017</v>
      </c>
      <c r="G9" s="840">
        <v>14.2</v>
      </c>
      <c r="H9" s="839" t="s">
        <v>1017</v>
      </c>
      <c r="I9" s="840">
        <v>14.6</v>
      </c>
      <c r="J9" s="839" t="s">
        <v>1017</v>
      </c>
      <c r="K9" s="840">
        <v>13.9</v>
      </c>
      <c r="L9" s="839" t="s">
        <v>1017</v>
      </c>
      <c r="M9" s="840">
        <v>14.3</v>
      </c>
      <c r="N9" s="839" t="s">
        <v>1017</v>
      </c>
      <c r="O9" s="840">
        <v>13.6</v>
      </c>
      <c r="P9" s="839" t="s">
        <v>1017</v>
      </c>
      <c r="Q9" s="841">
        <v>14</v>
      </c>
      <c r="R9" s="839" t="s">
        <v>1017</v>
      </c>
      <c r="S9" s="840">
        <v>13.1</v>
      </c>
      <c r="T9" s="839" t="s">
        <v>1017</v>
      </c>
    </row>
    <row r="10" spans="1:20" x14ac:dyDescent="0.2">
      <c r="B10" s="838" t="s">
        <v>21</v>
      </c>
      <c r="C10" s="839" t="s">
        <v>493</v>
      </c>
      <c r="D10" s="839" t="s">
        <v>1017</v>
      </c>
      <c r="E10" s="839" t="s">
        <v>493</v>
      </c>
      <c r="F10" s="839" t="s">
        <v>1017</v>
      </c>
      <c r="G10" s="839" t="s">
        <v>493</v>
      </c>
      <c r="H10" s="839" t="s">
        <v>1017</v>
      </c>
      <c r="I10" s="839"/>
      <c r="J10" s="839" t="s">
        <v>1019</v>
      </c>
      <c r="K10" s="839"/>
      <c r="L10" s="839" t="s">
        <v>1017</v>
      </c>
      <c r="M10" s="841">
        <v>12</v>
      </c>
      <c r="N10" s="839" t="s">
        <v>1017</v>
      </c>
      <c r="O10" s="840">
        <v>12.8</v>
      </c>
      <c r="P10" s="839" t="s">
        <v>1017</v>
      </c>
      <c r="Q10" s="840">
        <v>13.6</v>
      </c>
      <c r="R10" s="839" t="s">
        <v>1017</v>
      </c>
      <c r="S10" s="840">
        <v>13.8</v>
      </c>
      <c r="T10" s="839" t="s">
        <v>1017</v>
      </c>
    </row>
    <row r="11" spans="1:20" x14ac:dyDescent="0.2">
      <c r="B11" s="838" t="s">
        <v>23</v>
      </c>
      <c r="C11" s="839" t="s">
        <v>493</v>
      </c>
      <c r="D11" s="839" t="s">
        <v>1017</v>
      </c>
      <c r="E11" s="840">
        <v>14.1</v>
      </c>
      <c r="F11" s="839" t="s">
        <v>1017</v>
      </c>
      <c r="G11" s="840">
        <v>13.1</v>
      </c>
      <c r="H11" s="839" t="s">
        <v>1017</v>
      </c>
      <c r="I11" s="840">
        <v>12.9</v>
      </c>
      <c r="J11" s="839" t="s">
        <v>1017</v>
      </c>
      <c r="K11" s="840">
        <v>12.7</v>
      </c>
      <c r="L11" s="839" t="s">
        <v>1017</v>
      </c>
      <c r="M11" s="840">
        <v>12.7</v>
      </c>
      <c r="N11" s="839" t="s">
        <v>1017</v>
      </c>
      <c r="O11" s="840">
        <v>13.8</v>
      </c>
      <c r="P11" s="839" t="s">
        <v>1017</v>
      </c>
      <c r="Q11" s="841">
        <v>14</v>
      </c>
      <c r="R11" s="839" t="s">
        <v>1017</v>
      </c>
      <c r="S11" s="840">
        <v>14.1</v>
      </c>
      <c r="T11" s="839" t="s">
        <v>1017</v>
      </c>
    </row>
    <row r="12" spans="1:20" x14ac:dyDescent="0.2">
      <c r="B12" s="838" t="s">
        <v>27</v>
      </c>
      <c r="C12" s="839" t="s">
        <v>493</v>
      </c>
      <c r="D12" s="839" t="s">
        <v>1017</v>
      </c>
      <c r="E12" s="841">
        <v>13</v>
      </c>
      <c r="F12" s="839" t="s">
        <v>1017</v>
      </c>
      <c r="G12" s="841">
        <v>14</v>
      </c>
      <c r="H12" s="839" t="s">
        <v>1017</v>
      </c>
      <c r="I12" s="840">
        <v>13.3</v>
      </c>
      <c r="J12" s="839" t="s">
        <v>1019</v>
      </c>
      <c r="K12" s="840">
        <v>14.3</v>
      </c>
      <c r="L12" s="839" t="s">
        <v>1017</v>
      </c>
      <c r="M12" s="840">
        <v>13.6</v>
      </c>
      <c r="N12" s="839" t="s">
        <v>1017</v>
      </c>
      <c r="O12" s="841">
        <v>14</v>
      </c>
      <c r="P12" s="839" t="s">
        <v>1017</v>
      </c>
      <c r="Q12" s="840">
        <v>14.2</v>
      </c>
      <c r="R12" s="839" t="s">
        <v>1017</v>
      </c>
      <c r="S12" s="840">
        <v>15.7</v>
      </c>
      <c r="T12" s="839" t="s">
        <v>1019</v>
      </c>
    </row>
    <row r="13" spans="1:20" x14ac:dyDescent="0.2">
      <c r="B13" s="838" t="s">
        <v>20</v>
      </c>
      <c r="C13" s="839" t="s">
        <v>493</v>
      </c>
      <c r="D13" s="839" t="s">
        <v>1017</v>
      </c>
      <c r="E13" s="840">
        <v>16.899999999999999</v>
      </c>
      <c r="F13" s="839" t="s">
        <v>1017</v>
      </c>
      <c r="G13" s="840">
        <v>16.600000000000001</v>
      </c>
      <c r="H13" s="839" t="s">
        <v>1017</v>
      </c>
      <c r="I13" s="840">
        <v>17.2</v>
      </c>
      <c r="J13" s="839" t="s">
        <v>1017</v>
      </c>
      <c r="K13" s="841">
        <v>17</v>
      </c>
      <c r="L13" s="839" t="s">
        <v>1017</v>
      </c>
      <c r="M13" s="840">
        <v>16.8</v>
      </c>
      <c r="N13" s="839" t="s">
        <v>1017</v>
      </c>
      <c r="O13" s="840">
        <v>16.5</v>
      </c>
      <c r="P13" s="839" t="s">
        <v>1017</v>
      </c>
      <c r="Q13" s="840">
        <v>16.100000000000001</v>
      </c>
      <c r="R13" s="839" t="s">
        <v>1017</v>
      </c>
      <c r="S13" s="841">
        <v>16</v>
      </c>
      <c r="T13" s="839" t="s">
        <v>1017</v>
      </c>
    </row>
    <row r="14" spans="1:20" x14ac:dyDescent="0.2">
      <c r="B14" s="838" t="s">
        <v>58</v>
      </c>
      <c r="C14" s="839" t="s">
        <v>493</v>
      </c>
      <c r="D14" s="839" t="s">
        <v>1017</v>
      </c>
      <c r="E14" s="840">
        <v>15.7</v>
      </c>
      <c r="F14" s="839" t="s">
        <v>1017</v>
      </c>
      <c r="G14" s="840">
        <v>16.2</v>
      </c>
      <c r="H14" s="839" t="s">
        <v>1017</v>
      </c>
      <c r="I14" s="840">
        <v>17.100000000000001</v>
      </c>
      <c r="J14" s="839" t="s">
        <v>1017</v>
      </c>
      <c r="K14" s="840">
        <v>17.100000000000001</v>
      </c>
      <c r="L14" s="839" t="s">
        <v>1017</v>
      </c>
      <c r="M14" s="840">
        <v>17.899999999999999</v>
      </c>
      <c r="N14" s="839" t="s">
        <v>1017</v>
      </c>
      <c r="O14" s="840">
        <v>17.600000000000001</v>
      </c>
      <c r="P14" s="839" t="s">
        <v>1017</v>
      </c>
      <c r="Q14" s="840">
        <v>17.2</v>
      </c>
      <c r="R14" s="839" t="s">
        <v>1017</v>
      </c>
      <c r="S14" s="840">
        <v>16.8</v>
      </c>
      <c r="T14" s="839" t="s">
        <v>1017</v>
      </c>
    </row>
    <row r="15" spans="1:20" x14ac:dyDescent="0.2">
      <c r="B15" s="838" t="s">
        <v>30</v>
      </c>
      <c r="C15" s="839" t="s">
        <v>493</v>
      </c>
      <c r="D15" s="839" t="s">
        <v>1017</v>
      </c>
      <c r="E15" s="840">
        <v>13.8</v>
      </c>
      <c r="F15" s="839" t="s">
        <v>1017</v>
      </c>
      <c r="G15" s="840">
        <v>13.9</v>
      </c>
      <c r="H15" s="839" t="s">
        <v>1017</v>
      </c>
      <c r="I15" s="840">
        <v>13.5</v>
      </c>
      <c r="J15" s="839" t="s">
        <v>1019</v>
      </c>
      <c r="K15" s="840">
        <v>13.8</v>
      </c>
      <c r="L15" s="839" t="s">
        <v>1017</v>
      </c>
      <c r="M15" s="840">
        <v>14.5</v>
      </c>
      <c r="N15" s="839" t="s">
        <v>1019</v>
      </c>
      <c r="O15" s="840">
        <v>15.5</v>
      </c>
      <c r="P15" s="839" t="s">
        <v>1017</v>
      </c>
      <c r="Q15" s="840">
        <v>16.399999999999999</v>
      </c>
      <c r="R15" s="839" t="s">
        <v>1017</v>
      </c>
      <c r="S15" s="840">
        <v>16.899999999999999</v>
      </c>
      <c r="T15" s="839" t="s">
        <v>1020</v>
      </c>
    </row>
    <row r="16" spans="1:20" x14ac:dyDescent="0.2">
      <c r="B16" s="838" t="s">
        <v>8</v>
      </c>
      <c r="C16" s="839" t="s">
        <v>493</v>
      </c>
      <c r="D16" s="839" t="s">
        <v>1017</v>
      </c>
      <c r="E16" s="840">
        <v>14.7</v>
      </c>
      <c r="F16" s="839" t="s">
        <v>1017</v>
      </c>
      <c r="G16" s="840">
        <v>14.7</v>
      </c>
      <c r="H16" s="839" t="s">
        <v>1017</v>
      </c>
      <c r="I16" s="840">
        <v>15.3</v>
      </c>
      <c r="J16" s="839" t="s">
        <v>1017</v>
      </c>
      <c r="K16" s="840">
        <v>15.5</v>
      </c>
      <c r="L16" s="839" t="s">
        <v>1017</v>
      </c>
      <c r="M16" s="841">
        <v>15</v>
      </c>
      <c r="N16" s="839" t="s">
        <v>1017</v>
      </c>
      <c r="O16" s="840">
        <v>14.9</v>
      </c>
      <c r="P16" s="839" t="s">
        <v>1017</v>
      </c>
      <c r="Q16" s="840">
        <v>15.8</v>
      </c>
      <c r="R16" s="839" t="s">
        <v>1017</v>
      </c>
      <c r="S16" s="840">
        <v>17.2</v>
      </c>
      <c r="T16" s="839" t="s">
        <v>1017</v>
      </c>
    </row>
    <row r="17" spans="2:20" x14ac:dyDescent="0.2">
      <c r="B17" s="838" t="s">
        <v>33</v>
      </c>
      <c r="C17" s="839" t="s">
        <v>493</v>
      </c>
      <c r="D17" s="839" t="s">
        <v>1017</v>
      </c>
      <c r="E17" s="840">
        <v>15.6</v>
      </c>
      <c r="F17" s="839" t="s">
        <v>1017</v>
      </c>
      <c r="G17" s="840">
        <v>13.5</v>
      </c>
      <c r="H17" s="839" t="s">
        <v>1017</v>
      </c>
      <c r="I17" s="840">
        <v>15.5</v>
      </c>
      <c r="J17" s="839" t="s">
        <v>1017</v>
      </c>
      <c r="K17" s="840">
        <v>16.2</v>
      </c>
      <c r="L17" s="839" t="s">
        <v>1017</v>
      </c>
      <c r="M17" s="840">
        <v>16.5</v>
      </c>
      <c r="N17" s="839" t="s">
        <v>1017</v>
      </c>
      <c r="O17" s="840">
        <v>15.7</v>
      </c>
      <c r="P17" s="839" t="s">
        <v>1017</v>
      </c>
      <c r="Q17" s="840">
        <v>16.5</v>
      </c>
      <c r="R17" s="839" t="s">
        <v>1017</v>
      </c>
      <c r="S17" s="840">
        <v>17.3</v>
      </c>
      <c r="T17" s="839" t="s">
        <v>1017</v>
      </c>
    </row>
    <row r="18" spans="2:20" x14ac:dyDescent="0.2">
      <c r="B18" s="838" t="s">
        <v>19</v>
      </c>
      <c r="C18" s="839" t="s">
        <v>493</v>
      </c>
      <c r="D18" s="839" t="s">
        <v>1017</v>
      </c>
      <c r="E18" s="839" t="s">
        <v>493</v>
      </c>
      <c r="F18" s="839" t="s">
        <v>1019</v>
      </c>
      <c r="G18" s="840">
        <v>20.5</v>
      </c>
      <c r="H18" s="839" t="s">
        <v>1019</v>
      </c>
      <c r="I18" s="840">
        <v>21.4</v>
      </c>
      <c r="J18" s="839" t="s">
        <v>1017</v>
      </c>
      <c r="K18" s="840">
        <v>21.5</v>
      </c>
      <c r="L18" s="839" t="s">
        <v>1017</v>
      </c>
      <c r="M18" s="840">
        <v>23.6</v>
      </c>
      <c r="N18" s="839" t="s">
        <v>1017</v>
      </c>
      <c r="O18" s="840">
        <v>20.9</v>
      </c>
      <c r="P18" s="839" t="s">
        <v>1017</v>
      </c>
      <c r="Q18" s="840">
        <v>20.100000000000001</v>
      </c>
      <c r="R18" s="839" t="s">
        <v>1017</v>
      </c>
      <c r="S18" s="840">
        <v>17.7</v>
      </c>
      <c r="T18" s="839" t="s">
        <v>1017</v>
      </c>
    </row>
    <row r="19" spans="2:20" x14ac:dyDescent="0.2">
      <c r="B19" s="838" t="s">
        <v>28</v>
      </c>
      <c r="C19" s="839" t="s">
        <v>493</v>
      </c>
      <c r="D19" s="839" t="s">
        <v>1017</v>
      </c>
      <c r="E19" s="840">
        <v>22.5</v>
      </c>
      <c r="F19" s="839" t="s">
        <v>1017</v>
      </c>
      <c r="G19" s="840">
        <v>19.3</v>
      </c>
      <c r="H19" s="839" t="s">
        <v>1017</v>
      </c>
      <c r="I19" s="840">
        <v>18.5</v>
      </c>
      <c r="J19" s="839" t="s">
        <v>1017</v>
      </c>
      <c r="K19" s="841">
        <v>18</v>
      </c>
      <c r="L19" s="839" t="s">
        <v>1017</v>
      </c>
      <c r="M19" s="840">
        <v>18.899999999999999</v>
      </c>
      <c r="N19" s="839" t="s">
        <v>1017</v>
      </c>
      <c r="O19" s="840">
        <v>19.899999999999999</v>
      </c>
      <c r="P19" s="839" t="s">
        <v>1017</v>
      </c>
      <c r="Q19" s="840">
        <v>19.8</v>
      </c>
      <c r="R19" s="839" t="s">
        <v>1017</v>
      </c>
      <c r="S19" s="840">
        <v>18.7</v>
      </c>
      <c r="T19" s="839" t="s">
        <v>1017</v>
      </c>
    </row>
    <row r="20" spans="2:20" x14ac:dyDescent="0.2">
      <c r="B20" s="838" t="s">
        <v>9</v>
      </c>
      <c r="C20" s="839" t="s">
        <v>493</v>
      </c>
      <c r="D20" s="839" t="s">
        <v>1017</v>
      </c>
      <c r="E20" s="840">
        <v>19.8</v>
      </c>
      <c r="F20" s="839" t="s">
        <v>1017</v>
      </c>
      <c r="G20" s="840">
        <v>19.8</v>
      </c>
      <c r="H20" s="839" t="s">
        <v>1017</v>
      </c>
      <c r="I20" s="840">
        <v>19.899999999999999</v>
      </c>
      <c r="J20" s="839" t="s">
        <v>1017</v>
      </c>
      <c r="K20" s="840">
        <v>33.299999999999997</v>
      </c>
      <c r="L20" s="839" t="s">
        <v>1017</v>
      </c>
      <c r="M20" s="840">
        <v>19.399999999999999</v>
      </c>
      <c r="N20" s="839" t="s">
        <v>1017</v>
      </c>
      <c r="O20" s="840">
        <v>20.7</v>
      </c>
      <c r="P20" s="839" t="s">
        <v>1017</v>
      </c>
      <c r="Q20" s="840">
        <v>20.8</v>
      </c>
      <c r="R20" s="839" t="s">
        <v>1017</v>
      </c>
      <c r="S20" s="840">
        <v>20.5</v>
      </c>
      <c r="T20" s="839" t="s">
        <v>1017</v>
      </c>
    </row>
    <row r="21" spans="2:20" x14ac:dyDescent="0.2">
      <c r="B21" s="838" t="s">
        <v>12</v>
      </c>
      <c r="C21" s="839" t="s">
        <v>493</v>
      </c>
      <c r="D21" s="839" t="s">
        <v>1017</v>
      </c>
      <c r="E21" s="840">
        <v>15.5</v>
      </c>
      <c r="F21" s="839" t="s">
        <v>1017</v>
      </c>
      <c r="G21" s="840">
        <v>15.7</v>
      </c>
      <c r="H21" s="839" t="s">
        <v>1017</v>
      </c>
      <c r="I21" s="840">
        <v>16.8</v>
      </c>
      <c r="J21" s="839" t="s">
        <v>1017</v>
      </c>
      <c r="K21" s="840">
        <v>17.100000000000001</v>
      </c>
      <c r="L21" s="839" t="s">
        <v>1017</v>
      </c>
      <c r="M21" s="840">
        <v>18.5</v>
      </c>
      <c r="N21" s="839" t="s">
        <v>1017</v>
      </c>
      <c r="O21" s="840">
        <v>18.600000000000001</v>
      </c>
      <c r="P21" s="839" t="s">
        <v>1017</v>
      </c>
      <c r="Q21" s="840">
        <v>19.8</v>
      </c>
      <c r="R21" s="839" t="s">
        <v>1017</v>
      </c>
      <c r="S21" s="840">
        <v>20.6</v>
      </c>
      <c r="T21" s="839" t="s">
        <v>1017</v>
      </c>
    </row>
    <row r="22" spans="2:20" x14ac:dyDescent="0.2">
      <c r="B22" s="856" t="s">
        <v>34</v>
      </c>
      <c r="C22" s="839" t="s">
        <v>493</v>
      </c>
      <c r="D22" s="839" t="s">
        <v>1017</v>
      </c>
      <c r="E22" s="839" t="s">
        <v>493</v>
      </c>
      <c r="F22" s="839" t="s">
        <v>1017</v>
      </c>
      <c r="G22" s="840">
        <v>18.5</v>
      </c>
      <c r="H22" s="839" t="s">
        <v>1019</v>
      </c>
      <c r="I22" s="840">
        <v>19.399999999999999</v>
      </c>
      <c r="J22" s="839" t="s">
        <v>1019</v>
      </c>
      <c r="K22" s="840">
        <v>19.5</v>
      </c>
      <c r="L22" s="839" t="s">
        <v>1019</v>
      </c>
      <c r="M22" s="840">
        <v>19.600000000000001</v>
      </c>
      <c r="N22" s="839" t="s">
        <v>1017</v>
      </c>
      <c r="O22" s="840">
        <v>19.7</v>
      </c>
      <c r="P22" s="839" t="s">
        <v>1019</v>
      </c>
      <c r="Q22" s="840">
        <v>20.8</v>
      </c>
      <c r="R22" s="839" t="s">
        <v>1017</v>
      </c>
      <c r="S22" s="840">
        <v>20.9</v>
      </c>
      <c r="T22" s="839" t="s">
        <v>1017</v>
      </c>
    </row>
    <row r="23" spans="2:20" x14ac:dyDescent="0.2">
      <c r="B23" s="838" t="s">
        <v>13</v>
      </c>
      <c r="C23" s="840">
        <v>15.6</v>
      </c>
      <c r="D23" s="839" t="s">
        <v>1017</v>
      </c>
      <c r="E23" s="840">
        <v>19.399999999999999</v>
      </c>
      <c r="F23" s="839" t="s">
        <v>1017</v>
      </c>
      <c r="G23" s="840">
        <v>21.1</v>
      </c>
      <c r="H23" s="839" t="s">
        <v>1017</v>
      </c>
      <c r="I23" s="840">
        <v>22.4</v>
      </c>
      <c r="J23" s="839" t="s">
        <v>1017</v>
      </c>
      <c r="K23" s="840">
        <v>21.6</v>
      </c>
      <c r="L23" s="839" t="s">
        <v>1017</v>
      </c>
      <c r="M23" s="840">
        <v>21.9</v>
      </c>
      <c r="N23" s="839" t="s">
        <v>1017</v>
      </c>
      <c r="O23" s="840">
        <v>21.5</v>
      </c>
      <c r="P23" s="839" t="s">
        <v>1017</v>
      </c>
      <c r="Q23" s="840">
        <v>20.9</v>
      </c>
      <c r="R23" s="839" t="s">
        <v>1017</v>
      </c>
      <c r="S23" s="840">
        <v>20.9</v>
      </c>
      <c r="T23" s="839" t="s">
        <v>1017</v>
      </c>
    </row>
    <row r="24" spans="2:20" x14ac:dyDescent="0.2">
      <c r="B24" s="838" t="s">
        <v>14</v>
      </c>
      <c r="C24" s="839" t="s">
        <v>493</v>
      </c>
      <c r="D24" s="839" t="s">
        <v>1017</v>
      </c>
      <c r="E24" s="840">
        <v>18.600000000000001</v>
      </c>
      <c r="F24" s="839" t="s">
        <v>1017</v>
      </c>
      <c r="G24" s="840">
        <v>17.8</v>
      </c>
      <c r="H24" s="839" t="s">
        <v>1017</v>
      </c>
      <c r="I24" s="840">
        <v>18.600000000000001</v>
      </c>
      <c r="J24" s="839" t="s">
        <v>1017</v>
      </c>
      <c r="K24" s="840">
        <v>19.2</v>
      </c>
      <c r="L24" s="839" t="s">
        <v>1017</v>
      </c>
      <c r="M24" s="840">
        <v>20.6</v>
      </c>
      <c r="N24" s="839" t="s">
        <v>1017</v>
      </c>
      <c r="O24" s="840">
        <v>20.5</v>
      </c>
      <c r="P24" s="839" t="s">
        <v>1017</v>
      </c>
      <c r="Q24" s="840">
        <v>20.9</v>
      </c>
      <c r="R24" s="839" t="s">
        <v>1017</v>
      </c>
      <c r="S24" s="840">
        <v>21.7</v>
      </c>
      <c r="T24" s="839" t="s">
        <v>1017</v>
      </c>
    </row>
    <row r="25" spans="2:20" x14ac:dyDescent="0.2">
      <c r="B25" s="838" t="s">
        <v>6</v>
      </c>
      <c r="C25" s="839" t="s">
        <v>493</v>
      </c>
      <c r="D25" s="839" t="s">
        <v>1017</v>
      </c>
      <c r="E25" s="840">
        <v>17.8</v>
      </c>
      <c r="F25" s="839" t="s">
        <v>1017</v>
      </c>
      <c r="G25" s="840">
        <v>19.3</v>
      </c>
      <c r="H25" s="839" t="s">
        <v>1017</v>
      </c>
      <c r="I25" s="840">
        <v>20.5</v>
      </c>
      <c r="J25" s="839" t="s">
        <v>1019</v>
      </c>
      <c r="K25" s="840">
        <v>20.100000000000001</v>
      </c>
      <c r="L25" s="839" t="s">
        <v>1019</v>
      </c>
      <c r="M25" s="840">
        <v>20.399999999999999</v>
      </c>
      <c r="N25" s="839" t="s">
        <v>1017</v>
      </c>
      <c r="O25" s="840">
        <v>20.100000000000001</v>
      </c>
      <c r="P25" s="839" t="s">
        <v>1017</v>
      </c>
      <c r="Q25" s="840">
        <v>24.4</v>
      </c>
      <c r="R25" s="839" t="s">
        <v>1017</v>
      </c>
      <c r="S25" s="840">
        <v>22.3</v>
      </c>
      <c r="T25" s="839" t="s">
        <v>1017</v>
      </c>
    </row>
    <row r="26" spans="2:20" x14ac:dyDescent="0.2">
      <c r="B26" s="838" t="s">
        <v>22</v>
      </c>
      <c r="C26" s="839" t="s">
        <v>493</v>
      </c>
      <c r="D26" s="839" t="s">
        <v>1017</v>
      </c>
      <c r="E26" s="840">
        <v>11.2</v>
      </c>
      <c r="F26" s="839" t="s">
        <v>1017</v>
      </c>
      <c r="G26" s="840">
        <v>12.2</v>
      </c>
      <c r="H26" s="839" t="s">
        <v>1017</v>
      </c>
      <c r="I26" s="840">
        <v>12.2</v>
      </c>
      <c r="J26" s="839" t="s">
        <v>1017</v>
      </c>
      <c r="K26" s="840">
        <v>12.6</v>
      </c>
      <c r="L26" s="839" t="s">
        <v>1017</v>
      </c>
      <c r="M26" s="840">
        <v>12.1</v>
      </c>
      <c r="N26" s="839" t="s">
        <v>1017</v>
      </c>
      <c r="O26" s="840">
        <v>12.2</v>
      </c>
      <c r="P26" s="839" t="s">
        <v>1017</v>
      </c>
      <c r="Q26" s="840">
        <v>12.3</v>
      </c>
      <c r="R26" s="839" t="s">
        <v>1017</v>
      </c>
      <c r="S26" s="840">
        <v>23.5</v>
      </c>
      <c r="T26" s="839" t="s">
        <v>1019</v>
      </c>
    </row>
    <row r="27" spans="2:20" x14ac:dyDescent="0.2">
      <c r="B27" s="838" t="s">
        <v>11</v>
      </c>
      <c r="C27" s="839" t="s">
        <v>493</v>
      </c>
      <c r="D27" s="839" t="s">
        <v>1017</v>
      </c>
      <c r="E27" s="840">
        <v>19.899999999999999</v>
      </c>
      <c r="F27" s="839" t="s">
        <v>1017</v>
      </c>
      <c r="G27" s="840">
        <v>20.8</v>
      </c>
      <c r="H27" s="839" t="s">
        <v>1017</v>
      </c>
      <c r="I27" s="840">
        <v>20.2</v>
      </c>
      <c r="J27" s="839" t="s">
        <v>1017</v>
      </c>
      <c r="K27" s="840">
        <v>23.3</v>
      </c>
      <c r="L27" s="839" t="s">
        <v>1017</v>
      </c>
      <c r="M27" s="840">
        <v>22.6</v>
      </c>
      <c r="N27" s="839" t="s">
        <v>1017</v>
      </c>
      <c r="O27" s="840">
        <v>23.3</v>
      </c>
      <c r="P27" s="839" t="s">
        <v>1017</v>
      </c>
      <c r="Q27" s="840">
        <v>23.7</v>
      </c>
      <c r="R27" s="839" t="s">
        <v>1017</v>
      </c>
      <c r="S27" s="840">
        <v>23.9</v>
      </c>
      <c r="T27" s="839" t="s">
        <v>1017</v>
      </c>
    </row>
    <row r="28" spans="2:20" x14ac:dyDescent="0.2">
      <c r="B28" s="838" t="s">
        <v>7</v>
      </c>
      <c r="C28" s="839" t="s">
        <v>493</v>
      </c>
      <c r="D28" s="839" t="s">
        <v>1017</v>
      </c>
      <c r="E28" s="840">
        <v>22.2</v>
      </c>
      <c r="F28" s="839" t="s">
        <v>1017</v>
      </c>
      <c r="G28" s="841">
        <v>23</v>
      </c>
      <c r="H28" s="839" t="s">
        <v>1017</v>
      </c>
      <c r="I28" s="840">
        <v>21.9</v>
      </c>
      <c r="J28" s="839" t="s">
        <v>1017</v>
      </c>
      <c r="K28" s="840">
        <v>22.1</v>
      </c>
      <c r="L28" s="839" t="s">
        <v>1017</v>
      </c>
      <c r="M28" s="841">
        <v>22</v>
      </c>
      <c r="N28" s="839" t="s">
        <v>1017</v>
      </c>
      <c r="O28" s="840">
        <v>22.8</v>
      </c>
      <c r="P28" s="839" t="s">
        <v>1017</v>
      </c>
      <c r="Q28" s="840">
        <v>23.4</v>
      </c>
      <c r="R28" s="839" t="s">
        <v>1017</v>
      </c>
      <c r="S28" s="840">
        <v>24.4</v>
      </c>
      <c r="T28" s="839" t="s">
        <v>1017</v>
      </c>
    </row>
    <row r="29" spans="2:20" x14ac:dyDescent="0.2">
      <c r="B29" s="838" t="s">
        <v>25</v>
      </c>
      <c r="C29" s="839" t="s">
        <v>493</v>
      </c>
      <c r="D29" s="839" t="s">
        <v>1017</v>
      </c>
      <c r="E29" s="841">
        <v>22</v>
      </c>
      <c r="F29" s="839" t="s">
        <v>1017</v>
      </c>
      <c r="G29" s="840">
        <v>22.3</v>
      </c>
      <c r="H29" s="839" t="s">
        <v>1017</v>
      </c>
      <c r="I29" s="840">
        <v>23.7</v>
      </c>
      <c r="J29" s="839" t="s">
        <v>1017</v>
      </c>
      <c r="K29" s="840">
        <v>24.3</v>
      </c>
      <c r="L29" s="839" t="s">
        <v>1017</v>
      </c>
      <c r="M29" s="840">
        <v>22.4</v>
      </c>
      <c r="N29" s="839" t="s">
        <v>1017</v>
      </c>
      <c r="O29" s="840">
        <v>23.8</v>
      </c>
      <c r="P29" s="839" t="s">
        <v>1017</v>
      </c>
      <c r="Q29" s="840">
        <v>24.8</v>
      </c>
      <c r="R29" s="839" t="s">
        <v>1017</v>
      </c>
      <c r="S29" s="840">
        <v>26.5</v>
      </c>
      <c r="T29" s="839" t="s">
        <v>1017</v>
      </c>
    </row>
    <row r="30" spans="2:20" x14ac:dyDescent="0.2">
      <c r="B30" s="838" t="s">
        <v>26</v>
      </c>
      <c r="C30" s="839" t="s">
        <v>493</v>
      </c>
      <c r="D30" s="839" t="s">
        <v>1017</v>
      </c>
      <c r="E30" s="839" t="s">
        <v>493</v>
      </c>
      <c r="F30" s="839" t="s">
        <v>1019</v>
      </c>
      <c r="G30" s="839" t="s">
        <v>493</v>
      </c>
      <c r="H30" s="839" t="s">
        <v>1017</v>
      </c>
      <c r="I30" s="840">
        <v>24.7</v>
      </c>
      <c r="J30" s="839" t="s">
        <v>1017</v>
      </c>
      <c r="K30" s="840">
        <v>25.5</v>
      </c>
      <c r="L30" s="839" t="s">
        <v>1017</v>
      </c>
      <c r="M30" s="840">
        <v>26.2</v>
      </c>
      <c r="N30" s="839" t="s">
        <v>1017</v>
      </c>
      <c r="O30" s="840">
        <v>26.5</v>
      </c>
      <c r="P30" s="839" t="s">
        <v>1019</v>
      </c>
      <c r="Q30" s="840">
        <v>27.5</v>
      </c>
      <c r="R30" s="839" t="s">
        <v>1017</v>
      </c>
      <c r="S30" s="840">
        <v>29.2</v>
      </c>
      <c r="T30" s="839" t="s">
        <v>1017</v>
      </c>
    </row>
    <row r="31" spans="2:20" x14ac:dyDescent="0.2">
      <c r="B31" s="838" t="s">
        <v>32</v>
      </c>
      <c r="C31" s="839" t="s">
        <v>493</v>
      </c>
      <c r="D31" s="839" t="s">
        <v>1017</v>
      </c>
      <c r="E31" s="840">
        <v>21.6</v>
      </c>
      <c r="F31" s="839" t="s">
        <v>1017</v>
      </c>
      <c r="G31" s="840">
        <v>23.9</v>
      </c>
      <c r="H31" s="839" t="s">
        <v>1017</v>
      </c>
      <c r="I31" s="840">
        <v>29.8</v>
      </c>
      <c r="J31" s="839" t="s">
        <v>1017</v>
      </c>
      <c r="K31" s="840">
        <v>30.6</v>
      </c>
      <c r="L31" s="839" t="s">
        <v>1017</v>
      </c>
      <c r="M31" s="840">
        <v>32.700000000000003</v>
      </c>
      <c r="N31" s="839" t="s">
        <v>1017</v>
      </c>
      <c r="O31" s="840">
        <v>35.200000000000003</v>
      </c>
      <c r="P31" s="839" t="s">
        <v>1019</v>
      </c>
      <c r="Q31" s="840">
        <v>36.9</v>
      </c>
      <c r="R31" s="839" t="s">
        <v>1019</v>
      </c>
      <c r="S31" s="840">
        <v>39.9</v>
      </c>
      <c r="T31" s="839" t="s">
        <v>1019</v>
      </c>
    </row>
  </sheetData>
  <mergeCells count="9">
    <mergeCell ref="Q3:R3"/>
    <mergeCell ref="S3:T3"/>
    <mergeCell ref="C3:D3"/>
    <mergeCell ref="E3:F3"/>
    <mergeCell ref="G3:H3"/>
    <mergeCell ref="I3:J3"/>
    <mergeCell ref="K3:L3"/>
    <mergeCell ref="M3:N3"/>
    <mergeCell ref="O3:P3"/>
  </mergeCells>
  <hyperlinks>
    <hyperlink ref="A1" location="OBSAH!A1" display="OBSAH!A1" xr:uid="{5510B377-5614-4DCA-BAC7-46B003AF390D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A80B-A66C-47AD-AAD8-5D2A37744463}">
  <dimension ref="A1:C29"/>
  <sheetViews>
    <sheetView workbookViewId="0">
      <selection activeCell="M33" sqref="M33"/>
    </sheetView>
  </sheetViews>
  <sheetFormatPr defaultColWidth="9" defaultRowHeight="12.75" x14ac:dyDescent="0.2"/>
  <cols>
    <col min="1" max="16384" width="9" style="307"/>
  </cols>
  <sheetData>
    <row r="1" spans="1:3" x14ac:dyDescent="0.2">
      <c r="A1" s="2" t="s">
        <v>3</v>
      </c>
    </row>
    <row r="2" spans="1:3" x14ac:dyDescent="0.2">
      <c r="B2" s="308" t="s">
        <v>17</v>
      </c>
      <c r="C2" s="396">
        <v>0.24201959033681406</v>
      </c>
    </row>
    <row r="3" spans="1:3" x14ac:dyDescent="0.2">
      <c r="B3" s="308" t="s">
        <v>30</v>
      </c>
      <c r="C3" s="396">
        <v>0.24261461238148357</v>
      </c>
    </row>
    <row r="4" spans="1:3" x14ac:dyDescent="0.2">
      <c r="B4" s="308" t="s">
        <v>20</v>
      </c>
      <c r="C4" s="396">
        <v>0.26722026405400562</v>
      </c>
    </row>
    <row r="5" spans="1:3" x14ac:dyDescent="0.2">
      <c r="B5" s="308" t="s">
        <v>12</v>
      </c>
      <c r="C5" s="396">
        <v>0.28987849404441252</v>
      </c>
    </row>
    <row r="6" spans="1:3" x14ac:dyDescent="0.2">
      <c r="B6" s="308" t="s">
        <v>22</v>
      </c>
      <c r="C6" s="396">
        <v>0.3131500337963064</v>
      </c>
    </row>
    <row r="7" spans="1:3" x14ac:dyDescent="0.2">
      <c r="B7" s="308" t="s">
        <v>10</v>
      </c>
      <c r="C7" s="396">
        <v>0.31692644243915774</v>
      </c>
    </row>
    <row r="8" spans="1:3" x14ac:dyDescent="0.2">
      <c r="B8" s="308" t="s">
        <v>6</v>
      </c>
      <c r="C8" s="396">
        <v>0.32449996706698575</v>
      </c>
    </row>
    <row r="9" spans="1:3" x14ac:dyDescent="0.2">
      <c r="B9" s="308" t="s">
        <v>15</v>
      </c>
      <c r="C9" s="396">
        <v>0.33245996135328987</v>
      </c>
    </row>
    <row r="10" spans="1:3" x14ac:dyDescent="0.2">
      <c r="B10" s="308" t="s">
        <v>29</v>
      </c>
      <c r="C10" s="396">
        <v>0.3393632416787265</v>
      </c>
    </row>
    <row r="11" spans="1:3" x14ac:dyDescent="0.2">
      <c r="B11" s="308" t="s">
        <v>14</v>
      </c>
      <c r="C11" s="396">
        <v>0.34849871257421317</v>
      </c>
    </row>
    <row r="12" spans="1:3" x14ac:dyDescent="0.2">
      <c r="B12" s="308" t="s">
        <v>34</v>
      </c>
      <c r="C12" s="396">
        <v>0.37144079073866165</v>
      </c>
    </row>
    <row r="13" spans="1:3" x14ac:dyDescent="0.2">
      <c r="B13" s="308" t="s">
        <v>19</v>
      </c>
      <c r="C13" s="396">
        <v>0.37504217506794019</v>
      </c>
    </row>
    <row r="14" spans="1:3" x14ac:dyDescent="0.2">
      <c r="B14" s="308" t="s">
        <v>7</v>
      </c>
      <c r="C14" s="396">
        <v>0.37673276416047002</v>
      </c>
    </row>
    <row r="15" spans="1:3" x14ac:dyDescent="0.2">
      <c r="B15" s="308" t="s">
        <v>58</v>
      </c>
      <c r="C15" s="396">
        <v>0.39434767505334722</v>
      </c>
    </row>
    <row r="16" spans="1:3" x14ac:dyDescent="0.2">
      <c r="B16" s="308" t="s">
        <v>613</v>
      </c>
      <c r="C16" s="396">
        <v>0.40011172404161721</v>
      </c>
    </row>
    <row r="17" spans="2:3" x14ac:dyDescent="0.2">
      <c r="B17" s="308" t="s">
        <v>23</v>
      </c>
      <c r="C17" s="396">
        <v>0.41869047619047617</v>
      </c>
    </row>
    <row r="18" spans="2:3" x14ac:dyDescent="0.2">
      <c r="B18" s="308" t="s">
        <v>21</v>
      </c>
      <c r="C18" s="396">
        <v>0.41961684661952153</v>
      </c>
    </row>
    <row r="19" spans="2:3" x14ac:dyDescent="0.2">
      <c r="B19" s="308" t="s">
        <v>33</v>
      </c>
      <c r="C19" s="396">
        <v>0.42293794186959938</v>
      </c>
    </row>
    <row r="20" spans="2:3" x14ac:dyDescent="0.2">
      <c r="B20" s="308" t="s">
        <v>25</v>
      </c>
      <c r="C20" s="396">
        <v>0.42505938242280289</v>
      </c>
    </row>
    <row r="21" spans="2:3" x14ac:dyDescent="0.2">
      <c r="B21" s="308" t="s">
        <v>9</v>
      </c>
      <c r="C21" s="396">
        <v>0.43016759776536312</v>
      </c>
    </row>
    <row r="22" spans="2:3" x14ac:dyDescent="0.2">
      <c r="B22" s="308" t="s">
        <v>26</v>
      </c>
      <c r="C22" s="396">
        <v>0.45727382214952095</v>
      </c>
    </row>
    <row r="23" spans="2:3" x14ac:dyDescent="0.2">
      <c r="B23" s="308" t="s">
        <v>13</v>
      </c>
      <c r="C23" s="396">
        <v>0.4643043874456611</v>
      </c>
    </row>
    <row r="24" spans="2:3" x14ac:dyDescent="0.2">
      <c r="B24" s="308" t="s">
        <v>8</v>
      </c>
      <c r="C24" s="396">
        <v>0.47344281994792714</v>
      </c>
    </row>
    <row r="25" spans="2:3" x14ac:dyDescent="0.2">
      <c r="B25" s="308" t="s">
        <v>28</v>
      </c>
      <c r="C25" s="396">
        <v>0.50214116952155929</v>
      </c>
    </row>
    <row r="26" spans="2:3" x14ac:dyDescent="0.2">
      <c r="B26" s="308" t="s">
        <v>24</v>
      </c>
      <c r="C26" s="396">
        <v>0.50413793103448279</v>
      </c>
    </row>
    <row r="27" spans="2:3" x14ac:dyDescent="0.2">
      <c r="B27" s="308" t="s">
        <v>27</v>
      </c>
      <c r="C27" s="396">
        <v>0.51382877115974723</v>
      </c>
    </row>
    <row r="28" spans="2:3" x14ac:dyDescent="0.2">
      <c r="B28" s="308" t="s">
        <v>32</v>
      </c>
      <c r="C28" s="396">
        <v>0.53357049394831535</v>
      </c>
    </row>
    <row r="29" spans="2:3" x14ac:dyDescent="0.2">
      <c r="B29" s="308" t="s">
        <v>31</v>
      </c>
      <c r="C29" s="396">
        <v>0.54907677356656948</v>
      </c>
    </row>
  </sheetData>
  <hyperlinks>
    <hyperlink ref="A1" location="OBSAH!A1" display="OBSAH!A1" xr:uid="{0F7A7668-B593-41DA-8A0F-EC8975C42A62}"/>
  </hyperlinks>
  <pageMargins left="0.7" right="0.7" top="0.75" bottom="0.75" header="0.3" footer="0.3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5AF6-566F-4180-807A-45B4CEC74613}">
  <dimension ref="A1:C22"/>
  <sheetViews>
    <sheetView workbookViewId="0">
      <selection activeCell="V21" sqref="V21"/>
    </sheetView>
  </sheetViews>
  <sheetFormatPr defaultColWidth="9" defaultRowHeight="12.75" x14ac:dyDescent="0.2"/>
  <cols>
    <col min="1" max="16384" width="9" style="307"/>
  </cols>
  <sheetData>
    <row r="1" spans="1:3" x14ac:dyDescent="0.2">
      <c r="A1" s="2" t="s">
        <v>3</v>
      </c>
    </row>
    <row r="3" spans="1:3" x14ac:dyDescent="0.2">
      <c r="B3" s="397" t="s">
        <v>30</v>
      </c>
      <c r="C3" s="398">
        <v>112.50557665496206</v>
      </c>
    </row>
    <row r="4" spans="1:3" x14ac:dyDescent="0.2">
      <c r="B4" s="397" t="s">
        <v>19</v>
      </c>
      <c r="C4" s="398">
        <v>147.24115287214562</v>
      </c>
    </row>
    <row r="5" spans="1:3" x14ac:dyDescent="0.2">
      <c r="B5" s="397" t="s">
        <v>10</v>
      </c>
      <c r="C5" s="398">
        <v>233.97393087013933</v>
      </c>
    </row>
    <row r="6" spans="1:3" x14ac:dyDescent="0.2">
      <c r="B6" s="397" t="s">
        <v>28</v>
      </c>
      <c r="C6" s="398">
        <v>284.88702940850152</v>
      </c>
    </row>
    <row r="7" spans="1:3" x14ac:dyDescent="0.2">
      <c r="B7" s="397" t="s">
        <v>13</v>
      </c>
      <c r="C7" s="398">
        <v>357.87163582387404</v>
      </c>
    </row>
    <row r="8" spans="1:3" x14ac:dyDescent="0.2">
      <c r="B8" s="397" t="s">
        <v>23</v>
      </c>
      <c r="C8" s="398">
        <v>363.2694248234107</v>
      </c>
    </row>
    <row r="9" spans="1:3" x14ac:dyDescent="0.2">
      <c r="B9" s="397" t="s">
        <v>6</v>
      </c>
      <c r="C9" s="398">
        <v>367.92365156775287</v>
      </c>
    </row>
    <row r="10" spans="1:3" x14ac:dyDescent="0.2">
      <c r="B10" s="397" t="s">
        <v>22</v>
      </c>
      <c r="C10" s="398">
        <v>372.07536987976692</v>
      </c>
    </row>
    <row r="11" spans="1:3" x14ac:dyDescent="0.2">
      <c r="B11" s="397" t="s">
        <v>14</v>
      </c>
      <c r="C11" s="398">
        <v>407.15200571411424</v>
      </c>
    </row>
    <row r="12" spans="1:3" x14ac:dyDescent="0.2">
      <c r="B12" s="397" t="s">
        <v>20</v>
      </c>
      <c r="C12" s="398">
        <v>449.69398086149545</v>
      </c>
    </row>
    <row r="13" spans="1:3" x14ac:dyDescent="0.2">
      <c r="B13" s="397" t="s">
        <v>25</v>
      </c>
      <c r="C13" s="398">
        <v>454.09364790132361</v>
      </c>
    </row>
    <row r="14" spans="1:3" x14ac:dyDescent="0.2">
      <c r="B14" s="397" t="s">
        <v>33</v>
      </c>
      <c r="C14" s="398">
        <v>641.09509878282222</v>
      </c>
    </row>
    <row r="15" spans="1:3" x14ac:dyDescent="0.2">
      <c r="B15" s="397" t="s">
        <v>8</v>
      </c>
      <c r="C15" s="398">
        <v>649.61918991935102</v>
      </c>
    </row>
    <row r="16" spans="1:3" x14ac:dyDescent="0.2">
      <c r="B16" s="397" t="s">
        <v>27</v>
      </c>
      <c r="C16" s="398">
        <v>649.86235554274958</v>
      </c>
    </row>
    <row r="17" spans="2:3" x14ac:dyDescent="0.2">
      <c r="B17" s="397" t="s">
        <v>7</v>
      </c>
      <c r="C17" s="398">
        <v>749.68565555758278</v>
      </c>
    </row>
    <row r="18" spans="2:3" x14ac:dyDescent="0.2">
      <c r="B18" s="397" t="s">
        <v>26</v>
      </c>
      <c r="C18" s="398">
        <v>785.09849106841853</v>
      </c>
    </row>
    <row r="19" spans="2:3" x14ac:dyDescent="0.2">
      <c r="B19" s="397" t="s">
        <v>21</v>
      </c>
      <c r="C19" s="398">
        <v>875.07830638195935</v>
      </c>
    </row>
    <row r="20" spans="2:3" x14ac:dyDescent="0.2">
      <c r="B20" s="397" t="s">
        <v>31</v>
      </c>
      <c r="C20" s="398">
        <v>883.23420240597466</v>
      </c>
    </row>
    <row r="21" spans="2:3" x14ac:dyDescent="0.2">
      <c r="B21" s="397" t="s">
        <v>613</v>
      </c>
      <c r="C21" s="398">
        <v>884.97505393916936</v>
      </c>
    </row>
    <row r="22" spans="2:3" x14ac:dyDescent="0.2">
      <c r="B22" s="397" t="s">
        <v>32</v>
      </c>
      <c r="C22" s="398">
        <v>1345.9725568241331</v>
      </c>
    </row>
  </sheetData>
  <hyperlinks>
    <hyperlink ref="A1" location="OBSAH!A1" display="OBSAH!A1" xr:uid="{2FDA3050-714B-4912-97B2-8BC825F776C8}"/>
    <hyperlink ref="B9" r:id="rId1" display="http://localhost/OECDStat_Metadata/ShowMetadata.ashx?Dataset=EDU_DEM&amp;Coords=%5bCOUNTRY%5d.%5bDEU%5d&amp;ShowOnWeb=true&amp;Lang=en" xr:uid="{F97F9518-768F-4CF9-ACFE-07AEDA0D8626}"/>
  </hyperlinks>
  <pageMargins left="0.7" right="0.7" top="0.75" bottom="0.75" header="0.3" footer="0.3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3C5F-5F43-4B6C-9465-C1B62A56BAE9}">
  <dimension ref="A1:C30"/>
  <sheetViews>
    <sheetView showGridLines="0" zoomScaleNormal="100" workbookViewId="0"/>
  </sheetViews>
  <sheetFormatPr defaultColWidth="8.75" defaultRowHeight="15.75" x14ac:dyDescent="0.25"/>
  <cols>
    <col min="1" max="16384" width="8.75" style="130"/>
  </cols>
  <sheetData>
    <row r="1" spans="1:3" x14ac:dyDescent="0.25">
      <c r="A1" s="2" t="s">
        <v>3</v>
      </c>
      <c r="B1" s="121"/>
    </row>
    <row r="3" spans="1:3" ht="34.5" customHeight="1" x14ac:dyDescent="0.25">
      <c r="A3" s="356"/>
      <c r="B3" s="356" t="s">
        <v>452</v>
      </c>
      <c r="C3" s="356" t="s">
        <v>468</v>
      </c>
    </row>
    <row r="4" spans="1:3" x14ac:dyDescent="0.25">
      <c r="A4" s="356" t="s">
        <v>29</v>
      </c>
      <c r="B4" s="356">
        <v>0.22</v>
      </c>
      <c r="C4" s="356">
        <v>-0.02</v>
      </c>
    </row>
    <row r="5" spans="1:3" x14ac:dyDescent="0.25">
      <c r="A5" s="356" t="s">
        <v>31</v>
      </c>
      <c r="B5" s="356">
        <v>-0.01</v>
      </c>
      <c r="C5" s="356">
        <v>-0.01</v>
      </c>
    </row>
    <row r="6" spans="1:3" x14ac:dyDescent="0.25">
      <c r="A6" s="356" t="s">
        <v>24</v>
      </c>
      <c r="B6" s="356">
        <v>0</v>
      </c>
      <c r="C6" s="356">
        <v>-0.01</v>
      </c>
    </row>
    <row r="7" spans="1:3" x14ac:dyDescent="0.25">
      <c r="A7" s="356" t="s">
        <v>33</v>
      </c>
      <c r="B7" s="356">
        <v>0</v>
      </c>
      <c r="C7" s="356">
        <v>0</v>
      </c>
    </row>
    <row r="8" spans="1:3" x14ac:dyDescent="0.25">
      <c r="A8" s="356" t="s">
        <v>23</v>
      </c>
      <c r="B8" s="356">
        <v>0</v>
      </c>
      <c r="C8" s="356">
        <v>0</v>
      </c>
    </row>
    <row r="9" spans="1:3" x14ac:dyDescent="0.25">
      <c r="A9" s="356" t="s">
        <v>15</v>
      </c>
      <c r="B9" s="356">
        <v>0</v>
      </c>
      <c r="C9" s="356">
        <v>0</v>
      </c>
    </row>
    <row r="10" spans="1:3" x14ac:dyDescent="0.25">
      <c r="A10" s="356" t="s">
        <v>25</v>
      </c>
      <c r="B10" s="356">
        <v>-0.01</v>
      </c>
      <c r="C10" s="356">
        <v>0.01</v>
      </c>
    </row>
    <row r="11" spans="1:3" x14ac:dyDescent="0.25">
      <c r="A11" s="356" t="s">
        <v>12</v>
      </c>
      <c r="B11" s="356" t="s">
        <v>523</v>
      </c>
      <c r="C11" s="356">
        <v>0.04</v>
      </c>
    </row>
    <row r="12" spans="1:3" x14ac:dyDescent="0.25">
      <c r="A12" s="356" t="s">
        <v>11</v>
      </c>
      <c r="B12" s="356">
        <v>-0.01</v>
      </c>
      <c r="C12" s="356">
        <v>7.0000000000000007E-2</v>
      </c>
    </row>
    <row r="13" spans="1:3" x14ac:dyDescent="0.25">
      <c r="A13" s="356" t="s">
        <v>17</v>
      </c>
      <c r="B13" s="356">
        <v>0.08</v>
      </c>
      <c r="C13" s="356">
        <v>0.08</v>
      </c>
    </row>
    <row r="14" spans="1:3" x14ac:dyDescent="0.25">
      <c r="A14" s="356" t="s">
        <v>8</v>
      </c>
      <c r="B14" s="356">
        <v>-0.01</v>
      </c>
      <c r="C14" s="356">
        <v>0.11</v>
      </c>
    </row>
    <row r="15" spans="1:3" x14ac:dyDescent="0.25">
      <c r="A15" s="356" t="s">
        <v>27</v>
      </c>
      <c r="B15" s="356">
        <v>0.15</v>
      </c>
      <c r="C15" s="356">
        <v>0.16</v>
      </c>
    </row>
    <row r="16" spans="1:3" x14ac:dyDescent="0.25">
      <c r="A16" s="356" t="s">
        <v>22</v>
      </c>
      <c r="B16" s="356">
        <v>0.11</v>
      </c>
      <c r="C16" s="356">
        <v>0.16</v>
      </c>
    </row>
    <row r="17" spans="1:3" x14ac:dyDescent="0.25">
      <c r="A17" s="356" t="s">
        <v>7</v>
      </c>
      <c r="B17" s="356">
        <v>0.12</v>
      </c>
      <c r="C17" s="356">
        <v>0.17</v>
      </c>
    </row>
    <row r="18" spans="1:3" x14ac:dyDescent="0.25">
      <c r="A18" s="356" t="s">
        <v>6</v>
      </c>
      <c r="B18" s="356">
        <v>-0.02</v>
      </c>
      <c r="C18" s="356">
        <v>0.19</v>
      </c>
    </row>
    <row r="19" spans="1:3" x14ac:dyDescent="0.25">
      <c r="A19" s="356" t="s">
        <v>30</v>
      </c>
      <c r="B19" s="356">
        <v>-0.02</v>
      </c>
      <c r="C19" s="356">
        <v>0.2</v>
      </c>
    </row>
    <row r="20" spans="1:3" x14ac:dyDescent="0.25">
      <c r="A20" s="356" t="s">
        <v>20</v>
      </c>
      <c r="B20" s="356">
        <v>0.2</v>
      </c>
      <c r="C20" s="356">
        <v>0.21</v>
      </c>
    </row>
    <row r="21" spans="1:3" x14ac:dyDescent="0.25">
      <c r="A21" s="356" t="s">
        <v>9</v>
      </c>
      <c r="B21" s="356">
        <v>0.08</v>
      </c>
      <c r="C21" s="356">
        <v>0.21</v>
      </c>
    </row>
    <row r="22" spans="1:3" x14ac:dyDescent="0.25">
      <c r="A22" s="356" t="s">
        <v>18</v>
      </c>
      <c r="B22" s="356">
        <v>0.01</v>
      </c>
      <c r="C22" s="356">
        <v>0.26</v>
      </c>
    </row>
    <row r="23" spans="1:3" x14ac:dyDescent="0.25">
      <c r="A23" s="356" t="s">
        <v>32</v>
      </c>
      <c r="B23" s="356">
        <v>0.25</v>
      </c>
      <c r="C23" s="356">
        <v>0.27</v>
      </c>
    </row>
    <row r="24" spans="1:3" x14ac:dyDescent="0.25">
      <c r="A24" s="356" t="s">
        <v>10</v>
      </c>
      <c r="B24" s="356">
        <v>-0.01</v>
      </c>
      <c r="C24" s="356">
        <v>0.28000000000000003</v>
      </c>
    </row>
    <row r="25" spans="1:3" x14ac:dyDescent="0.25">
      <c r="A25" s="356" t="s">
        <v>28</v>
      </c>
      <c r="B25" s="356">
        <v>0.31</v>
      </c>
      <c r="C25" s="356">
        <v>0.31</v>
      </c>
    </row>
    <row r="26" spans="1:3" x14ac:dyDescent="0.25">
      <c r="A26" s="356" t="s">
        <v>21</v>
      </c>
      <c r="B26" s="356">
        <v>0.28999999999999998</v>
      </c>
      <c r="C26" s="356">
        <v>0.31</v>
      </c>
    </row>
    <row r="27" spans="1:3" x14ac:dyDescent="0.25">
      <c r="A27" s="356" t="s">
        <v>13</v>
      </c>
      <c r="B27" s="356">
        <v>0.35</v>
      </c>
      <c r="C27" s="356">
        <v>0.33</v>
      </c>
    </row>
    <row r="28" spans="1:3" x14ac:dyDescent="0.25">
      <c r="A28" s="356" t="s">
        <v>26</v>
      </c>
      <c r="B28" s="356">
        <v>0.44</v>
      </c>
      <c r="C28" s="356">
        <v>0.36</v>
      </c>
    </row>
    <row r="29" spans="1:3" x14ac:dyDescent="0.25">
      <c r="A29" s="356" t="s">
        <v>19</v>
      </c>
      <c r="B29" s="356">
        <v>-0.01</v>
      </c>
      <c r="C29" s="356">
        <v>0.36</v>
      </c>
    </row>
    <row r="30" spans="1:3" x14ac:dyDescent="0.25">
      <c r="A30" s="356" t="s">
        <v>14</v>
      </c>
      <c r="B30" s="356">
        <v>0.41</v>
      </c>
      <c r="C30" s="356">
        <v>0.39</v>
      </c>
    </row>
  </sheetData>
  <hyperlinks>
    <hyperlink ref="A1" location="OBSAH!A1" display="OBSAH!A1" xr:uid="{ECAC18C9-B10D-40F7-A6E1-A2DFD792D756}"/>
  </hyperlinks>
  <pageMargins left="0.7" right="0.7" top="0.75" bottom="0.75" header="0.3" footer="0.3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94F0-7701-4839-B5E1-5DC82DC05390}">
  <dimension ref="A1:C30"/>
  <sheetViews>
    <sheetView workbookViewId="0">
      <selection activeCell="N33" sqref="N33"/>
    </sheetView>
  </sheetViews>
  <sheetFormatPr defaultColWidth="8.875" defaultRowHeight="12.75" x14ac:dyDescent="0.2"/>
  <cols>
    <col min="1" max="16384" width="8.875" style="843"/>
  </cols>
  <sheetData>
    <row r="1" spans="1:3" ht="15" customHeight="1" x14ac:dyDescent="0.2">
      <c r="A1" s="2" t="s">
        <v>3</v>
      </c>
    </row>
    <row r="2" spans="1:3" ht="25.5" customHeight="1" x14ac:dyDescent="0.2">
      <c r="B2" s="844"/>
      <c r="C2" s="844" t="s">
        <v>1036</v>
      </c>
    </row>
    <row r="3" spans="1:3" ht="12.75" customHeight="1" x14ac:dyDescent="0.2">
      <c r="B3" s="844" t="s">
        <v>8</v>
      </c>
      <c r="C3" s="845">
        <v>45.657414086750023</v>
      </c>
    </row>
    <row r="4" spans="1:3" ht="12.75" customHeight="1" x14ac:dyDescent="0.2">
      <c r="B4" s="844" t="s">
        <v>21</v>
      </c>
      <c r="C4" s="845">
        <v>29.875450266155497</v>
      </c>
    </row>
    <row r="5" spans="1:3" ht="12.75" customHeight="1" x14ac:dyDescent="0.2">
      <c r="B5" s="844" t="s">
        <v>7</v>
      </c>
      <c r="C5" s="845">
        <v>27.876801541873171</v>
      </c>
    </row>
    <row r="6" spans="1:3" ht="12.75" customHeight="1" x14ac:dyDescent="0.2">
      <c r="B6" s="844" t="s">
        <v>20</v>
      </c>
      <c r="C6" s="845">
        <v>16.919734586116284</v>
      </c>
    </row>
    <row r="7" spans="1:3" ht="12.75" customHeight="1" x14ac:dyDescent="0.2">
      <c r="B7" s="844" t="s">
        <v>27</v>
      </c>
      <c r="C7" s="845">
        <v>14.846031917089132</v>
      </c>
    </row>
    <row r="8" spans="1:3" ht="12.75" customHeight="1" x14ac:dyDescent="0.2">
      <c r="B8" s="844" t="s">
        <v>9</v>
      </c>
      <c r="C8" s="845">
        <v>10.253118160292889</v>
      </c>
    </row>
    <row r="9" spans="1:3" ht="12.75" customHeight="1" x14ac:dyDescent="0.2">
      <c r="B9" s="844" t="s">
        <v>24</v>
      </c>
      <c r="C9" s="845">
        <v>7.8164997909105454</v>
      </c>
    </row>
    <row r="10" spans="1:3" ht="12.75" customHeight="1" x14ac:dyDescent="0.2">
      <c r="B10" s="844" t="s">
        <v>58</v>
      </c>
      <c r="C10" s="845">
        <v>7.0818601882005217</v>
      </c>
    </row>
    <row r="11" spans="1:3" ht="12.75" customHeight="1" x14ac:dyDescent="0.2">
      <c r="B11" s="844" t="s">
        <v>22</v>
      </c>
      <c r="C11" s="845">
        <v>6.0010557195554952</v>
      </c>
    </row>
    <row r="12" spans="1:3" ht="12.75" customHeight="1" x14ac:dyDescent="0.2">
      <c r="B12" s="844" t="s">
        <v>14</v>
      </c>
      <c r="C12" s="845">
        <v>5.4285701177109615</v>
      </c>
    </row>
    <row r="13" spans="1:3" ht="12.75" customHeight="1" x14ac:dyDescent="0.2">
      <c r="B13" s="844" t="s">
        <v>29</v>
      </c>
      <c r="C13" s="845">
        <v>5.3444536541549468</v>
      </c>
    </row>
    <row r="14" spans="1:3" ht="12.75" customHeight="1" x14ac:dyDescent="0.2">
      <c r="B14" s="844" t="s">
        <v>12</v>
      </c>
      <c r="C14" s="845">
        <v>4.8107167617219684</v>
      </c>
    </row>
    <row r="15" spans="1:3" ht="12.75" customHeight="1" x14ac:dyDescent="0.2">
      <c r="B15" s="844" t="s">
        <v>33</v>
      </c>
      <c r="C15" s="845">
        <v>2.3207793689012801</v>
      </c>
    </row>
    <row r="16" spans="1:3" ht="12.75" customHeight="1" x14ac:dyDescent="0.2">
      <c r="B16" s="846" t="s">
        <v>10</v>
      </c>
      <c r="C16" s="847">
        <v>0.90293881264928177</v>
      </c>
    </row>
    <row r="17" spans="2:3" ht="12.75" customHeight="1" x14ac:dyDescent="0.2">
      <c r="B17" s="844" t="s">
        <v>28</v>
      </c>
      <c r="C17" s="845">
        <v>0.78622163103870424</v>
      </c>
    </row>
    <row r="18" spans="2:3" ht="12.75" customHeight="1" x14ac:dyDescent="0.2">
      <c r="B18" s="844" t="s">
        <v>15</v>
      </c>
      <c r="C18" s="845">
        <v>0.54817723126111484</v>
      </c>
    </row>
    <row r="19" spans="2:3" ht="12.75" customHeight="1" x14ac:dyDescent="0.2">
      <c r="B19" s="844" t="s">
        <v>17</v>
      </c>
      <c r="C19" s="845">
        <v>0.3592537845325125</v>
      </c>
    </row>
    <row r="20" spans="2:3" ht="12.75" customHeight="1" x14ac:dyDescent="0.2">
      <c r="B20" s="844" t="s">
        <v>23</v>
      </c>
      <c r="C20" s="845">
        <v>0.35892714665871689</v>
      </c>
    </row>
    <row r="21" spans="2:3" ht="12.75" customHeight="1" x14ac:dyDescent="0.2">
      <c r="B21" s="844" t="s">
        <v>11</v>
      </c>
      <c r="C21" s="845">
        <v>0</v>
      </c>
    </row>
    <row r="22" spans="2:3" ht="12.75" customHeight="1" x14ac:dyDescent="0.2">
      <c r="B22" s="844" t="s">
        <v>32</v>
      </c>
      <c r="C22" s="845">
        <v>0</v>
      </c>
    </row>
    <row r="23" spans="2:3" ht="12.75" customHeight="1" x14ac:dyDescent="0.2">
      <c r="B23" s="844" t="s">
        <v>26</v>
      </c>
      <c r="C23" s="845">
        <v>0</v>
      </c>
    </row>
    <row r="24" spans="2:3" ht="12.75" customHeight="1" x14ac:dyDescent="0.2">
      <c r="B24" s="844" t="s">
        <v>31</v>
      </c>
      <c r="C24" s="845">
        <v>0</v>
      </c>
    </row>
    <row r="25" spans="2:3" ht="12.75" customHeight="1" x14ac:dyDescent="0.2">
      <c r="B25" s="844" t="s">
        <v>25</v>
      </c>
      <c r="C25" s="845">
        <v>0</v>
      </c>
    </row>
    <row r="26" spans="2:3" ht="12.75" customHeight="1" x14ac:dyDescent="0.2"/>
    <row r="27" spans="2:3" s="848" customFormat="1" ht="12.75" customHeight="1" x14ac:dyDescent="0.2"/>
    <row r="28" spans="2:3" ht="12.75" customHeight="1" x14ac:dyDescent="0.2"/>
    <row r="29" spans="2:3" ht="12.75" customHeight="1" x14ac:dyDescent="0.2"/>
    <row r="30" spans="2:3" ht="12.75" customHeight="1" x14ac:dyDescent="0.2"/>
  </sheetData>
  <hyperlinks>
    <hyperlink ref="A1" location="OBSAH!A1" display="OBSAH!A1" xr:uid="{9681F082-50D2-4F8C-813F-C860B8EA2047}"/>
  </hyperlinks>
  <pageMargins left="0.7" right="0.7" top="0.75" bottom="0.75" header="0.3" footer="0.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DD27-CE15-4375-B299-3F156C457542}">
  <dimension ref="A1:D6"/>
  <sheetViews>
    <sheetView workbookViewId="0"/>
  </sheetViews>
  <sheetFormatPr defaultColWidth="7.5" defaultRowHeight="12.75" x14ac:dyDescent="0.2"/>
  <cols>
    <col min="1" max="1" width="7.5" style="314"/>
    <col min="2" max="2" width="26.125" style="314" customWidth="1"/>
    <col min="3" max="4" width="7.5" style="314"/>
    <col min="5" max="5" width="2" style="314" customWidth="1"/>
    <col min="6" max="16384" width="7.5" style="314"/>
  </cols>
  <sheetData>
    <row r="1" spans="1:4" x14ac:dyDescent="0.2">
      <c r="A1" s="2" t="s">
        <v>3</v>
      </c>
      <c r="B1" s="121"/>
    </row>
    <row r="2" spans="1:4" x14ac:dyDescent="0.2">
      <c r="B2" s="316"/>
      <c r="C2" s="316">
        <v>2021</v>
      </c>
      <c r="D2" s="316" t="s">
        <v>447</v>
      </c>
    </row>
    <row r="3" spans="1:4" x14ac:dyDescent="0.2">
      <c r="B3" s="316" t="s">
        <v>443</v>
      </c>
      <c r="C3" s="317">
        <v>693</v>
      </c>
      <c r="D3" s="317">
        <v>126</v>
      </c>
    </row>
    <row r="4" spans="1:4" x14ac:dyDescent="0.2">
      <c r="B4" s="316" t="s">
        <v>444</v>
      </c>
      <c r="C4" s="317">
        <v>596</v>
      </c>
      <c r="D4" s="317">
        <v>100</v>
      </c>
    </row>
    <row r="5" spans="1:4" x14ac:dyDescent="0.2">
      <c r="B5" s="316" t="s">
        <v>442</v>
      </c>
      <c r="C5" s="317">
        <v>335</v>
      </c>
      <c r="D5" s="317">
        <v>60</v>
      </c>
    </row>
    <row r="6" spans="1:4" x14ac:dyDescent="0.2">
      <c r="B6" s="316" t="s">
        <v>446</v>
      </c>
      <c r="C6" s="317">
        <v>218.06</v>
      </c>
      <c r="D6" s="317">
        <v>16.359999999999985</v>
      </c>
    </row>
  </sheetData>
  <hyperlinks>
    <hyperlink ref="A1" location="OBSAH!A1" display="OBSAH!A1" xr:uid="{620D2922-73A4-4B23-B545-2939260A9EA0}"/>
  </hyperlinks>
  <pageMargins left="0.7" right="0.7" top="0.75" bottom="0.75" header="0.3" footer="0.3"/>
  <pageSetup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ADED-4050-43F6-BE30-CEAE1DA02155}">
  <dimension ref="A1:G3"/>
  <sheetViews>
    <sheetView workbookViewId="0"/>
  </sheetViews>
  <sheetFormatPr defaultColWidth="9" defaultRowHeight="12.75" x14ac:dyDescent="0.2"/>
  <cols>
    <col min="1" max="16384" width="9" style="307"/>
  </cols>
  <sheetData>
    <row r="1" spans="1:7" x14ac:dyDescent="0.2">
      <c r="A1" s="2" t="s">
        <v>3</v>
      </c>
    </row>
    <row r="2" spans="1:7" x14ac:dyDescent="0.2">
      <c r="A2" s="395" t="s">
        <v>524</v>
      </c>
      <c r="B2" s="395" t="s">
        <v>525</v>
      </c>
      <c r="C2" s="395" t="s">
        <v>526</v>
      </c>
      <c r="D2" s="395" t="s">
        <v>527</v>
      </c>
      <c r="E2" s="395" t="s">
        <v>528</v>
      </c>
      <c r="F2" s="395" t="s">
        <v>529</v>
      </c>
      <c r="G2" s="395" t="s">
        <v>530</v>
      </c>
    </row>
    <row r="3" spans="1:7" x14ac:dyDescent="0.2">
      <c r="A3" s="395">
        <v>1.1259999999999999</v>
      </c>
      <c r="B3" s="395">
        <v>0.71299999999999997</v>
      </c>
      <c r="C3" s="395">
        <v>1.4410000000000001</v>
      </c>
      <c r="D3" s="395">
        <v>1.159</v>
      </c>
      <c r="E3" s="395">
        <v>1.3919999999999999</v>
      </c>
      <c r="F3" s="395">
        <v>1.5760000000000001</v>
      </c>
      <c r="G3" s="395">
        <v>0.59</v>
      </c>
    </row>
  </sheetData>
  <hyperlinks>
    <hyperlink ref="A1" location="OBSAH!A1" display="OBSAH!A1" xr:uid="{324AC0CD-BE5F-4E58-98F0-4B2CAC0A28E3}"/>
  </hyperlinks>
  <pageMargins left="0.7" right="0.7" top="0.75" bottom="0.75" header="0.3" footer="0.3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D503D-360E-4BAB-B385-C284567AB92C}">
  <dimension ref="A1:H3"/>
  <sheetViews>
    <sheetView workbookViewId="0"/>
  </sheetViews>
  <sheetFormatPr defaultColWidth="9" defaultRowHeight="12.75" x14ac:dyDescent="0.2"/>
  <cols>
    <col min="1" max="16384" width="9" style="307"/>
  </cols>
  <sheetData>
    <row r="1" spans="1:8" x14ac:dyDescent="0.2">
      <c r="A1" s="2" t="s">
        <v>3</v>
      </c>
    </row>
    <row r="2" spans="1:8" x14ac:dyDescent="0.2">
      <c r="A2" s="390" t="s">
        <v>27</v>
      </c>
      <c r="B2" s="390" t="s">
        <v>14</v>
      </c>
      <c r="C2" s="390" t="s">
        <v>8</v>
      </c>
      <c r="D2" s="390" t="s">
        <v>469</v>
      </c>
      <c r="E2" s="390" t="s">
        <v>531</v>
      </c>
      <c r="F2" s="390" t="s">
        <v>10</v>
      </c>
      <c r="G2" s="390" t="s">
        <v>20</v>
      </c>
      <c r="H2" s="390" t="s">
        <v>26</v>
      </c>
    </row>
    <row r="3" spans="1:8" x14ac:dyDescent="0.2">
      <c r="A3" s="390">
        <v>3.5</v>
      </c>
      <c r="B3" s="390">
        <v>3.23</v>
      </c>
      <c r="C3" s="390">
        <v>2.62</v>
      </c>
      <c r="D3" s="390">
        <v>1.9</v>
      </c>
      <c r="E3" s="390">
        <v>1.41</v>
      </c>
      <c r="F3" s="390">
        <v>1.1259999999999999</v>
      </c>
      <c r="G3" s="390">
        <v>1.01</v>
      </c>
      <c r="H3" s="390">
        <v>0.34</v>
      </c>
    </row>
  </sheetData>
  <hyperlinks>
    <hyperlink ref="A1" location="OBSAH!A1" display="OBSAH!A1" xr:uid="{F4B6062A-E6D2-4730-B433-FE9E8EA4B8BA}"/>
  </hyperlinks>
  <pageMargins left="0.7" right="0.7" top="0.75" bottom="0.75" header="0.3" footer="0.3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3069-8B3D-42CB-8D7E-2F568BC4177B}">
  <dimension ref="A1:B21"/>
  <sheetViews>
    <sheetView workbookViewId="0"/>
  </sheetViews>
  <sheetFormatPr defaultColWidth="8.75" defaultRowHeight="12.75" x14ac:dyDescent="0.2"/>
  <cols>
    <col min="1" max="16384" width="8.75" style="307"/>
  </cols>
  <sheetData>
    <row r="1" spans="1:2" ht="15" x14ac:dyDescent="0.25">
      <c r="A1" s="2" t="s">
        <v>3</v>
      </c>
      <c r="B1" s="3"/>
    </row>
    <row r="2" spans="1:2" ht="14.25" x14ac:dyDescent="0.2">
      <c r="B2" s="462"/>
    </row>
    <row r="3" spans="1:2" ht="14.25" x14ac:dyDescent="0.2">
      <c r="B3" s="462"/>
    </row>
    <row r="4" spans="1:2" ht="14.25" x14ac:dyDescent="0.2">
      <c r="B4" s="463"/>
    </row>
    <row r="5" spans="1:2" ht="14.25" x14ac:dyDescent="0.2">
      <c r="B5" s="463"/>
    </row>
    <row r="6" spans="1:2" ht="14.25" x14ac:dyDescent="0.2">
      <c r="B6" s="463"/>
    </row>
    <row r="8" spans="1:2" ht="14.25" x14ac:dyDescent="0.2">
      <c r="B8" s="463" t="s">
        <v>867</v>
      </c>
    </row>
    <row r="9" spans="1:2" ht="14.25" x14ac:dyDescent="0.2">
      <c r="B9" s="463"/>
    </row>
    <row r="10" spans="1:2" ht="14.25" x14ac:dyDescent="0.2">
      <c r="B10" s="463"/>
    </row>
    <row r="11" spans="1:2" ht="14.25" x14ac:dyDescent="0.2">
      <c r="B11" s="463"/>
    </row>
    <row r="12" spans="1:2" ht="14.25" x14ac:dyDescent="0.2">
      <c r="B12" s="463"/>
    </row>
    <row r="13" spans="1:2" ht="14.25" x14ac:dyDescent="0.2">
      <c r="B13" s="463"/>
    </row>
    <row r="14" spans="1:2" ht="14.25" x14ac:dyDescent="0.2">
      <c r="B14" s="463"/>
    </row>
    <row r="15" spans="1:2" ht="14.25" x14ac:dyDescent="0.2">
      <c r="B15" s="463"/>
    </row>
    <row r="16" spans="1:2" ht="14.25" x14ac:dyDescent="0.2">
      <c r="B16" s="463"/>
    </row>
    <row r="17" spans="2:2" ht="14.25" x14ac:dyDescent="0.2">
      <c r="B17" s="463"/>
    </row>
    <row r="18" spans="2:2" ht="14.25" x14ac:dyDescent="0.2">
      <c r="B18" s="463"/>
    </row>
    <row r="19" spans="2:2" ht="14.25" x14ac:dyDescent="0.2">
      <c r="B19" s="463"/>
    </row>
    <row r="20" spans="2:2" ht="14.25" x14ac:dyDescent="0.2">
      <c r="B20" s="463"/>
    </row>
    <row r="21" spans="2:2" ht="14.25" x14ac:dyDescent="0.2">
      <c r="B21" s="463"/>
    </row>
  </sheetData>
  <hyperlinks>
    <hyperlink ref="A1" location="OBSAH!A1" display="OBSAH!A1" xr:uid="{1CC40F65-DFEE-4C6C-B754-A50ED6448DFB}"/>
  </hyperlinks>
  <pageMargins left="0.7" right="0.7" top="0.75" bottom="0.75" header="0.3" footer="0.3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F8ED6-3260-4946-B8FA-CE09E89D44B9}">
  <dimension ref="A1:B5"/>
  <sheetViews>
    <sheetView tabSelected="1" workbookViewId="0">
      <selection activeCell="G36" sqref="G36"/>
    </sheetView>
  </sheetViews>
  <sheetFormatPr defaultColWidth="8.75" defaultRowHeight="12.75" x14ac:dyDescent="0.2"/>
  <cols>
    <col min="1" max="16384" width="8.75" style="307"/>
  </cols>
  <sheetData>
    <row r="1" spans="1:2" ht="15" x14ac:dyDescent="0.25">
      <c r="A1" s="2" t="s">
        <v>3</v>
      </c>
      <c r="B1" s="3"/>
    </row>
    <row r="2" spans="1:2" ht="14.25" x14ac:dyDescent="0.2">
      <c r="B2" s="462"/>
    </row>
    <row r="3" spans="1:2" ht="14.25" x14ac:dyDescent="0.2">
      <c r="B3" s="462"/>
    </row>
    <row r="4" spans="1:2" ht="14.25" x14ac:dyDescent="0.2">
      <c r="B4" s="463"/>
    </row>
    <row r="5" spans="1:2" ht="14.25" x14ac:dyDescent="0.2">
      <c r="B5" s="463"/>
    </row>
  </sheetData>
  <hyperlinks>
    <hyperlink ref="A1" location="OBSAH!A1" display="OBSAH!A1" xr:uid="{8F2F635F-A084-49F9-8245-AB9BBCC5D7E2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C3507-8C29-4A19-9B07-8132764FB054}">
  <dimension ref="A1:G12"/>
  <sheetViews>
    <sheetView showGridLines="0" zoomScale="120" zoomScaleNormal="120" workbookViewId="0">
      <selection activeCell="B11" sqref="B11:G11"/>
    </sheetView>
  </sheetViews>
  <sheetFormatPr defaultColWidth="8.75" defaultRowHeight="12.75" x14ac:dyDescent="0.2"/>
  <cols>
    <col min="1" max="1" width="8.75" style="56"/>
    <col min="2" max="2" width="18.875" style="56" customWidth="1"/>
    <col min="3" max="3" width="15.125" style="56" customWidth="1"/>
    <col min="4" max="4" width="0.25" style="56" hidden="1" customWidth="1"/>
    <col min="5" max="5" width="9.125" style="56" bestFit="1" customWidth="1"/>
    <col min="6" max="6" width="18.875" style="56" bestFit="1" customWidth="1"/>
    <col min="7" max="7" width="13.75" style="56" bestFit="1" customWidth="1"/>
    <col min="8" max="11" width="4.625" style="56" customWidth="1"/>
    <col min="12" max="16384" width="8.75" style="56"/>
  </cols>
  <sheetData>
    <row r="1" spans="1:7" x14ac:dyDescent="0.2">
      <c r="A1" s="2" t="s">
        <v>3</v>
      </c>
    </row>
    <row r="2" spans="1:7" ht="13.5" thickBot="1" x14ac:dyDescent="0.25">
      <c r="B2" s="874" t="s">
        <v>537</v>
      </c>
      <c r="C2" s="874"/>
      <c r="D2" s="874"/>
      <c r="E2" s="874"/>
      <c r="F2" s="874"/>
      <c r="G2" s="874"/>
    </row>
    <row r="3" spans="1:7" ht="13.5" thickBot="1" x14ac:dyDescent="0.25">
      <c r="B3" s="321" t="s">
        <v>538</v>
      </c>
      <c r="C3" s="321" t="s">
        <v>539</v>
      </c>
      <c r="D3" s="321" t="s">
        <v>540</v>
      </c>
      <c r="E3" s="321" t="s">
        <v>541</v>
      </c>
      <c r="F3" s="321" t="s">
        <v>542</v>
      </c>
      <c r="G3" s="321" t="s">
        <v>543</v>
      </c>
    </row>
    <row r="4" spans="1:7" x14ac:dyDescent="0.2">
      <c r="B4" s="322" t="s">
        <v>544</v>
      </c>
      <c r="C4" s="322" t="s">
        <v>545</v>
      </c>
      <c r="D4" s="322" t="s">
        <v>545</v>
      </c>
      <c r="E4" s="322" t="s">
        <v>546</v>
      </c>
      <c r="F4" s="322" t="s">
        <v>547</v>
      </c>
      <c r="G4" s="322" t="s">
        <v>548</v>
      </c>
    </row>
    <row r="5" spans="1:7" x14ac:dyDescent="0.2">
      <c r="B5" s="322" t="s">
        <v>549</v>
      </c>
      <c r="C5" s="322" t="s">
        <v>550</v>
      </c>
      <c r="D5" s="322" t="s">
        <v>550</v>
      </c>
      <c r="E5" s="322" t="s">
        <v>551</v>
      </c>
      <c r="F5" s="322" t="s">
        <v>552</v>
      </c>
      <c r="G5" s="322" t="s">
        <v>548</v>
      </c>
    </row>
    <row r="6" spans="1:7" x14ac:dyDescent="0.2">
      <c r="B6" s="322" t="s">
        <v>553</v>
      </c>
      <c r="C6" s="322" t="s">
        <v>550</v>
      </c>
      <c r="D6" s="322" t="s">
        <v>550</v>
      </c>
      <c r="E6" s="322" t="s">
        <v>551</v>
      </c>
      <c r="F6" s="322" t="s">
        <v>554</v>
      </c>
      <c r="G6" s="322" t="s">
        <v>555</v>
      </c>
    </row>
    <row r="7" spans="1:7" x14ac:dyDescent="0.2">
      <c r="B7" s="322" t="s">
        <v>556</v>
      </c>
      <c r="C7" s="322" t="s">
        <v>545</v>
      </c>
      <c r="D7" s="322" t="s">
        <v>545</v>
      </c>
      <c r="E7" s="322" t="s">
        <v>546</v>
      </c>
      <c r="F7" s="322" t="s">
        <v>557</v>
      </c>
      <c r="G7" s="322" t="s">
        <v>555</v>
      </c>
    </row>
    <row r="8" spans="1:7" x14ac:dyDescent="0.2">
      <c r="B8" s="322" t="s">
        <v>558</v>
      </c>
      <c r="C8" s="322" t="s">
        <v>550</v>
      </c>
      <c r="D8" s="322" t="s">
        <v>545</v>
      </c>
      <c r="E8" s="322" t="s">
        <v>551</v>
      </c>
      <c r="F8" s="322" t="s">
        <v>547</v>
      </c>
      <c r="G8" s="322" t="s">
        <v>548</v>
      </c>
    </row>
    <row r="9" spans="1:7" x14ac:dyDescent="0.2">
      <c r="B9" s="322" t="s">
        <v>559</v>
      </c>
      <c r="C9" s="322" t="s">
        <v>545</v>
      </c>
      <c r="D9" s="322" t="s">
        <v>560</v>
      </c>
      <c r="E9" s="322" t="s">
        <v>561</v>
      </c>
      <c r="F9" s="322" t="s">
        <v>547</v>
      </c>
      <c r="G9" s="322" t="s">
        <v>561</v>
      </c>
    </row>
    <row r="10" spans="1:7" ht="13.5" thickBot="1" x14ac:dyDescent="0.25">
      <c r="B10" s="323" t="s">
        <v>562</v>
      </c>
      <c r="C10" s="323" t="s">
        <v>560</v>
      </c>
      <c r="D10" s="323" t="s">
        <v>560</v>
      </c>
      <c r="E10" s="323" t="s">
        <v>563</v>
      </c>
      <c r="F10" s="323" t="s">
        <v>547</v>
      </c>
      <c r="G10" s="323" t="s">
        <v>561</v>
      </c>
    </row>
    <row r="11" spans="1:7" ht="13.5" thickTop="1" x14ac:dyDescent="0.2">
      <c r="B11" s="875" t="s">
        <v>564</v>
      </c>
      <c r="C11" s="875"/>
      <c r="D11" s="875"/>
      <c r="E11" s="875"/>
      <c r="F11" s="875"/>
      <c r="G11" s="875"/>
    </row>
    <row r="12" spans="1:7" x14ac:dyDescent="0.2">
      <c r="B12" s="876" t="s">
        <v>565</v>
      </c>
      <c r="C12" s="876"/>
      <c r="D12" s="876"/>
      <c r="E12" s="876"/>
      <c r="F12" s="876"/>
      <c r="G12" s="876"/>
    </row>
  </sheetData>
  <mergeCells count="3">
    <mergeCell ref="B2:G2"/>
    <mergeCell ref="B11:G11"/>
    <mergeCell ref="B12:G12"/>
  </mergeCells>
  <hyperlinks>
    <hyperlink ref="A1" location="OBSAH!A1" display="OBSAH!A1" xr:uid="{772A6DCD-7217-4A72-BD19-54C108EDD301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62975-5A79-475B-99A5-03CB20C01CBE}">
  <dimension ref="A1:K17"/>
  <sheetViews>
    <sheetView showGridLines="0" zoomScaleNormal="100" workbookViewId="0">
      <selection activeCell="E40" sqref="E40"/>
    </sheetView>
  </sheetViews>
  <sheetFormatPr defaultColWidth="8.75" defaultRowHeight="12.75" x14ac:dyDescent="0.2"/>
  <cols>
    <col min="1" max="1" width="8.75" style="56"/>
    <col min="2" max="2" width="22.375" style="56" customWidth="1"/>
    <col min="3" max="3" width="16" style="56" customWidth="1"/>
    <col min="4" max="4" width="13.875" style="56" customWidth="1"/>
    <col min="5" max="10" width="4.625" style="56" customWidth="1"/>
    <col min="11" max="11" width="5.125" style="56" customWidth="1"/>
    <col min="12" max="16384" width="8.75" style="56"/>
  </cols>
  <sheetData>
    <row r="1" spans="1:11" x14ac:dyDescent="0.2">
      <c r="A1" s="2" t="s">
        <v>3</v>
      </c>
    </row>
    <row r="3" spans="1:11" ht="13.5" thickBot="1" x14ac:dyDescent="0.25">
      <c r="B3" s="431" t="s">
        <v>166</v>
      </c>
      <c r="C3" s="432" t="s">
        <v>4</v>
      </c>
      <c r="D3" s="433"/>
      <c r="E3" s="433">
        <v>2010</v>
      </c>
      <c r="F3" s="433">
        <v>2017</v>
      </c>
      <c r="G3" s="433">
        <v>2018</v>
      </c>
      <c r="H3" s="433">
        <v>2019</v>
      </c>
      <c r="I3" s="433">
        <v>2020</v>
      </c>
      <c r="J3" s="433">
        <v>2021</v>
      </c>
      <c r="K3" s="434">
        <v>2022</v>
      </c>
    </row>
    <row r="4" spans="1:11" ht="24.75" thickTop="1" x14ac:dyDescent="0.2">
      <c r="B4" s="877" t="s">
        <v>167</v>
      </c>
      <c r="C4" s="435" t="s">
        <v>855</v>
      </c>
      <c r="D4" s="436" t="s">
        <v>10</v>
      </c>
      <c r="E4" s="153">
        <v>26.460822737449039</v>
      </c>
      <c r="F4" s="153">
        <v>27.697197957267111</v>
      </c>
      <c r="G4" s="153">
        <v>28.098291453337829</v>
      </c>
      <c r="H4" s="154">
        <v>29.09764702356264</v>
      </c>
      <c r="I4" s="154">
        <v>31.215119703040681</v>
      </c>
      <c r="J4" s="154">
        <v>33.023245097618613</v>
      </c>
      <c r="K4" s="155">
        <v>33.49368262726307</v>
      </c>
    </row>
    <row r="5" spans="1:11" ht="24" x14ac:dyDescent="0.2">
      <c r="B5" s="878"/>
      <c r="C5" s="437" t="s">
        <v>856</v>
      </c>
      <c r="D5" s="438" t="s">
        <v>55</v>
      </c>
      <c r="E5" s="156">
        <v>31.497061573624389</v>
      </c>
      <c r="F5" s="156">
        <v>36.984209793783741</v>
      </c>
      <c r="G5" s="156">
        <v>37.809453489267518</v>
      </c>
      <c r="H5" s="157">
        <v>38.692559830048829</v>
      </c>
      <c r="I5" s="157">
        <v>40.295867402951117</v>
      </c>
      <c r="J5" s="157">
        <v>42.107123879811667</v>
      </c>
      <c r="K5" s="158">
        <v>44.044731160486677</v>
      </c>
    </row>
    <row r="6" spans="1:11" ht="24" x14ac:dyDescent="0.2">
      <c r="B6" s="879" t="s">
        <v>169</v>
      </c>
      <c r="C6" s="439" t="s">
        <v>857</v>
      </c>
      <c r="D6" s="159" t="s">
        <v>10</v>
      </c>
      <c r="E6" s="153">
        <v>6.0473861861163591</v>
      </c>
      <c r="F6" s="153">
        <v>1.4867828206394449</v>
      </c>
      <c r="G6" s="153">
        <v>2.032875351049523</v>
      </c>
      <c r="H6" s="154">
        <v>1.082963155026482</v>
      </c>
      <c r="I6" s="154">
        <v>2.1774608952593129</v>
      </c>
      <c r="J6" s="154">
        <v>4.241438464559792</v>
      </c>
      <c r="K6" s="155">
        <v>-1.668426868011827</v>
      </c>
    </row>
    <row r="7" spans="1:11" x14ac:dyDescent="0.2">
      <c r="B7" s="877"/>
      <c r="C7" s="437" t="s">
        <v>858</v>
      </c>
      <c r="D7" s="160" t="s">
        <v>55</v>
      </c>
      <c r="E7" s="156">
        <v>2.0265860387802528</v>
      </c>
      <c r="F7" s="156">
        <v>2.3065705663722862</v>
      </c>
      <c r="G7" s="156">
        <v>1.3169849331762851</v>
      </c>
      <c r="H7" s="157">
        <v>1.037502999023199</v>
      </c>
      <c r="I7" s="157">
        <v>-1.0647419711189341</v>
      </c>
      <c r="J7" s="157">
        <v>2.9500206974455772</v>
      </c>
      <c r="K7" s="158">
        <v>0.98952973730823235</v>
      </c>
    </row>
    <row r="8" spans="1:11" ht="24" x14ac:dyDescent="0.2">
      <c r="B8" s="877"/>
      <c r="C8" s="439" t="s">
        <v>859</v>
      </c>
      <c r="D8" s="159" t="s">
        <v>10</v>
      </c>
      <c r="E8" s="153">
        <v>3.648774231037363</v>
      </c>
      <c r="F8" s="153">
        <v>0.64449790789520478</v>
      </c>
      <c r="G8" s="153">
        <v>0.9339279846615739</v>
      </c>
      <c r="H8" s="154">
        <v>2.367579731880272</v>
      </c>
      <c r="I8" s="154">
        <v>3.3070967034782131</v>
      </c>
      <c r="J8" s="154">
        <v>2.0707791096722099</v>
      </c>
      <c r="K8" s="155">
        <v>1.8099292462236939E-2</v>
      </c>
    </row>
    <row r="9" spans="1:11" ht="24" x14ac:dyDescent="0.2">
      <c r="B9" s="877"/>
      <c r="C9" s="437" t="s">
        <v>860</v>
      </c>
      <c r="D9" s="160" t="s">
        <v>55</v>
      </c>
      <c r="E9" s="156">
        <v>3.264129866984697</v>
      </c>
      <c r="F9" s="156">
        <v>-0.21659062584475131</v>
      </c>
      <c r="G9" s="156">
        <v>-6.9663421527028238E-3</v>
      </c>
      <c r="H9" s="157">
        <v>1.2412105299859919</v>
      </c>
      <c r="I9" s="157">
        <v>3.8762228633607299</v>
      </c>
      <c r="J9" s="157">
        <v>2.7841254242136921E-2</v>
      </c>
      <c r="K9" s="158">
        <v>-0.5648632374352055</v>
      </c>
    </row>
    <row r="10" spans="1:11" ht="24" x14ac:dyDescent="0.2">
      <c r="B10" s="877"/>
      <c r="C10" s="439" t="s">
        <v>861</v>
      </c>
      <c r="D10" s="440" t="s">
        <v>10</v>
      </c>
      <c r="E10" s="153">
        <v>8.5575607071804463</v>
      </c>
      <c r="F10" s="153">
        <v>2.9056703529100818</v>
      </c>
      <c r="G10" s="153">
        <v>2.7893734078307908</v>
      </c>
      <c r="H10" s="154">
        <v>6.721717760746416</v>
      </c>
      <c r="I10" s="154">
        <v>-10.882355810980901</v>
      </c>
      <c r="J10" s="154">
        <v>3.4707775855650711</v>
      </c>
      <c r="K10" s="155">
        <v>5.8918141031067437</v>
      </c>
    </row>
    <row r="11" spans="1:11" x14ac:dyDescent="0.2">
      <c r="B11" s="877"/>
      <c r="C11" s="437" t="s">
        <v>862</v>
      </c>
      <c r="D11" s="160" t="s">
        <v>55</v>
      </c>
      <c r="E11" s="156">
        <v>-3.2595580680436851</v>
      </c>
      <c r="F11" s="156">
        <v>6.2535408598638691</v>
      </c>
      <c r="G11" s="156">
        <v>4.3156100831673907</v>
      </c>
      <c r="H11" s="157">
        <v>8.4815431614304231</v>
      </c>
      <c r="I11" s="157">
        <v>-2.7575308179459359</v>
      </c>
      <c r="J11" s="157">
        <v>3.8653975378559071</v>
      </c>
      <c r="K11" s="158">
        <v>5.2771577992804266</v>
      </c>
    </row>
    <row r="12" spans="1:11" ht="13.5" thickBot="1" x14ac:dyDescent="0.25">
      <c r="B12" s="441" t="s">
        <v>166</v>
      </c>
      <c r="C12" s="432" t="s">
        <v>39</v>
      </c>
      <c r="D12" s="442"/>
      <c r="E12" s="433">
        <f>E3</f>
        <v>2010</v>
      </c>
      <c r="F12" s="433">
        <f t="shared" ref="F12:K12" si="0">F3</f>
        <v>2017</v>
      </c>
      <c r="G12" s="433">
        <f t="shared" si="0"/>
        <v>2018</v>
      </c>
      <c r="H12" s="433">
        <f t="shared" si="0"/>
        <v>2019</v>
      </c>
      <c r="I12" s="433">
        <f t="shared" si="0"/>
        <v>2020</v>
      </c>
      <c r="J12" s="433">
        <f t="shared" si="0"/>
        <v>2021</v>
      </c>
      <c r="K12" s="434">
        <f t="shared" si="0"/>
        <v>2022</v>
      </c>
    </row>
    <row r="13" spans="1:11" ht="24.75" thickTop="1" x14ac:dyDescent="0.2">
      <c r="B13" s="443" t="s">
        <v>167</v>
      </c>
      <c r="C13" s="404" t="str">
        <f>C4</f>
        <v>HDP na odpracovanú hodinu</v>
      </c>
      <c r="D13" s="444"/>
      <c r="E13" s="161">
        <v>-0.41193939998265527</v>
      </c>
      <c r="F13" s="161">
        <v>-0.64843902523455854</v>
      </c>
      <c r="G13" s="161">
        <v>-0.67327125221173667</v>
      </c>
      <c r="H13" s="161">
        <v>-0.67509932609027234</v>
      </c>
      <c r="I13" s="161">
        <v>-0.57068876115970868</v>
      </c>
      <c r="J13" s="445">
        <v>-0.54260699867969175</v>
      </c>
      <c r="K13" s="162">
        <v>-0.59536821162242703</v>
      </c>
    </row>
    <row r="14" spans="1:11" x14ac:dyDescent="0.2">
      <c r="B14" s="880" t="s">
        <v>169</v>
      </c>
      <c r="C14" s="882" t="str">
        <f>C6</f>
        <v>Celková produktivita faktorov</v>
      </c>
      <c r="D14" s="883"/>
      <c r="E14" s="161">
        <v>1.9443507562384501</v>
      </c>
      <c r="F14" s="161">
        <v>-0.43549445609123349</v>
      </c>
      <c r="G14" s="161">
        <v>0.37817832947364732</v>
      </c>
      <c r="H14" s="161">
        <v>3.4578696855286063E-2</v>
      </c>
      <c r="I14" s="161">
        <v>0.96818767605462475</v>
      </c>
      <c r="J14" s="445">
        <v>0.44727640114198308</v>
      </c>
      <c r="K14" s="162">
        <v>-1.120102877929172</v>
      </c>
    </row>
    <row r="15" spans="1:11" x14ac:dyDescent="0.2">
      <c r="B15" s="877"/>
      <c r="C15" s="882" t="str">
        <f>C8</f>
        <v>Zásoba kapitálu na zamestnaného</v>
      </c>
      <c r="D15" s="884"/>
      <c r="E15" s="161">
        <v>0.16264482998062779</v>
      </c>
      <c r="F15" s="161">
        <v>0.49941377316428631</v>
      </c>
      <c r="G15" s="161">
        <v>0.4496079932141635</v>
      </c>
      <c r="H15" s="161">
        <v>0.39502532541035862</v>
      </c>
      <c r="I15" s="161">
        <v>-0.1921128020635067</v>
      </c>
      <c r="J15" s="445">
        <v>0.67487105247250423</v>
      </c>
      <c r="K15" s="162">
        <v>0.30756143510567108</v>
      </c>
    </row>
    <row r="16" spans="1:11" ht="13.5" thickBot="1" x14ac:dyDescent="0.25">
      <c r="B16" s="881"/>
      <c r="C16" s="885" t="str">
        <f>C10</f>
        <v>Tvorba fixného kapitálu</v>
      </c>
      <c r="D16" s="886"/>
      <c r="E16" s="163">
        <v>1.226305186402058</v>
      </c>
      <c r="F16" s="163">
        <v>-0.60525636958722517</v>
      </c>
      <c r="G16" s="163">
        <v>-0.25958544324985328</v>
      </c>
      <c r="H16" s="163">
        <v>-9.2781729176652075E-2</v>
      </c>
      <c r="I16" s="163">
        <v>-1.112673688687867</v>
      </c>
      <c r="J16" s="446">
        <v>-3.7523928351232833E-2</v>
      </c>
      <c r="K16" s="164">
        <v>7.7401205273159315E-2</v>
      </c>
    </row>
    <row r="17" ht="13.5" thickTop="1" x14ac:dyDescent="0.2"/>
  </sheetData>
  <mergeCells count="6">
    <mergeCell ref="B4:B5"/>
    <mergeCell ref="B6:B11"/>
    <mergeCell ref="B14:B16"/>
    <mergeCell ref="C14:D14"/>
    <mergeCell ref="C15:D15"/>
    <mergeCell ref="C16:D16"/>
  </mergeCells>
  <conditionalFormatting sqref="E13:H16 K13">
    <cfRule type="colorScale" priority="8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6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5">
    <cfRule type="colorScale" priority="6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4">
    <cfRule type="colorScale" priority="7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I13:J13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I16:J16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I15:J15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I14:J14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6B974E5B-66BA-4F21-A2BF-F7E9370F55FC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79</vt:i4>
      </vt:variant>
      <vt:variant>
        <vt:lpstr>Named Ranges</vt:lpstr>
      </vt:variant>
      <vt:variant>
        <vt:i4>2</vt:i4>
      </vt:variant>
    </vt:vector>
  </HeadingPairs>
  <TitlesOfParts>
    <vt:vector size="81" baseType="lpstr">
      <vt:lpstr>OBSAH</vt:lpstr>
      <vt:lpstr>skratky</vt:lpstr>
      <vt:lpstr>T-1</vt:lpstr>
      <vt:lpstr>T-2</vt:lpstr>
      <vt:lpstr>T-3</vt:lpstr>
      <vt:lpstr>T-4</vt:lpstr>
      <vt:lpstr>T-5</vt:lpstr>
      <vt:lpstr>T-6</vt:lpstr>
      <vt:lpstr>T-7</vt:lpstr>
      <vt:lpstr>T-8</vt:lpstr>
      <vt:lpstr>T-9</vt:lpstr>
      <vt:lpstr>T-10</vt:lpstr>
      <vt:lpstr>T-11</vt:lpstr>
      <vt:lpstr>T-12</vt:lpstr>
      <vt:lpstr>T-13</vt:lpstr>
      <vt:lpstr>T-14</vt:lpstr>
      <vt:lpstr>T-15</vt:lpstr>
      <vt:lpstr>T-16</vt:lpstr>
      <vt:lpstr>T-17</vt:lpstr>
      <vt:lpstr>T-18</vt:lpstr>
      <vt:lpstr>T-19</vt:lpstr>
      <vt:lpstr>T-20</vt:lpstr>
      <vt:lpstr>T-21</vt:lpstr>
      <vt:lpstr>T-22</vt:lpstr>
      <vt:lpstr>T-23</vt:lpstr>
      <vt:lpstr>T-24</vt:lpstr>
      <vt:lpstr>T-25</vt:lpstr>
      <vt:lpstr>T-26</vt:lpstr>
      <vt:lpstr>T-27</vt:lpstr>
      <vt:lpstr>T-28</vt:lpstr>
      <vt:lpstr>T-29</vt:lpstr>
      <vt:lpstr>T-30</vt:lpstr>
      <vt:lpstr>G-1</vt:lpstr>
      <vt:lpstr>G-2</vt:lpstr>
      <vt:lpstr>G-3</vt:lpstr>
      <vt:lpstr>G-4</vt:lpstr>
      <vt:lpstr>G-5</vt:lpstr>
      <vt:lpstr>G-6</vt:lpstr>
      <vt:lpstr>G-7</vt:lpstr>
      <vt:lpstr>G-8</vt:lpstr>
      <vt:lpstr>G-9</vt:lpstr>
      <vt:lpstr>G-10</vt:lpstr>
      <vt:lpstr>G-11</vt:lpstr>
      <vt:lpstr>G-12</vt:lpstr>
      <vt:lpstr>G-13</vt:lpstr>
      <vt:lpstr>G-14</vt:lpstr>
      <vt:lpstr>G-15</vt:lpstr>
      <vt:lpstr>G-16</vt:lpstr>
      <vt:lpstr>G-17</vt:lpstr>
      <vt:lpstr>G-18</vt:lpstr>
      <vt:lpstr>G-19</vt:lpstr>
      <vt:lpstr>G-20</vt:lpstr>
      <vt:lpstr>G-21</vt:lpstr>
      <vt:lpstr>G-22</vt:lpstr>
      <vt:lpstr>G-23</vt:lpstr>
      <vt:lpstr>G-24</vt:lpstr>
      <vt:lpstr>G-25</vt:lpstr>
      <vt:lpstr>G-26</vt:lpstr>
      <vt:lpstr>G-27</vt:lpstr>
      <vt:lpstr>G-28</vt:lpstr>
      <vt:lpstr>G-29</vt:lpstr>
      <vt:lpstr>G-30</vt:lpstr>
      <vt:lpstr>G-31</vt:lpstr>
      <vt:lpstr>G-32</vt:lpstr>
      <vt:lpstr>G-33</vt:lpstr>
      <vt:lpstr>G-34</vt:lpstr>
      <vt:lpstr>G-35</vt:lpstr>
      <vt:lpstr>G-36</vt:lpstr>
      <vt:lpstr>G-37</vt:lpstr>
      <vt:lpstr>G-38</vt:lpstr>
      <vt:lpstr>G-39</vt:lpstr>
      <vt:lpstr>G-40</vt:lpstr>
      <vt:lpstr>G-41</vt:lpstr>
      <vt:lpstr>G-42</vt:lpstr>
      <vt:lpstr>Box 1 G-A</vt:lpstr>
      <vt:lpstr>Box 2 G-A</vt:lpstr>
      <vt:lpstr>Box 2 G-B</vt:lpstr>
      <vt:lpstr>Sch-1</vt:lpstr>
      <vt:lpstr>Sch-2</vt:lpstr>
      <vt:lpstr>OBSAH!_Hlk69307014</vt:lpstr>
      <vt:lpstr>'Box 1 G-A'!Criteria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Branislav Reľovský</dc:creator>
  <cp:lastModifiedBy>Vaňko Milan</cp:lastModifiedBy>
  <dcterms:created xsi:type="dcterms:W3CDTF">2019-06-28T11:47:14Z</dcterms:created>
  <dcterms:modified xsi:type="dcterms:W3CDTF">2023-07-11T12:58:09Z</dcterms:modified>
</cp:coreProperties>
</file>