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 codeName="ThisWorkbook" defaultThemeVersion="124226"/>
  <xr:revisionPtr revIDLastSave="0" documentId="13_ncr:1_{12BA1E66-CD2C-443D-B756-6D2F2C2DF6A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nky" sheetId="8" r:id="rId1"/>
    <sheet name="poisťovne" sheetId="2" r:id="rId2"/>
    <sheet name="DS - II. pilier" sheetId="3" r:id="rId3"/>
    <sheet name="DS - III. pilier" sheetId="4" r:id="rId4"/>
    <sheet name="kolektívne investovanie" sheetId="5" r:id="rId5"/>
    <sheet name="BCPB" sheetId="6" r:id="rId6"/>
    <sheet name="CDCP" sheetId="7" r:id="rId7"/>
    <sheet name="OCP" sheetId="10" r:id="rId8"/>
  </sheets>
  <definedNames>
    <definedName name="_xlnm.Print_Area" localSheetId="5">BCPB!$A$1:$E$35</definedName>
    <definedName name="_xlnm.Print_Area" localSheetId="4">'kolektívne investovanie'!$A$1:$J$115</definedName>
    <definedName name="_xlnm.Print_Area" localSheetId="7">OCP!$A$1:$I$43</definedName>
    <definedName name="_xlnm.Print_Area" localSheetId="1">poisťovne!$A$1:$H$193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1" i="2" l="1"/>
  <c r="H36" i="5" l="1"/>
</calcChain>
</file>

<file path=xl/sharedStrings.xml><?xml version="1.0" encoding="utf-8"?>
<sst xmlns="http://schemas.openxmlformats.org/spreadsheetml/2006/main" count="817" uniqueCount="569">
  <si>
    <t>Medziročná zmena</t>
  </si>
  <si>
    <t>CR3</t>
  </si>
  <si>
    <t>CR5</t>
  </si>
  <si>
    <t>HHI</t>
  </si>
  <si>
    <t>Dolný kvartil</t>
  </si>
  <si>
    <t>Medián</t>
  </si>
  <si>
    <t>Horný kvartil</t>
  </si>
  <si>
    <t>Čistý zisk a ukazovatele ziskovosti poisťovní (údaje o zisku v tis. EUR)</t>
  </si>
  <si>
    <t>Čistý zisk celkom</t>
  </si>
  <si>
    <t>Technický výsledok v životnom poistení</t>
  </si>
  <si>
    <t>Technické výnosy v životnom poistení</t>
  </si>
  <si>
    <t>Čisté zaslúžené poistné</t>
  </si>
  <si>
    <t>Ostatné technické výnosy</t>
  </si>
  <si>
    <t>Technické náklady v životnom poistení</t>
  </si>
  <si>
    <t>Náklady na poistné plnenia</t>
  </si>
  <si>
    <t>Zmena stavu ostatných technických rezerv</t>
  </si>
  <si>
    <t>Zmena stavu technickej rezervy na krytie rizika z investovania finančných prostriedkov v mene poistených</t>
  </si>
  <si>
    <t>Prevádzkové náklady</t>
  </si>
  <si>
    <t>Ostatné technické náklady</t>
  </si>
  <si>
    <t>Technický výsledok v neživotnom poistení</t>
  </si>
  <si>
    <t>Technické výnosy v neživotnom poistení</t>
  </si>
  <si>
    <t>Technické náklady v neživotnom poistení</t>
  </si>
  <si>
    <t>Finančný výsledok, kde riziko z investovania nesie poisťovňa</t>
  </si>
  <si>
    <t>Finančný výsledok, kde riziko z investovania nesie klient</t>
  </si>
  <si>
    <t xml:space="preserve">ROA </t>
  </si>
  <si>
    <t xml:space="preserve">ROE </t>
  </si>
  <si>
    <t>Výnos z investícií, kde riziko znáša poisťovňa</t>
  </si>
  <si>
    <t>Výnos z investícií, kde riziko znáša klient</t>
  </si>
  <si>
    <t>CR3 je podiel troch inštitúcií s najvyšším objemom danej položky na celkovom objeme danej položky v sektore.
ROA, ROE, výnos z investícií nie sú anualizované.</t>
  </si>
  <si>
    <t>Predpísané poistné (objemové údaje v tis. EUR)</t>
  </si>
  <si>
    <t>Podiel na celkovom predpísanom poistnom</t>
  </si>
  <si>
    <t>Celkom</t>
  </si>
  <si>
    <t>Životné poistenie</t>
  </si>
  <si>
    <t>Zdravotné poistenie</t>
  </si>
  <si>
    <t>Poistenie s podielom na zisku</t>
  </si>
  <si>
    <t>z toho anuity v II. pilieri dôchodkového sporenia</t>
  </si>
  <si>
    <t>Index-linked a unit-linked poistenie</t>
  </si>
  <si>
    <t>Ostatné životné poistenie</t>
  </si>
  <si>
    <t>Anuity vyplývajúce z neživotného poistenia - zdravotné poistenie</t>
  </si>
  <si>
    <t>Anuity vyplývajúce z neživotného poistenia - okrem zdravotného poistenia</t>
  </si>
  <si>
    <t>Zaistenie zdravotného poistenia</t>
  </si>
  <si>
    <t>Zaistenie životného poistenia</t>
  </si>
  <si>
    <t>Neživotné poistenie</t>
  </si>
  <si>
    <t>Priama činnosť a proporcionálne zaistenie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</si>
  <si>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</si>
  <si>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</si>
  <si>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</si>
  <si>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</si>
  <si>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</si>
  <si>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</si>
  <si>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</si>
  <si>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</si>
  <si>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</si>
  <si>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</si>
  <si>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</si>
  <si>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</si>
  <si>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Neproporcionálne zaistenie neživotného poistenia</t>
  </si>
  <si>
    <t>CR3 je podiel troch inštitúcií s najvyšším objemom danej položky na celkovom objeme danej položky v sektore.
HHI je definovaný ako súčet druhých mocnín podielov jednotlivých inštitúcií na celkovom objeme danej položky.</t>
  </si>
  <si>
    <t>Technické poistné postúpené zaisťovateľom (objemové údaje v tis. EUR)</t>
  </si>
  <si>
    <t>Podiel na technickom poistnom</t>
  </si>
  <si>
    <t>Technické náklady na poistné plnenia (objemové údaje v tis. EUR)</t>
  </si>
  <si>
    <t>CR3 je podiel troch inštitúcií s najvyšším objemom danej položky na celkovom objeme danej položky v sektore.
HHI je definovaný ako súčet druhých mocnín podielov jednotlivých inštitúcií na celkovom objeme danej položky.
Náklady na poistné plnenia zahŕňajú aj zmenu technickej rezervy na poistné plnenia s výnimkou anuít z II. piliera dôchodkového sporenia.</t>
  </si>
  <si>
    <t>Škodovosť a nákladovosť v neživotnom poistení</t>
  </si>
  <si>
    <t>Neživotné poistenie celkom</t>
  </si>
  <si>
    <t>Škodovosť je vypočítaná ako podiel nákladov na poistné plnenia a zaslúženého poistného.
Nákladovosť je vypočítaná ako podiel vzniknutých nákladov a zaslúženého poistného.</t>
  </si>
  <si>
    <t>Štruktúra technických rezerv poisťovní (objemové údaje v tis. EUR)</t>
  </si>
  <si>
    <t>Podiel na celkových rezervách</t>
  </si>
  <si>
    <t>Technické rezervy vypočítané ako celok</t>
  </si>
  <si>
    <t>Najlepší odhad</t>
  </si>
  <si>
    <t>Riziková marža</t>
  </si>
  <si>
    <t>Umiestnenie technických rezerv poisťovní (objemové údaje v tis. EUR)</t>
  </si>
  <si>
    <t>Podiel na celk. rezervách</t>
  </si>
  <si>
    <t>Investície (iné ako aktíva držané na zmluvy index-linked a unit-linked poistenia)</t>
  </si>
  <si>
    <t>Nehnuteľnosti (iné ako na vlastné použitie)</t>
  </si>
  <si>
    <t>Podiely v prepojených podnikoch vrátane účastí</t>
  </si>
  <si>
    <t>Akcie</t>
  </si>
  <si>
    <t>Dlhopisy</t>
  </si>
  <si>
    <t>Štátne dlhopisy</t>
  </si>
  <si>
    <t>Podnikové dlhopisy</t>
  </si>
  <si>
    <t>Štruktúrované cenné papiere</t>
  </si>
  <si>
    <t>Cenné papiere zabezpečené kolaterálom</t>
  </si>
  <si>
    <t>Podniky kolektívneho investovania</t>
  </si>
  <si>
    <t>Deriváty</t>
  </si>
  <si>
    <t>Vklady iné ako peňažné ekvivalenty</t>
  </si>
  <si>
    <t>Iné investície</t>
  </si>
  <si>
    <t>Aktíva držané na zmluvy index-linked a unit-linked poistenia</t>
  </si>
  <si>
    <t>Úvery a pohľadávky</t>
  </si>
  <si>
    <t>Pohľadávky zo zaistenia</t>
  </si>
  <si>
    <t>vyplývajúce z neživotného poistenia</t>
  </si>
  <si>
    <t>vyplývajúce zo životného poistenia okrem index-linked a unit-linked poistenia</t>
  </si>
  <si>
    <t xml:space="preserve">vyplývajúce zo životného index-linked a unit-linked poistenia </t>
  </si>
  <si>
    <t>Peňažné prostriedky a peňažné ekvivalenty</t>
  </si>
  <si>
    <t>Podiel je vyjadrený na technických rezervách okrem rezervy na Index-linked a unit-linked poistenie.
Podiel aktív držaných na zmluvy index-linked a unit-linked poistenia je vyjadrený na rezervách na index-linked a unit-linked poistenie.</t>
  </si>
  <si>
    <t>Vlastné zdroje (objemové údaje v tis. EUR)</t>
  </si>
  <si>
    <t>Celkové vlastné zdroje</t>
  </si>
  <si>
    <t>Základné vlastné zdroje po odpočtoch</t>
  </si>
  <si>
    <t>Tier 1 - neobmedzené</t>
  </si>
  <si>
    <t>Tier 1 - obmedzené</t>
  </si>
  <si>
    <t>Tier 2</t>
  </si>
  <si>
    <t>Tier 3</t>
  </si>
  <si>
    <t>Dodatkové vlastné zdroje</t>
  </si>
  <si>
    <t>Prebytok aktív nad záväzkami</t>
  </si>
  <si>
    <t>Rezerva z precenenia</t>
  </si>
  <si>
    <t>SCR</t>
  </si>
  <si>
    <t>MCR</t>
  </si>
  <si>
    <t>Pomer solventnosti</t>
  </si>
  <si>
    <t>Pomer medzi použiteľnými vlastnými zdrojmi a SCR</t>
  </si>
  <si>
    <t>Pomer medzi použiteľnými vlastnými zdrojmi a MCR</t>
  </si>
  <si>
    <t>Podiel na trhu</t>
  </si>
  <si>
    <t>NAV fondov 
(tis. EUR)</t>
  </si>
  <si>
    <t>Allianz - Slovenská DSS</t>
  </si>
  <si>
    <t>VÚB Generali DSS</t>
  </si>
  <si>
    <t>NN DSS</t>
  </si>
  <si>
    <t>NAV – Net Asset Value (Čistá hodnota aktív)</t>
  </si>
  <si>
    <t>Výnosy</t>
  </si>
  <si>
    <t>Náklady</t>
  </si>
  <si>
    <t>Hospodársky výsledok</t>
  </si>
  <si>
    <t>Dôchodkové fondy (údaje v tis. EUR)</t>
  </si>
  <si>
    <t>Dlhopisový garantovaný</t>
  </si>
  <si>
    <t>Zmiešaný negarantovaný</t>
  </si>
  <si>
    <t>Akciový negarantovaný</t>
  </si>
  <si>
    <t>Indexový negarantovaný</t>
  </si>
  <si>
    <t>Štruktúra investícií dôchodkových fondov (údaje v tis. EUR)</t>
  </si>
  <si>
    <t>Účty v bankách</t>
  </si>
  <si>
    <t>Pokladničné poukážky</t>
  </si>
  <si>
    <t>Akcie a podielové listy</t>
  </si>
  <si>
    <t>Ostatné pohľadávky</t>
  </si>
  <si>
    <t>Záväzky</t>
  </si>
  <si>
    <t>NAV fondov
 (tis. EUR)</t>
  </si>
  <si>
    <t>NN Tatry - Sympatia, d.d.s., a.s.</t>
  </si>
  <si>
    <t>Doplnková dôchodková spoločnosť Tatra banky, a.s.</t>
  </si>
  <si>
    <t>Stabilita, d.d.s., a.s.</t>
  </si>
  <si>
    <t>Doplnkové dôchodkové fondy (údaje v tis. EUR)</t>
  </si>
  <si>
    <t>Príspevkové</t>
  </si>
  <si>
    <t>Výplatné</t>
  </si>
  <si>
    <t>Štruktúra investícii doplnkových dôchodkových fondov (údaje v tis. EUR)</t>
  </si>
  <si>
    <t>Správcovská spoločnosť</t>
  </si>
  <si>
    <t>NAV podielových fondov
(tis. EUR)</t>
  </si>
  <si>
    <t>Spolu</t>
  </si>
  <si>
    <t>Tatra Asset Management</t>
  </si>
  <si>
    <t>VÚB Asset Management</t>
  </si>
  <si>
    <t>Asset Management SLSP</t>
  </si>
  <si>
    <t>IAD Investments</t>
  </si>
  <si>
    <t>ČSOB Asset Management</t>
  </si>
  <si>
    <t>Správcovská spoločnosť **</t>
  </si>
  <si>
    <t>ROA *</t>
  </si>
  <si>
    <t>ROE *</t>
  </si>
  <si>
    <t>(*) Údaje nie sú anualizované</t>
  </si>
  <si>
    <t>(**) Údaje iba za tuzemské správcovské spoločnosti, ktoré spravujú tuzemské podielové fondy</t>
  </si>
  <si>
    <t>Typ fondu</t>
  </si>
  <si>
    <t>Počet fondov</t>
  </si>
  <si>
    <t>HHI pri</t>
  </si>
  <si>
    <t>rovnomer. rozložení</t>
  </si>
  <si>
    <t>Podielové fondy celkom</t>
  </si>
  <si>
    <t xml:space="preserve">  Tuzemské</t>
  </si>
  <si>
    <t xml:space="preserve">     Fondy peňažného trhu</t>
  </si>
  <si>
    <t xml:space="preserve">     Dlhopisové fondy</t>
  </si>
  <si>
    <t xml:space="preserve">     Akciové fondy</t>
  </si>
  <si>
    <t xml:space="preserve">     Zmiešané fondy</t>
  </si>
  <si>
    <t xml:space="preserve">     Štruktúrované fondy</t>
  </si>
  <si>
    <t xml:space="preserve">     Realitné fondy</t>
  </si>
  <si>
    <t xml:space="preserve">     Fondy alternatívnych investícií</t>
  </si>
  <si>
    <t xml:space="preserve">  Zahraničné</t>
  </si>
  <si>
    <t>(*) Čistá hodnota aktív je počítaná len za podiely predané v Slovenskej republike</t>
  </si>
  <si>
    <r>
      <t xml:space="preserve">CR3 </t>
    </r>
    <r>
      <rPr>
        <sz val="7"/>
        <rFont val="Times New Roman"/>
        <family val="1"/>
      </rPr>
      <t>(</t>
    </r>
    <r>
      <rPr>
        <i/>
        <sz val="7"/>
        <rFont val="Times New Roman"/>
        <family val="1"/>
      </rPr>
      <t>CR5</t>
    </r>
    <r>
      <rPr>
        <sz val="7"/>
        <rFont val="Times New Roman"/>
        <family val="1"/>
      </rPr>
      <t>)</t>
    </r>
    <r>
      <rPr>
        <i/>
        <sz val="7"/>
        <rFont val="Times New Roman"/>
        <family val="1"/>
      </rPr>
      <t xml:space="preserve"> </t>
    </r>
    <r>
      <rPr>
        <sz val="7"/>
        <rFont val="Times New Roman"/>
        <family val="1"/>
      </rPr>
      <t>je</t>
    </r>
    <r>
      <rPr>
        <i/>
        <sz val="7"/>
        <rFont val="Times New Roman"/>
        <family val="1"/>
      </rPr>
      <t xml:space="preserve"> </t>
    </r>
    <r>
      <rPr>
        <sz val="7"/>
        <rFont val="Times New Roman"/>
        <family val="1"/>
      </rPr>
      <t xml:space="preserve">podiel troch (piatich) inštitúcií s najvyšším objemom danej položky na celkovom objeme danej položky v sektore. </t>
    </r>
    <r>
      <rPr>
        <i/>
        <sz val="7"/>
        <rFont val="Times New Roman"/>
        <family val="1"/>
      </rPr>
      <t xml:space="preserve">HHI </t>
    </r>
    <r>
      <rPr>
        <sz val="7"/>
        <rFont val="Times New Roman"/>
        <family val="1"/>
      </rPr>
      <t>je</t>
    </r>
    <r>
      <rPr>
        <i/>
        <sz val="7"/>
        <rFont val="Times New Roman"/>
        <family val="1"/>
      </rPr>
      <t xml:space="preserve"> </t>
    </r>
    <r>
      <rPr>
        <sz val="7"/>
        <rFont val="Times New Roman"/>
        <family val="1"/>
      </rPr>
      <t>definovaný ako súčet druhých mocnín podielov jednotlivých inštitúcií na celkovom objeme danej položky vyjadrený v %. Do výp</t>
    </r>
  </si>
  <si>
    <t>Otvorené podielové fondy celkom</t>
  </si>
  <si>
    <t>3 mesiace</t>
  </si>
  <si>
    <t>1 rok</t>
  </si>
  <si>
    <t>3 roky (p. a.)</t>
  </si>
  <si>
    <t>Min</t>
  </si>
  <si>
    <t>Priemer</t>
  </si>
  <si>
    <t>Max</t>
  </si>
  <si>
    <t>Dlhopisové fondy</t>
  </si>
  <si>
    <t>Akciové fondy</t>
  </si>
  <si>
    <t>Zmiešané fondy</t>
  </si>
  <si>
    <t>Realitné fondy</t>
  </si>
  <si>
    <t>Fondy alternatívnych investícií</t>
  </si>
  <si>
    <t xml:space="preserve">   Vklady uložené v bankách</t>
  </si>
  <si>
    <t xml:space="preserve">   Dlhopisy</t>
  </si>
  <si>
    <t xml:space="preserve">   Nástroje peňažného trhu</t>
  </si>
  <si>
    <t xml:space="preserve">   Akcie</t>
  </si>
  <si>
    <t xml:space="preserve">   Podielové listy podielových fondov</t>
  </si>
  <si>
    <t xml:space="preserve">   Finančné deriváty (*)</t>
  </si>
  <si>
    <t xml:space="preserve">   Ostatné aktíva</t>
  </si>
  <si>
    <t>* Finančné deriváty zahŕňajú deriváty s kladnou aj zápornou reálnou hodnotou</t>
  </si>
  <si>
    <t>Kótované</t>
  </si>
  <si>
    <t>Voľný trh</t>
  </si>
  <si>
    <t>Cenné papiere spolu</t>
  </si>
  <si>
    <t xml:space="preserve">  Akcie</t>
  </si>
  <si>
    <t xml:space="preserve">  Dlhopisy</t>
  </si>
  <si>
    <t>Nekótované</t>
  </si>
  <si>
    <t xml:space="preserve">    Kurzotvorné obchody</t>
  </si>
  <si>
    <t xml:space="preserve">    Priame obchody</t>
  </si>
  <si>
    <t>Vývoj trhových indexov</t>
  </si>
  <si>
    <t>SAX</t>
  </si>
  <si>
    <t>Objem</t>
  </si>
  <si>
    <t>Počet emisií</t>
  </si>
  <si>
    <t xml:space="preserve">  akcie</t>
  </si>
  <si>
    <t xml:space="preserve">  dlhopisy</t>
  </si>
  <si>
    <t xml:space="preserve">  podielové listy</t>
  </si>
  <si>
    <t xml:space="preserve">  podielnické listy (DPL)</t>
  </si>
  <si>
    <t xml:space="preserve">  ostatné cenné papiere</t>
  </si>
  <si>
    <t xml:space="preserve">Fondy peňažného trhu </t>
  </si>
  <si>
    <t>GOLDSIDE Asset Management</t>
  </si>
  <si>
    <t>UNIQA DSS</t>
  </si>
  <si>
    <t>UNIQA d.d.s., a.s.</t>
  </si>
  <si>
    <t>365.invest</t>
  </si>
  <si>
    <t>PARTNERS Asset Management</t>
  </si>
  <si>
    <t>Eurizon Asset Management Slovakia</t>
  </si>
  <si>
    <t>Poznámka: V roku 2021 nastalo viacero štrukturálnych zmien, ktoré viedli k zvýšeným medziročným zmenám v údajoch.</t>
  </si>
  <si>
    <t>365.life</t>
  </si>
  <si>
    <t>Čistá hodnota aktív</t>
  </si>
  <si>
    <t>Štruktúra aktív a pasív bánk a pobočiek zahr. bánk (objemové údaje v tis. EUR)</t>
  </si>
  <si>
    <t>Objem spolu 
(30.6.2022)</t>
  </si>
  <si>
    <t>Podiel cudzej meny</t>
  </si>
  <si>
    <t>Podiel na bilančnej sume</t>
  </si>
  <si>
    <t>A K T Í V A     C E L K O M  (brutto)</t>
  </si>
  <si>
    <t>ÚVERY KLIENTOM CELKOM</t>
  </si>
  <si>
    <t>Úvery retailu</t>
  </si>
  <si>
    <t xml:space="preserve">    z toho: Úvery domácnostiam</t>
  </si>
  <si>
    <t>Úvery podnikom</t>
  </si>
  <si>
    <t>Úvery finančným spoločnostiam okrem bánk</t>
  </si>
  <si>
    <t>Úvery verejnej správe</t>
  </si>
  <si>
    <t>Úvery nerezidentom</t>
  </si>
  <si>
    <t>OPERÁCIE NA MEDZIBANKOVOM TRHU CELKOM</t>
  </si>
  <si>
    <t>NA</t>
  </si>
  <si>
    <t xml:space="preserve">    z toho: Operácie s NBS a zahr. emisnými bankami 
      (vrát. poklad. poukážok NBS)</t>
  </si>
  <si>
    <t>CENNÉ PAPIERE A DERIVÁTY CELKOM</t>
  </si>
  <si>
    <t>Cenné papiere emitované rezidentmi</t>
  </si>
  <si>
    <t xml:space="preserve">    Dlhopisy štátne</t>
  </si>
  <si>
    <t xml:space="preserve">    Dlhopisy podnikov</t>
  </si>
  <si>
    <t xml:space="preserve">    Dlhopisy bánk</t>
  </si>
  <si>
    <t xml:space="preserve">    Ostatné dlhové cenné papiere</t>
  </si>
  <si>
    <t xml:space="preserve">    Majetkové cenné papiere</t>
  </si>
  <si>
    <t>Cenné papiere emitované nerezidentmi</t>
  </si>
  <si>
    <t xml:space="preserve">    Dlhové cenné papiere</t>
  </si>
  <si>
    <t xml:space="preserve">        z toho: emitované bankami</t>
  </si>
  <si>
    <t xml:space="preserve">        z toho: emitované verejnou správou</t>
  </si>
  <si>
    <t xml:space="preserve">        z toho: ostatní emitenti</t>
  </si>
  <si>
    <t>Deriváty - kladná reálna hodnota</t>
  </si>
  <si>
    <t xml:space="preserve">P A S Í V A   C E L K O M </t>
  </si>
  <si>
    <t>VKLADY A PRIJATÉ ÚVERY OD KLIENTOV CELKOM</t>
  </si>
  <si>
    <t xml:space="preserve">        z toho: vklady garantované Fondom ochrany vkladov</t>
  </si>
  <si>
    <t xml:space="preserve">    Vklady a prijaté úvery od retailu</t>
  </si>
  <si>
    <t xml:space="preserve">        Vklady a prijaté úvery od domácností</t>
  </si>
  <si>
    <t xml:space="preserve">    Vklady a prijaté úvery od podnikov</t>
  </si>
  <si>
    <t xml:space="preserve">    Vklady a prijaté úvery od fin. spoloč. okrem bánk</t>
  </si>
  <si>
    <t xml:space="preserve">    Vklady a prijaté úvery od verejnej správy</t>
  </si>
  <si>
    <t xml:space="preserve">    Vklady a prijaté úvery od nerezidentov </t>
  </si>
  <si>
    <t xml:space="preserve">ZDROJE OD BÁNK CELKOM </t>
  </si>
  <si>
    <t xml:space="preserve">    Zdroje od NBS a zahraničných emisných bánk </t>
  </si>
  <si>
    <t xml:space="preserve">    Zdroje od nerezidentských bánk</t>
  </si>
  <si>
    <t>EMITOVANÉ CENNÉ PAPIERE CELKOM</t>
  </si>
  <si>
    <t xml:space="preserve">    Hypotekárne záložné listy</t>
  </si>
  <si>
    <t xml:space="preserve">    Zmenky</t>
  </si>
  <si>
    <t xml:space="preserve">    Ostatné emitované cenné papiere</t>
  </si>
  <si>
    <t xml:space="preserve">    Deriváty - záporná reálna hodnota</t>
  </si>
  <si>
    <t>Rizikovo vážené aktíva bankovej knihy</t>
  </si>
  <si>
    <t>Rizikovo vážené aktíva obchodnej knihy</t>
  </si>
  <si>
    <t>Iné rizikovo vážené aktíva</t>
  </si>
  <si>
    <t xml:space="preserve">Vlastné zdroje </t>
  </si>
  <si>
    <t>CR3 je podiel troch inštitúcií s najvyšším objemom danej položky na celkovom objeme danej položky v sektore.
CR5 je podiel piatich inštitúcií s najvyšším objemom danej položky na celkovom objeme danej položky v sektore.
HHI je definovaný ako súčet druhých mocnín podielov jednotlivých inštitúcií na celkovom objeme danej položky.
Do výpočtu všetkých troch ukazovateľov vstupujú iba inštitúcie, v ktorých je hodnota danej položky kladná.
Pri rovnakej hodnote podielu všetkých inštitúcií by pri počte n inštitúcií bola hodnota HHI 10000/n.
Aktíva sú vyjadrené v hrubej (brutto) hodnote; rovnosť s pasívami sa dosiahne odrátaním hodnoty odpisov, opravných položiek.</t>
  </si>
  <si>
    <t>Výnosy a náklady bánk a pobočiek zahraničných bánk (hodnoty nákladov a výnosov v tis. EUR)</t>
  </si>
  <si>
    <t>|Hodnota k
30.6.2022</t>
  </si>
  <si>
    <t>|Hodnota k
30.6.2021</t>
  </si>
  <si>
    <t>(a) PREVÁDZ. NÁKLADY CELKOM (b + e + f)</t>
  </si>
  <si>
    <t>(b)      Administratívne náklady (c + d)</t>
  </si>
  <si>
    <t>(c)           Nakupované výkony</t>
  </si>
  <si>
    <t>(d)           Personálne náklady</t>
  </si>
  <si>
    <t>(e)      Odpisy hmotného a nehmotného majetku</t>
  </si>
  <si>
    <t>(f)       Dane a poplatky</t>
  </si>
  <si>
    <t>(g) HRUBÝ PRÍJEM (h + l)</t>
  </si>
  <si>
    <t>(h)      Čistý úrokový príjem (j - i)</t>
  </si>
  <si>
    <t>(i)            Úrokové náklady</t>
  </si>
  <si>
    <t>(j)            Úrokové výnosy</t>
  </si>
  <si>
    <t>(k)                z toho: Úrokové výnosy z CP</t>
  </si>
  <si>
    <t>(l)       Čistý neúrokový príjem (m + n + o + p)</t>
  </si>
  <si>
    <t>(m)          Výnosy z akcií a podielov</t>
  </si>
  <si>
    <t>(n)           Čistý príjem z poplatkov</t>
  </si>
  <si>
    <t>(o)           Čistý príjem z obchodovania</t>
  </si>
  <si>
    <t>(p)           Iné čisté prevádzkové príjmy</t>
  </si>
  <si>
    <t>(q) ČISTÝ PRÍJEM (g - a)</t>
  </si>
  <si>
    <t>(r)       Čistá tvorba OP. a čistý príjem z odpis. pohľ.</t>
  </si>
  <si>
    <t>(s)      Čistá tvorba rezerv</t>
  </si>
  <si>
    <t>(t) ČISTÝ ZISK PRED ZDANENÍM (q - r - s)</t>
  </si>
  <si>
    <t>(u)      Mimoriadny zisk</t>
  </si>
  <si>
    <t>(v)      Daň z príjmu</t>
  </si>
  <si>
    <t>(w) ČISTÝ ZISK PO ZDANENÍ (t + u - v)</t>
  </si>
  <si>
    <t>CR3 je podiel troch inštitúcií s najvyšším objemom danej položky na celkovom objeme danej položky v sektore.
CR5 je podiel piatich inštitúcií s najvyšším objemom danej položky na celkovom objeme danej položky v sektore.
HHI je definovaný ako súčet druhých mocnín podielov jednotlivých inštitúcií na celkovom objeme danej položky vyjadrený v %.
Do výpočtu všetkých troch ukazovateľov vstupujú iba inštitúcie, v ktorých je hodnota danej položky kladná.
Pri rovnakej hodnote podielu všetkých inštitúcií by pri počte n inštitúcií bola hodnota HHI 10000/n.</t>
  </si>
  <si>
    <t>Ukazovatele ziskovosti bánk a pobočiek zahraničných bánk a ich rozdelenie v bankovom sektore</t>
  </si>
  <si>
    <t>Priemer vážený menovateľom
(30.6.2022)</t>
  </si>
  <si>
    <t>Priemer vážený menovateľom
(30.6.2021)</t>
  </si>
  <si>
    <t>Priemer vážený objemom aktív</t>
  </si>
  <si>
    <t>Minimum</t>
  </si>
  <si>
    <t>Maximum</t>
  </si>
  <si>
    <t>ROA</t>
  </si>
  <si>
    <t>0.04%       (2%)</t>
  </si>
  <si>
    <t>0.30%       (28%)</t>
  </si>
  <si>
    <t>0.40%       (41%)</t>
  </si>
  <si>
    <t>1.04%       (29%)</t>
  </si>
  <si>
    <t>ROE (bez pobočiek)</t>
  </si>
  <si>
    <t>2.67%       (1%)</t>
  </si>
  <si>
    <t>3.85%       (29%)</t>
  </si>
  <si>
    <t>4.73%       (12%)</t>
  </si>
  <si>
    <t>7.27%       (45%)</t>
  </si>
  <si>
    <t>Ukazovateľ prevádzkovej efektivity
(cost-to-income ratio)</t>
  </si>
  <si>
    <t>48.93%       (24%)</t>
  </si>
  <si>
    <t>51.51%       (50%)</t>
  </si>
  <si>
    <t>66.33%       (13%)</t>
  </si>
  <si>
    <t>598.70%       (12%)</t>
  </si>
  <si>
    <t>Relatívny význam úrokových príjmov</t>
  </si>
  <si>
    <t>43.65%       (2%)</t>
  </si>
  <si>
    <t>65.77%       (62%)</t>
  </si>
  <si>
    <t>79.56%       (30%)</t>
  </si>
  <si>
    <t>111.59%       (6%)</t>
  </si>
  <si>
    <t>Čisté úrokové rozpätie</t>
  </si>
  <si>
    <t>0.39%       (5%)</t>
  </si>
  <si>
    <t>0.80%       (52%)</t>
  </si>
  <si>
    <t>1.05%       (37%)</t>
  </si>
  <si>
    <t>4.99%       (6%)</t>
  </si>
  <si>
    <t xml:space="preserve">  retail</t>
  </si>
  <si>
    <t>0.56%       (10%)</t>
  </si>
  <si>
    <t>0.94%       (24%)</t>
  </si>
  <si>
    <t>1.04%       (41%)</t>
  </si>
  <si>
    <t>1.82%       (25%)</t>
  </si>
  <si>
    <t xml:space="preserve">  podniky</t>
  </si>
  <si>
    <t>1.05%       (34%)</t>
  </si>
  <si>
    <t>1.17%       (21%)</t>
  </si>
  <si>
    <t>1.87%       (39%)</t>
  </si>
  <si>
    <t>9.43%       (6%)</t>
  </si>
  <si>
    <t xml:space="preserve">  finančné spoločnosti okrem bánk</t>
  </si>
  <si>
    <t>0.14%       (33%)</t>
  </si>
  <si>
    <t>0.42%       (26%)</t>
  </si>
  <si>
    <t>1.11%       (13%)</t>
  </si>
  <si>
    <t>4.80%       (28%)</t>
  </si>
  <si>
    <t xml:space="preserve">  banky vrát. NBS a pokl. poukážok</t>
  </si>
  <si>
    <t>-0.24%       (7%)</t>
  </si>
  <si>
    <t>0.10%       (29%)</t>
  </si>
  <si>
    <t>0.55%       (45%)</t>
  </si>
  <si>
    <t>5.08%       (19%)</t>
  </si>
  <si>
    <t>Čistá úroková marža</t>
  </si>
  <si>
    <t>0.40%       (4%)</t>
  </si>
  <si>
    <t>0.76%       (47%)</t>
  </si>
  <si>
    <t>1.04%       (47%)</t>
  </si>
  <si>
    <t>4.61%       (2%)</t>
  </si>
  <si>
    <t>Čísla v zátvorkách pod hodnotami kvartilov vyjadrujú podiel bánk (meraný objemom čistých aktív), 
u ktorých je hodnota príslušného ukazovateľa medzi hodnotou daného kvartilu a predchádzajúceho kvartilu.</t>
  </si>
  <si>
    <t>Ukazovatele rizík a primeranosti vlastných zdrojov bánk a pobočiek zahr. bánk a ich rozdelenie v bankovom sektore</t>
  </si>
  <si>
    <t>Počet prekro-
čení</t>
  </si>
  <si>
    <t>KREDITNÉ RIZIKO</t>
  </si>
  <si>
    <t>Podiel zlyhaných úverov na celkovom objeme úverov klientom</t>
  </si>
  <si>
    <t>0.86%       (1%)</t>
  </si>
  <si>
    <t>1.79%       (42%)</t>
  </si>
  <si>
    <t>5.47%       (52%)</t>
  </si>
  <si>
    <t>27.73%       (5%)</t>
  </si>
  <si>
    <t xml:space="preserve">   Retail (podiel na úveroch retailu)</t>
  </si>
  <si>
    <t>0.00%       (3%)</t>
  </si>
  <si>
    <t>1.22%       (24%)</t>
  </si>
  <si>
    <t>5.69%       (68%)</t>
  </si>
  <si>
    <t>74.26%       (5%)</t>
  </si>
  <si>
    <t xml:space="preserve">   Podniky (podiel na úveroch podnikom)</t>
  </si>
  <si>
    <t>1.58%       (2%)</t>
  </si>
  <si>
    <t>4.10%       (82%)</t>
  </si>
  <si>
    <t>21.72%       (13%)</t>
  </si>
  <si>
    <t xml:space="preserve">   Fin. spoločnosti (podiel na úveroch fin. spol.)</t>
  </si>
  <si>
    <t>0.00%       (33%)</t>
  </si>
  <si>
    <t>0.00%       (0%)</t>
  </si>
  <si>
    <t>4.08%       (67%)</t>
  </si>
  <si>
    <t>Podiel opravných položiek na objeme zlyhaných úverov klientom</t>
  </si>
  <si>
    <t>46.09%       (2%)</t>
  </si>
  <si>
    <t>82.60%       (5%)</t>
  </si>
  <si>
    <t>108.82%       (42%)</t>
  </si>
  <si>
    <t>196.80%       (51%)</t>
  </si>
  <si>
    <t>Veľká majetková angažovanosť (vážená) / vlastné zdroje  (bez pobočiek)</t>
  </si>
  <si>
    <t>18.95%       (38%)</t>
  </si>
  <si>
    <t>67.62%       (40%)</t>
  </si>
  <si>
    <t>108.66%       (10%)</t>
  </si>
  <si>
    <t>241.13%       (12%)</t>
  </si>
  <si>
    <t>Veľká majetková angažovanosť v rámci skupín (počet prekročení** limitu)</t>
  </si>
  <si>
    <t>Podiel nárokovateľ. hodnoty zabezpečení na celkovom objeme zlyhaných úverov klientom</t>
  </si>
  <si>
    <t>0.00%       (7%)</t>
  </si>
  <si>
    <t>17.28%       (21%)</t>
  </si>
  <si>
    <t>49.53%       (64%)</t>
  </si>
  <si>
    <t>105.00%       (8%)</t>
  </si>
  <si>
    <t>DEVÍZOVÉ RIZIKO</t>
  </si>
  <si>
    <t>Devízová otvorená súvahová pozícia/ vlastné zdroje (bez pobočiek)</t>
  </si>
  <si>
    <t>-10.11%       (31%)</t>
  </si>
  <si>
    <t>0.00%       (36%)</t>
  </si>
  <si>
    <t>25.19%       (31%)</t>
  </si>
  <si>
    <t>Devízová otvorená podsúv. pozícia/ vlastné zdroje  (bez pobočiek)</t>
  </si>
  <si>
    <t>-1.63%       (31%)</t>
  </si>
  <si>
    <t>0.00%       (16%)</t>
  </si>
  <si>
    <t>7.95%       (1%)</t>
  </si>
  <si>
    <t>29.85%       (52%)</t>
  </si>
  <si>
    <t>Celková otvorená devízová pozícia/ vlastné zdroje (bez pobočiek)</t>
  </si>
  <si>
    <t>-3.17%       (10%)</t>
  </si>
  <si>
    <t>0.00%       (32%)</t>
  </si>
  <si>
    <t>2.04%       (3%)</t>
  </si>
  <si>
    <t>12.35%       (55%)</t>
  </si>
  <si>
    <t>Celková otvorená devízová pozícia/ vlastné zdroje (vrátane pobočiek)</t>
  </si>
  <si>
    <t>ÚROKOVÉ RIZIKO</t>
  </si>
  <si>
    <t>Zmena ekonomickej hodnoty obchodnej knihy bez úrokových derivátov / VZ (bez pobočiek)*</t>
  </si>
  <si>
    <t>0.00%       (34%)</t>
  </si>
  <si>
    <t>0.00%       (26%)</t>
  </si>
  <si>
    <t>0.07%       (40%)</t>
  </si>
  <si>
    <t>Zmena ekonomickej hodnoty obchodnej knihy vrátane úrokových derivátov / VZ (bez pobočiek)*</t>
  </si>
  <si>
    <t>-0.01%       (34%)</t>
  </si>
  <si>
    <t>0.00%       (48%)</t>
  </si>
  <si>
    <t>0.10%       (18%)</t>
  </si>
  <si>
    <t>Zmena ekonomickej hodnoty celej bilancie bez úrokových derivátov / VZ (bez pobočiek)*</t>
  </si>
  <si>
    <t>6.23%       (17%)</t>
  </si>
  <si>
    <t>13.62%       (31%)</t>
  </si>
  <si>
    <t>22.83%       (18%)</t>
  </si>
  <si>
    <t>72.78%       (34%)</t>
  </si>
  <si>
    <t>Zmena ekonomickej hodnoty celej bilancie vrátane úrokových derivátov / VZ (bez pobočiek)*</t>
  </si>
  <si>
    <t>5.91%       (17%)</t>
  </si>
  <si>
    <t>13.30%       (31%)</t>
  </si>
  <si>
    <t>25.33%       (12%)</t>
  </si>
  <si>
    <t>72.78%       (41%)</t>
  </si>
  <si>
    <t>Celková otvorená úroková pozícia do 1 mesiaca /vlastné zdroje (bez pobočiek)</t>
  </si>
  <si>
    <t>-87.33%       (26%)</t>
  </si>
  <si>
    <t>-45.39%       (35%)</t>
  </si>
  <si>
    <t>17.46%       (16%)</t>
  </si>
  <si>
    <t>174.99%       (23%)</t>
  </si>
  <si>
    <t>Celková otvorená úroková pozícia do 1 roka / vlastné zdroje (bez pobočiek)</t>
  </si>
  <si>
    <t>-251.03%       (12%)</t>
  </si>
  <si>
    <t>-61.74%       (48%)</t>
  </si>
  <si>
    <t>15.24%       (34%)</t>
  </si>
  <si>
    <t>125.74%       (6%)</t>
  </si>
  <si>
    <t>Celková otvorená úroková pozícia do 5 rokov / vlastné zdroje (bez pobočiek)</t>
  </si>
  <si>
    <t>-25.05%       (12%)</t>
  </si>
  <si>
    <t>35.88%       (57%)</t>
  </si>
  <si>
    <t>100.67%       (1%)</t>
  </si>
  <si>
    <t>333.90%       (30%)</t>
  </si>
  <si>
    <t>RIZIKO LIKVIDITY</t>
  </si>
  <si>
    <t>Ukazovateľ likvidných aktív v zmysle § 13 Opatrenia NBS č. 18/2008 v znení neskorších predpisov</t>
  </si>
  <si>
    <t>0.00%       (13%)</t>
  </si>
  <si>
    <t>160.58%       (43%)</t>
  </si>
  <si>
    <t>956.17%       (44%)</t>
  </si>
  <si>
    <t>Podiel okamžite likvidných aktív na vysoko volatilných zdrojoch</t>
  </si>
  <si>
    <t>0.10%       (4%)</t>
  </si>
  <si>
    <t>2.32%       (42%)</t>
  </si>
  <si>
    <t>5.65%       (50%)</t>
  </si>
  <si>
    <t>1318.52%       (3%)</t>
  </si>
  <si>
    <t>Podiel likvidných aktív (vrátane kolaterálov z obr. REPO obchodov) na volatilných zdrojoch</t>
  </si>
  <si>
    <t>3.59%       (9%)</t>
  </si>
  <si>
    <t>7.62%       (28%)</t>
  </si>
  <si>
    <t>20.04%       (24%)</t>
  </si>
  <si>
    <t>99.63%       (38%)</t>
  </si>
  <si>
    <t>Ukazovateľ stálych a nelikvidných aktív  (bez pobočiek)</t>
  </si>
  <si>
    <t>Podiel úverov na vkladoch a emitovaných cenných papierov</t>
  </si>
  <si>
    <t>64.87%       (4%)</t>
  </si>
  <si>
    <t>93.41%       (65%)</t>
  </si>
  <si>
    <t>128.93%       (22%)</t>
  </si>
  <si>
    <t>525.64%       (9%)</t>
  </si>
  <si>
    <t xml:space="preserve">Celková pozícia likvidity aktuálna do 7 dní /aktíva </t>
  </si>
  <si>
    <t>-52.88%       (83%)</t>
  </si>
  <si>
    <t>-19.55%       (10%)</t>
  </si>
  <si>
    <t>-1.78%       (5%)</t>
  </si>
  <si>
    <t>12.15%       (2%)</t>
  </si>
  <si>
    <t>Celková pozícia likvidity odhadovaná do 7 dní /aktíva</t>
  </si>
  <si>
    <t>-9.07%       (14%)</t>
  </si>
  <si>
    <t>0.86%       (31%)</t>
  </si>
  <si>
    <t>7.36%       (28%)</t>
  </si>
  <si>
    <t>56.63%       (27%)</t>
  </si>
  <si>
    <t xml:space="preserve">Celková pozícia likvidity aktuálna do 3 mesiacov /aktíva </t>
  </si>
  <si>
    <t>-56.39%       (64%)</t>
  </si>
  <si>
    <t>-34.16%       (31%)</t>
  </si>
  <si>
    <t>-7.03%       (2%)</t>
  </si>
  <si>
    <t>24.57%       (2%)</t>
  </si>
  <si>
    <t>Celková pozícia likvidity odhadovaná do 3 mesiacov /aktíva</t>
  </si>
  <si>
    <t>-13.75%       (15%)</t>
  </si>
  <si>
    <t>-3.78%       (28%)</t>
  </si>
  <si>
    <t>8.33%       (35%)</t>
  </si>
  <si>
    <t>85.89%       (22%)</t>
  </si>
  <si>
    <t>PRIMERANOSŤ VLASTNÝCH ZDROJOV</t>
  </si>
  <si>
    <t>Primeranosť  vlastných zdrojov (bez pobočiek)</t>
  </si>
  <si>
    <t>17.79%       (26%)</t>
  </si>
  <si>
    <t>19.89%       (55%)</t>
  </si>
  <si>
    <t>21.24%       (1%)</t>
  </si>
  <si>
    <t>88.97%       (5%)</t>
  </si>
  <si>
    <t>Ukazovateľ Tier I ratio (bez pobočiek)**</t>
  </si>
  <si>
    <t>15.69%       (35%)</t>
  </si>
  <si>
    <t>19.26%       (46%)</t>
  </si>
  <si>
    <t>21.13%       (4%)</t>
  </si>
  <si>
    <t>88.97%       (1%)</t>
  </si>
  <si>
    <t>Ukazovateľ CET1 ratio (bez pobočiek)</t>
  </si>
  <si>
    <t>15.41%       (45%)</t>
  </si>
  <si>
    <t>16.20%       (36%)</t>
  </si>
  <si>
    <t>Podiel Tier I na vlastných zdrojoch (bez pobočiek)</t>
  </si>
  <si>
    <t>91.00%       (51%)</t>
  </si>
  <si>
    <t>96.81%       (30%)</t>
  </si>
  <si>
    <t>100.00%       (6%)</t>
  </si>
  <si>
    <t>100.00%       (0%)</t>
  </si>
  <si>
    <t>Podiel vlastných zdrojov na bilančnej sume (bez pobočiek)</t>
  </si>
  <si>
    <t>7.43%       (35%)</t>
  </si>
  <si>
    <t>9.36%       (46%)</t>
  </si>
  <si>
    <t>13.20%       (0%)</t>
  </si>
  <si>
    <t>60.01%       (5%)</t>
  </si>
  <si>
    <t>Podiel možnej straty na vlastných zdrojoch pri dosiahnutí PVZ 8% (bez pobočiek)</t>
  </si>
  <si>
    <t>55.04%       (26%)</t>
  </si>
  <si>
    <t>59.78%       (55%)</t>
  </si>
  <si>
    <t>62.34%       (1%)</t>
  </si>
  <si>
    <t>91.01%       (5%)</t>
  </si>
  <si>
    <t>Čísla v zátvorkách pod hodnotam kvartilov vyjadrujú podiel bánk (meraný objemom čistých aktív), u ktorých je hodnota príslušného ukazovateľa medzi hodnotou daného kvartilu a predchádzajúceho kvartilu. Ak pre niektorú banku alebo pobočku zahraničnej banky nemožno hodnotu ukazovateľa vypočítať, súčet je menší ako 100%.
* Zmena ekonomickej hodnoty je odhadnutá na základe údajov o zmluvných zostatkových dobách do najbližšieho precenenia úrokových sadzieb, resp. splatnosti za predpokladu paralelného nárastu úrokových sadzieb o 1 p. b.
** Zahŕňa všetky typy prekročení hraničnej hodnoty 25 %, aj pokiaľ nie sú v rozpore s legislatívou. Od 2. štvrťroka 2014 číslo vyjadruje počet bánk, ktoré tento limit prekračovali ku koncu daného štvrťroka.</t>
  </si>
  <si>
    <t>Dôchodkové správcovské spoločnosti k 30.06.2022</t>
  </si>
  <si>
    <t>NAV k 30.06.2022</t>
  </si>
  <si>
    <t>Hodnota k 30.06.2022</t>
  </si>
  <si>
    <t>ROA*</t>
  </si>
  <si>
    <t>ROE*</t>
  </si>
  <si>
    <t>(*) Údaje nie sú anualizované.</t>
  </si>
  <si>
    <t>Hospodársky výsledok DSS k 30.06.2022 (údaje v tis. EUR)</t>
  </si>
  <si>
    <t>Hospodársky výsledok DDS k 30.06.2022 (údaje v tis. EUR)</t>
  </si>
  <si>
    <t>Doplnkové dôchodkové spoločnosti k 30.06.2022</t>
  </si>
  <si>
    <t>Tuzemské podielové fondy podľa správcovských spoločností k 30.06.2022</t>
  </si>
  <si>
    <t>Náklady, výnosy a ukazovatele ziskovosti tuzemských správcovských spoločností k 30.06.2022 (údaje v tis. EUR)</t>
  </si>
  <si>
    <t>Štruktúra otvorených podielových fondov k 30.06.2022 (údaje v tis. EUR)</t>
  </si>
  <si>
    <t>Čisté predaje otvorených podielových fondov k 30.06.2022 (údaje v tis. EUR)</t>
  </si>
  <si>
    <t>Priemerné výkonnosti otvorených podielových fondov k 30.06.2022</t>
  </si>
  <si>
    <t>Štruktúra majetku tuzemských podielových fondov k 30.06.2022 (údaje v tis. EUR)</t>
  </si>
  <si>
    <t>6 mesiacov</t>
  </si>
  <si>
    <t>Trhová kapitalizácia k 30.06.2022 (údaje v tis. EUR)</t>
  </si>
  <si>
    <t>Objem obchodov k 30.06.2022 (údaje v tis. EUR)</t>
  </si>
  <si>
    <t>Evidované emisie k 30.06.2022 (údaje v tis. EUR)</t>
  </si>
  <si>
    <t>HHI
30.06.2022</t>
  </si>
  <si>
    <t>Škodovosť (brutto) k 30.06.2022</t>
  </si>
  <si>
    <t>Škodovosť (netto) k 30.06.2022</t>
  </si>
  <si>
    <t>Nákladovosť (netto) k 30.06.2022</t>
  </si>
  <si>
    <t>Priemer vážený menovateľom
k 30.06.2022</t>
  </si>
  <si>
    <t>Priemer vážený objemom aktív
k 30.06.2022</t>
  </si>
  <si>
    <t>Hodnota k 30.06.2021</t>
  </si>
  <si>
    <t>HHI
30.06.2021</t>
  </si>
  <si>
    <t>Škodovosť (brutto) k 30.06.2021</t>
  </si>
  <si>
    <t>Škodovosť (netto) k 30.06.2021</t>
  </si>
  <si>
    <t>Nákladovosť (netto) k 30.06.2021</t>
  </si>
  <si>
    <t>Priemer vážený menovateľom
k 30.06.2021</t>
  </si>
  <si>
    <t>NaN</t>
  </si>
  <si>
    <t xml:space="preserve">Banky a pobočky zahraničných bánk </t>
  </si>
  <si>
    <t xml:space="preserve">Obchodnci s cennými papiermi </t>
  </si>
  <si>
    <t xml:space="preserve">Správcovské spoločnosti </t>
  </si>
  <si>
    <t>Počet subjektov</t>
  </si>
  <si>
    <t>Priemerný objem finančných nástrojov v úschove a správe</t>
  </si>
  <si>
    <t>Priemerný objem riadeného portfólia</t>
  </si>
  <si>
    <t>Objem uskutočnených obchodov</t>
  </si>
  <si>
    <t>Objem upísaných a umiestnených FN celkom</t>
  </si>
  <si>
    <t xml:space="preserve">A. Prehľad o vybraných poskytovaných investičných  službách k 30.06.2022 (údaje v tis. EUR) </t>
  </si>
  <si>
    <t>Iné cenné papiere</t>
  </si>
  <si>
    <t>Nástroje peňažného trhu</t>
  </si>
  <si>
    <t>Cenné papiere alebo majetkové účasti zahraničných subjektov kolektívneho investovania</t>
  </si>
  <si>
    <t>Deriváty - typ A - E</t>
  </si>
  <si>
    <t>Derivátové nástroje na presun úverového rizika</t>
  </si>
  <si>
    <t>Finančné rozdielové zmluvy</t>
  </si>
  <si>
    <t>Prevoditeľné cenné papiere: akcie</t>
  </si>
  <si>
    <t>Prevoditeľné cenné papiere: dlhopisy</t>
  </si>
  <si>
    <t>Prevoditeľné cenné papiere: podielové listy</t>
  </si>
  <si>
    <t>Prevoditeľné cenné papiere: iné prevoditeľné cenné papiere</t>
  </si>
  <si>
    <t>Na účet klienta</t>
  </si>
  <si>
    <t>Na vlastný účet</t>
  </si>
  <si>
    <t xml:space="preserve">Spolu </t>
  </si>
  <si>
    <t>B. Prehľad o uskutočnených obchodoch k 30.06.2022 (údaje v tis. EUR )</t>
  </si>
  <si>
    <t>Priemerný objem spravovaného majetku 
v členení na:</t>
  </si>
  <si>
    <t>Prevoditeľné cenné papiere</t>
  </si>
  <si>
    <t>Peniaze</t>
  </si>
  <si>
    <t xml:space="preserve">Pohľadávky </t>
  </si>
  <si>
    <t xml:space="preserve"> z toho: akcie</t>
  </si>
  <si>
    <t xml:space="preserve">           dlhopisy </t>
  </si>
  <si>
    <t xml:space="preserve">           podielové listy</t>
  </si>
  <si>
    <t xml:space="preserve">           iné prevoditeľné cenné papiere</t>
  </si>
  <si>
    <t>Podiel na celkovom objeme riadeného portfólia</t>
  </si>
  <si>
    <t>C. Prehľad o riadení portfólia (údaje v tis.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</si>
</sst>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#.00;\-#,###.00"/>
  </numFmts>
  <fonts count="32" x14ac:knownFonts="1">
    <font>
      <sz val="11"/>
      <name val="Arial"/>
      <charset val="238"/>
    </font>
    <font>
      <sz val="10"/>
      <name val="Arial"/>
      <family val="2"/>
      <charset val="238"/>
    </font>
    <font>
      <b/>
      <sz val="12"/>
      <name val="Times New Roman"/>
      <family val="1"/>
    </font>
    <font>
      <sz val="11"/>
      <name val="Arial"/>
      <family val="2"/>
      <charset val="238"/>
    </font>
    <font>
      <sz val="7"/>
      <name val="Arial Narrow"/>
      <family val="2"/>
    </font>
    <font>
      <b/>
      <sz val="7"/>
      <name val="Arial Narrow"/>
      <family val="2"/>
    </font>
    <font>
      <sz val="7"/>
      <name val="Arial Narrow"/>
      <family val="2"/>
      <charset val="238"/>
    </font>
    <font>
      <sz val="11"/>
      <name val="Arial"/>
      <family val="2"/>
      <charset val="238"/>
    </font>
    <font>
      <sz val="6"/>
      <name val="Arial Narrow"/>
      <family val="2"/>
    </font>
    <font>
      <sz val="12"/>
      <name val="Arial"/>
      <family val="2"/>
      <charset val="238"/>
    </font>
    <font>
      <b/>
      <sz val="7"/>
      <name val="Times New Roman"/>
      <family val="1"/>
    </font>
    <font>
      <sz val="7"/>
      <name val="Arial"/>
      <family val="2"/>
      <charset val="238"/>
    </font>
    <font>
      <sz val="7"/>
      <name val="Arial"/>
      <family val="2"/>
    </font>
    <font>
      <b/>
      <sz val="7"/>
      <name val="Arial Narrow"/>
      <family val="2"/>
      <charset val="238"/>
    </font>
    <font>
      <sz val="9"/>
      <color indexed="8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 Narrow"/>
      <family val="2"/>
    </font>
    <font>
      <sz val="12"/>
      <name val="Times New Roman"/>
      <family val="1"/>
    </font>
    <font>
      <sz val="7"/>
      <name val="Times New Roman"/>
      <family val="1"/>
    </font>
    <font>
      <sz val="7"/>
      <name val="Times New Roman"/>
      <family val="1"/>
      <charset val="238"/>
    </font>
    <font>
      <sz val="8"/>
      <name val="Arial Narrow"/>
      <family val="2"/>
    </font>
    <font>
      <sz val="8"/>
      <name val="Times New Roman"/>
      <family val="1"/>
    </font>
    <font>
      <sz val="9"/>
      <name val="Arial Narrow"/>
      <family val="2"/>
    </font>
    <font>
      <i/>
      <sz val="7"/>
      <name val="Times New Roman"/>
      <family val="1"/>
    </font>
    <font>
      <sz val="6"/>
      <name val="Times New Roman"/>
      <family val="1"/>
    </font>
    <font>
      <b/>
      <sz val="8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7"/>
      <color rgb="FF000000"/>
      <name val="Arial Narrow"/>
      <family val="2"/>
      <charset val="238"/>
    </font>
    <font>
      <sz val="7"/>
      <color rgb="FFFF0000"/>
      <name val="Arial"/>
      <family val="2"/>
    </font>
    <font>
      <sz val="8"/>
      <name val="Arial Narrow"/>
      <family val="2"/>
      <charset val="238"/>
    </font>
    <font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22"/>
      </top>
      <bottom/>
      <diagonal/>
    </border>
    <border>
      <left/>
      <right/>
      <top style="medium">
        <color indexed="2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22"/>
      </top>
      <bottom style="medium">
        <color indexed="2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9"/>
      </bottom>
      <diagonal/>
    </border>
    <border>
      <left/>
      <right style="medium">
        <color indexed="9"/>
      </right>
      <top style="medium">
        <color indexed="64"/>
      </top>
      <bottom/>
      <diagonal/>
    </border>
    <border>
      <left style="medium">
        <color indexed="9"/>
      </left>
      <right/>
      <top style="medium">
        <color indexed="22"/>
      </top>
      <bottom/>
      <diagonal/>
    </border>
    <border>
      <left/>
      <right/>
      <top/>
      <bottom style="medium">
        <color indexed="22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22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theme="0" tint="-0.24994659260841701"/>
      </bottom>
      <diagonal/>
    </border>
    <border>
      <left style="thin">
        <color rgb="FF000000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rgb="FF000000"/>
      </left>
      <right/>
      <top style="medium">
        <color theme="0" tint="-0.2499465926084170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theme="0" tint="-0.2499465926084170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22"/>
      </top>
      <bottom style="medium">
        <color indexed="8"/>
      </bottom>
      <diagonal/>
    </border>
  </borders>
  <cellStyleXfs count="14">
    <xf numFmtId="0" fontId="0" fillId="0" borderId="0"/>
    <xf numFmtId="0" fontId="3" fillId="0" borderId="0"/>
    <xf numFmtId="0" fontId="1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18">
    <xf numFmtId="0" fontId="0" fillId="0" borderId="0" xfId="0"/>
    <xf numFmtId="9" fontId="6" fillId="2" borderId="1" xfId="11" applyFont="1" applyFill="1" applyBorder="1" applyAlignment="1">
      <alignment horizontal="right" vertical="center" wrapText="1"/>
    </xf>
    <xf numFmtId="9" fontId="6" fillId="2" borderId="2" xfId="11" applyFont="1" applyFill="1" applyBorder="1" applyAlignment="1">
      <alignment horizontal="right" vertical="center" wrapText="1"/>
    </xf>
    <xf numFmtId="10" fontId="6" fillId="2" borderId="0" xfId="11" applyNumberFormat="1" applyFont="1" applyFill="1" applyBorder="1" applyAlignment="1">
      <alignment horizontal="right" vertical="center" wrapText="1"/>
    </xf>
    <xf numFmtId="0" fontId="2" fillId="2" borderId="3" xfId="6" applyFont="1" applyFill="1" applyBorder="1"/>
    <xf numFmtId="0" fontId="9" fillId="2" borderId="3" xfId="6" applyFont="1" applyFill="1" applyBorder="1"/>
    <xf numFmtId="0" fontId="9" fillId="2" borderId="0" xfId="6" applyFont="1" applyFill="1" applyBorder="1"/>
    <xf numFmtId="0" fontId="9" fillId="2" borderId="0" xfId="6" applyFont="1" applyFill="1"/>
    <xf numFmtId="0" fontId="10" fillId="2" borderId="4" xfId="6" applyFont="1" applyFill="1" applyBorder="1"/>
    <xf numFmtId="0" fontId="11" fillId="2" borderId="4" xfId="6" applyFont="1" applyFill="1" applyBorder="1"/>
    <xf numFmtId="0" fontId="11" fillId="2" borderId="0" xfId="6" applyFont="1" applyFill="1" applyBorder="1"/>
    <xf numFmtId="0" fontId="1" fillId="2" borderId="0" xfId="6" applyFill="1"/>
    <xf numFmtId="0" fontId="12" fillId="2" borderId="5" xfId="6" applyFont="1" applyFill="1" applyBorder="1" applyAlignment="1">
      <alignment horizontal="center"/>
    </xf>
    <xf numFmtId="0" fontId="13" fillId="2" borderId="6" xfId="6" applyFont="1" applyFill="1" applyBorder="1" applyAlignment="1">
      <alignment vertical="top" wrapText="1"/>
    </xf>
    <xf numFmtId="0" fontId="13" fillId="0" borderId="6" xfId="6" applyFont="1" applyBorder="1" applyAlignment="1">
      <alignment vertical="top" wrapText="1"/>
    </xf>
    <xf numFmtId="0" fontId="5" fillId="2" borderId="0" xfId="6" applyFont="1" applyFill="1" applyBorder="1" applyAlignment="1">
      <alignment horizontal="left" vertical="top" wrapText="1"/>
    </xf>
    <xf numFmtId="0" fontId="12" fillId="2" borderId="3" xfId="6" applyFont="1" applyFill="1" applyBorder="1" applyAlignment="1">
      <alignment horizontal="center"/>
    </xf>
    <xf numFmtId="0" fontId="5" fillId="2" borderId="3" xfId="6" applyFont="1" applyFill="1" applyBorder="1" applyAlignment="1">
      <alignment horizontal="center" wrapText="1"/>
    </xf>
    <xf numFmtId="0" fontId="5" fillId="2" borderId="0" xfId="6" applyFont="1" applyFill="1" applyBorder="1" applyAlignment="1">
      <alignment horizontal="center" wrapText="1"/>
    </xf>
    <xf numFmtId="0" fontId="6" fillId="2" borderId="4" xfId="6" applyFont="1" applyFill="1" applyBorder="1"/>
    <xf numFmtId="3" fontId="6" fillId="2" borderId="4" xfId="6" applyNumberFormat="1" applyFont="1" applyFill="1" applyBorder="1" applyAlignment="1">
      <alignment vertical="center" wrapText="1"/>
    </xf>
    <xf numFmtId="164" fontId="6" fillId="0" borderId="1" xfId="6" applyNumberFormat="1" applyFont="1" applyFill="1" applyBorder="1" applyAlignment="1">
      <alignment horizontal="right" vertical="center" wrapText="1"/>
    </xf>
    <xf numFmtId="9" fontId="4" fillId="2" borderId="0" xfId="12" applyFont="1" applyFill="1" applyBorder="1" applyAlignment="1">
      <alignment wrapText="1"/>
    </xf>
    <xf numFmtId="1" fontId="4" fillId="2" borderId="0" xfId="6" applyNumberFormat="1" applyFont="1" applyFill="1" applyBorder="1" applyAlignment="1">
      <alignment wrapText="1"/>
    </xf>
    <xf numFmtId="165" fontId="14" fillId="3" borderId="0" xfId="3" applyNumberFormat="1" applyFont="1" applyFill="1" applyBorder="1" applyAlignment="1">
      <alignment horizontal="right" vertical="center"/>
    </xf>
    <xf numFmtId="0" fontId="4" fillId="2" borderId="7" xfId="6" applyFont="1" applyFill="1" applyBorder="1" applyAlignment="1">
      <alignment horizontal="left" indent="1"/>
    </xf>
    <xf numFmtId="3" fontId="6" fillId="5" borderId="1" xfId="6" applyNumberFormat="1" applyFont="1" applyFill="1" applyBorder="1" applyAlignment="1">
      <alignment vertical="center" wrapText="1"/>
    </xf>
    <xf numFmtId="164" fontId="6" fillId="5" borderId="1" xfId="6" applyNumberFormat="1" applyFont="1" applyFill="1" applyBorder="1" applyAlignment="1">
      <alignment horizontal="right" vertical="center" wrapText="1"/>
    </xf>
    <xf numFmtId="164" fontId="6" fillId="0" borderId="1" xfId="12" applyNumberFormat="1" applyFont="1" applyFill="1" applyBorder="1" applyAlignment="1">
      <alignment vertical="center" wrapText="1"/>
    </xf>
    <xf numFmtId="10" fontId="4" fillId="2" borderId="0" xfId="12" applyNumberFormat="1" applyFont="1" applyFill="1" applyBorder="1" applyAlignment="1">
      <alignment horizontal="left" wrapText="1" indent="1"/>
    </xf>
    <xf numFmtId="0" fontId="4" fillId="2" borderId="0" xfId="6" applyFont="1" applyFill="1" applyBorder="1" applyAlignment="1">
      <alignment horizontal="left" wrapText="1" indent="1"/>
    </xf>
    <xf numFmtId="0" fontId="1" fillId="2" borderId="0" xfId="6" applyFill="1" applyAlignment="1">
      <alignment horizontal="left" indent="1"/>
    </xf>
    <xf numFmtId="0" fontId="4" fillId="2" borderId="7" xfId="6" applyFont="1" applyFill="1" applyBorder="1" applyAlignment="1">
      <alignment horizontal="left" indent="2"/>
    </xf>
    <xf numFmtId="164" fontId="6" fillId="2" borderId="1" xfId="12" applyNumberFormat="1" applyFont="1" applyFill="1" applyBorder="1" applyAlignment="1">
      <alignment vertical="center" wrapText="1"/>
    </xf>
    <xf numFmtId="10" fontId="4" fillId="2" borderId="0" xfId="12" applyNumberFormat="1" applyFont="1" applyFill="1" applyBorder="1" applyAlignment="1">
      <alignment horizontal="left" wrapText="1" indent="2"/>
    </xf>
    <xf numFmtId="0" fontId="4" fillId="2" borderId="0" xfId="6" applyFont="1" applyFill="1" applyBorder="1" applyAlignment="1">
      <alignment horizontal="left" wrapText="1" indent="2"/>
    </xf>
    <xf numFmtId="0" fontId="1" fillId="2" borderId="0" xfId="6" applyFill="1" applyAlignment="1">
      <alignment horizontal="left" indent="2"/>
    </xf>
    <xf numFmtId="0" fontId="4" fillId="2" borderId="7" xfId="6" applyFont="1" applyFill="1" applyBorder="1" applyAlignment="1">
      <alignment horizontal="left" indent="3"/>
    </xf>
    <xf numFmtId="10" fontId="4" fillId="2" borderId="0" xfId="12" applyNumberFormat="1" applyFont="1" applyFill="1" applyBorder="1" applyAlignment="1">
      <alignment horizontal="left" wrapText="1" indent="3"/>
    </xf>
    <xf numFmtId="0" fontId="4" fillId="2" borderId="0" xfId="6" applyFont="1" applyFill="1" applyBorder="1" applyAlignment="1">
      <alignment horizontal="left" wrapText="1" indent="3"/>
    </xf>
    <xf numFmtId="0" fontId="1" fillId="2" borderId="0" xfId="6" applyFill="1" applyAlignment="1">
      <alignment horizontal="left" indent="3"/>
    </xf>
    <xf numFmtId="0" fontId="4" fillId="2" borderId="7" xfId="6" applyFont="1" applyFill="1" applyBorder="1" applyAlignment="1">
      <alignment horizontal="left" wrapText="1" indent="3"/>
    </xf>
    <xf numFmtId="10" fontId="14" fillId="3" borderId="0" xfId="12" applyNumberFormat="1" applyFont="1" applyFill="1" applyBorder="1" applyAlignment="1">
      <alignment horizontal="right" vertical="center"/>
    </xf>
    <xf numFmtId="0" fontId="6" fillId="2" borderId="7" xfId="6" applyFont="1" applyFill="1" applyBorder="1" applyAlignment="1">
      <alignment horizontal="left" indent="1"/>
    </xf>
    <xf numFmtId="10" fontId="5" fillId="2" borderId="0" xfId="12" applyNumberFormat="1" applyFont="1" applyFill="1" applyBorder="1" applyAlignment="1">
      <alignment horizontal="left" wrapText="1" indent="1"/>
    </xf>
    <xf numFmtId="0" fontId="5" fillId="2" borderId="0" xfId="6" applyFont="1" applyFill="1" applyBorder="1" applyAlignment="1">
      <alignment horizontal="left" wrapText="1" indent="1"/>
    </xf>
    <xf numFmtId="0" fontId="15" fillId="2" borderId="0" xfId="6" applyFont="1" applyFill="1" applyAlignment="1">
      <alignment horizontal="left" indent="1"/>
    </xf>
    <xf numFmtId="3" fontId="6" fillId="5" borderId="7" xfId="6" applyNumberFormat="1" applyFont="1" applyFill="1" applyBorder="1" applyAlignment="1">
      <alignment vertical="center" wrapText="1"/>
    </xf>
    <xf numFmtId="164" fontId="6" fillId="5" borderId="7" xfId="6" applyNumberFormat="1" applyFont="1" applyFill="1" applyBorder="1" applyAlignment="1">
      <alignment horizontal="right" vertical="center" wrapText="1"/>
    </xf>
    <xf numFmtId="0" fontId="6" fillId="2" borderId="7" xfId="6" applyFont="1" applyFill="1" applyBorder="1" applyAlignment="1">
      <alignment horizontal="left"/>
    </xf>
    <xf numFmtId="0" fontId="4" fillId="2" borderId="7" xfId="6" applyFont="1" applyFill="1" applyBorder="1"/>
    <xf numFmtId="164" fontId="6" fillId="2" borderId="1" xfId="12" applyNumberFormat="1" applyFont="1" applyFill="1" applyBorder="1" applyAlignment="1">
      <alignment horizontal="right" vertical="center" wrapText="1"/>
    </xf>
    <xf numFmtId="0" fontId="4" fillId="2" borderId="0" xfId="6" applyFont="1" applyFill="1" applyBorder="1" applyAlignment="1">
      <alignment horizontal="right" wrapText="1"/>
    </xf>
    <xf numFmtId="10" fontId="4" fillId="2" borderId="0" xfId="12" applyNumberFormat="1" applyFont="1" applyFill="1" applyBorder="1" applyAlignment="1">
      <alignment horizontal="right" wrapText="1"/>
    </xf>
    <xf numFmtId="0" fontId="4" fillId="2" borderId="3" xfId="6" applyFont="1" applyFill="1" applyBorder="1"/>
    <xf numFmtId="164" fontId="6" fillId="2" borderId="2" xfId="12" applyNumberFormat="1" applyFont="1" applyFill="1" applyBorder="1" applyAlignment="1">
      <alignment vertical="center" wrapText="1"/>
    </xf>
    <xf numFmtId="164" fontId="6" fillId="2" borderId="2" xfId="12" applyNumberFormat="1" applyFont="1" applyFill="1" applyBorder="1" applyAlignment="1">
      <alignment horizontal="right" vertical="center" wrapText="1"/>
    </xf>
    <xf numFmtId="0" fontId="8" fillId="2" borderId="0" xfId="6" applyFont="1" applyFill="1" applyBorder="1" applyAlignment="1">
      <alignment horizontal="left" wrapText="1"/>
    </xf>
    <xf numFmtId="0" fontId="4" fillId="2" borderId="5" xfId="6" applyFont="1" applyFill="1" applyBorder="1" applyAlignment="1">
      <alignment horizontal="center"/>
    </xf>
    <xf numFmtId="0" fontId="5" fillId="2" borderId="8" xfId="6" applyFont="1" applyFill="1" applyBorder="1" applyAlignment="1">
      <alignment horizontal="left" vertical="top" wrapText="1"/>
    </xf>
    <xf numFmtId="0" fontId="5" fillId="2" borderId="6" xfId="6" applyFont="1" applyFill="1" applyBorder="1" applyAlignment="1">
      <alignment horizontal="left" vertical="top" wrapText="1"/>
    </xf>
    <xf numFmtId="0" fontId="13" fillId="2" borderId="8" xfId="1" applyFont="1" applyFill="1" applyBorder="1" applyAlignment="1">
      <alignment horizontal="left" vertical="top" wrapText="1"/>
    </xf>
    <xf numFmtId="0" fontId="5" fillId="2" borderId="0" xfId="1" applyFont="1" applyFill="1" applyBorder="1" applyAlignment="1">
      <alignment horizontal="left" vertical="top" wrapText="1"/>
    </xf>
    <xf numFmtId="165" fontId="14" fillId="3" borderId="0" xfId="7" applyNumberFormat="1" applyFont="1" applyFill="1" applyBorder="1" applyAlignment="1">
      <alignment horizontal="centerContinuous" vertical="center" wrapText="1"/>
    </xf>
    <xf numFmtId="165" fontId="7" fillId="0" borderId="0" xfId="7" applyNumberFormat="1" applyFont="1" applyAlignment="1">
      <alignment horizontal="center" vertical="center"/>
    </xf>
    <xf numFmtId="0" fontId="4" fillId="2" borderId="3" xfId="6" applyFont="1" applyFill="1" applyBorder="1" applyAlignment="1">
      <alignment horizontal="center"/>
    </xf>
    <xf numFmtId="0" fontId="28" fillId="0" borderId="25" xfId="0" applyFont="1" applyBorder="1" applyAlignment="1" applyProtection="1">
      <alignment horizontal="left"/>
    </xf>
    <xf numFmtId="3" fontId="6" fillId="5" borderId="4" xfId="6" applyNumberFormat="1" applyFont="1" applyFill="1" applyBorder="1" applyAlignment="1">
      <alignment horizontal="right" vertical="center" wrapText="1"/>
    </xf>
    <xf numFmtId="164" fontId="6" fillId="2" borderId="4" xfId="6" applyNumberFormat="1" applyFont="1" applyFill="1" applyBorder="1" applyAlignment="1">
      <alignment horizontal="right" vertical="center" wrapText="1"/>
    </xf>
    <xf numFmtId="0" fontId="28" fillId="0" borderId="26" xfId="0" applyFont="1" applyBorder="1" applyAlignment="1" applyProtection="1">
      <alignment horizontal="left" indent="1"/>
    </xf>
    <xf numFmtId="3" fontId="6" fillId="5" borderId="1" xfId="6" applyNumberFormat="1" applyFont="1" applyFill="1" applyBorder="1" applyAlignment="1">
      <alignment horizontal="right" vertical="center" wrapText="1"/>
    </xf>
    <xf numFmtId="0" fontId="6" fillId="0" borderId="26" xfId="0" applyFont="1" applyBorder="1" applyAlignment="1" applyProtection="1">
      <alignment horizontal="left" indent="2"/>
    </xf>
    <xf numFmtId="0" fontId="6" fillId="0" borderId="26" xfId="0" applyFont="1" applyBorder="1" applyAlignment="1" applyProtection="1">
      <alignment horizontal="left" indent="3"/>
    </xf>
    <xf numFmtId="0" fontId="6" fillId="0" borderId="27" xfId="0" applyFont="1" applyBorder="1" applyAlignment="1" applyProtection="1">
      <alignment horizontal="left" indent="2"/>
    </xf>
    <xf numFmtId="0" fontId="1" fillId="2" borderId="0" xfId="6" applyFill="1" applyBorder="1"/>
    <xf numFmtId="0" fontId="13" fillId="0" borderId="9" xfId="6" applyFont="1" applyBorder="1" applyAlignment="1">
      <alignment vertical="top" wrapText="1"/>
    </xf>
    <xf numFmtId="0" fontId="13" fillId="2" borderId="0" xfId="6" applyFont="1" applyFill="1" applyAlignment="1">
      <alignment horizontal="justify" vertical="top" wrapText="1"/>
    </xf>
    <xf numFmtId="0" fontId="13" fillId="0" borderId="0" xfId="6" applyFont="1" applyAlignment="1">
      <alignment horizontal="justify" vertical="top" wrapText="1"/>
    </xf>
    <xf numFmtId="0" fontId="13" fillId="2" borderId="3" xfId="6" applyFont="1" applyFill="1" applyBorder="1" applyAlignment="1">
      <alignment horizontal="justify" vertical="top" wrapText="1"/>
    </xf>
    <xf numFmtId="0" fontId="13" fillId="0" borderId="3" xfId="6" applyFont="1" applyBorder="1" applyAlignment="1">
      <alignment horizontal="justify" vertical="top" wrapText="1"/>
    </xf>
    <xf numFmtId="0" fontId="4" fillId="2" borderId="4" xfId="6" applyFont="1" applyFill="1" applyBorder="1"/>
    <xf numFmtId="164" fontId="6" fillId="5" borderId="0" xfId="6" applyNumberFormat="1" applyFont="1" applyFill="1" applyBorder="1" applyAlignment="1">
      <alignment horizontal="right" vertical="center" wrapText="1"/>
    </xf>
    <xf numFmtId="3" fontId="6" fillId="5" borderId="2" xfId="6" applyNumberFormat="1" applyFont="1" applyFill="1" applyBorder="1" applyAlignment="1">
      <alignment horizontal="right" vertical="center" wrapText="1"/>
    </xf>
    <xf numFmtId="164" fontId="6" fillId="5" borderId="2" xfId="6" applyNumberFormat="1" applyFont="1" applyFill="1" applyBorder="1" applyAlignment="1">
      <alignment horizontal="right" vertical="center" wrapText="1"/>
    </xf>
    <xf numFmtId="0" fontId="4" fillId="2" borderId="0" xfId="6" applyFont="1" applyFill="1" applyBorder="1"/>
    <xf numFmtId="0" fontId="5" fillId="2" borderId="5" xfId="6" applyFont="1" applyFill="1" applyBorder="1" applyAlignment="1">
      <alignment horizontal="center"/>
    </xf>
    <xf numFmtId="0" fontId="5" fillId="2" borderId="8" xfId="1" applyFont="1" applyFill="1" applyBorder="1" applyAlignment="1">
      <alignment horizontal="left" vertical="top" wrapText="1"/>
    </xf>
    <xf numFmtId="0" fontId="5" fillId="2" borderId="3" xfId="6" applyFont="1" applyFill="1" applyBorder="1" applyAlignment="1">
      <alignment horizontal="center"/>
    </xf>
    <xf numFmtId="164" fontId="6" fillId="5" borderId="4" xfId="6" applyNumberFormat="1" applyFont="1" applyFill="1" applyBorder="1" applyAlignment="1">
      <alignment horizontal="right" vertical="center" wrapText="1"/>
    </xf>
    <xf numFmtId="164" fontId="6" fillId="5" borderId="3" xfId="6" applyNumberFormat="1" applyFont="1" applyFill="1" applyBorder="1" applyAlignment="1">
      <alignment horizontal="right" vertical="center" wrapText="1"/>
    </xf>
    <xf numFmtId="0" fontId="6" fillId="0" borderId="4" xfId="6" applyFont="1" applyBorder="1" applyAlignment="1">
      <alignment vertical="top" wrapText="1"/>
    </xf>
    <xf numFmtId="0" fontId="6" fillId="0" borderId="7" xfId="6" applyFont="1" applyBorder="1" applyAlignment="1">
      <alignment horizontal="left" vertical="top" wrapText="1" indent="1"/>
    </xf>
    <xf numFmtId="0" fontId="6" fillId="0" borderId="7" xfId="6" applyFont="1" applyBorder="1" applyAlignment="1">
      <alignment horizontal="left" vertical="top" wrapText="1" indent="2"/>
    </xf>
    <xf numFmtId="0" fontId="6" fillId="0" borderId="3" xfId="6" applyFont="1" applyBorder="1" applyAlignment="1">
      <alignment horizontal="left" vertical="top" wrapText="1" indent="1"/>
    </xf>
    <xf numFmtId="0" fontId="4" fillId="2" borderId="0" xfId="6" applyFont="1" applyFill="1" applyBorder="1" applyAlignment="1">
      <alignment horizontal="left" wrapText="1"/>
    </xf>
    <xf numFmtId="3" fontId="6" fillId="5" borderId="10" xfId="6" applyNumberFormat="1" applyFont="1" applyFill="1" applyBorder="1" applyAlignment="1">
      <alignment horizontal="right" vertical="center" wrapText="1"/>
    </xf>
    <xf numFmtId="3" fontId="6" fillId="5" borderId="11" xfId="6" applyNumberFormat="1" applyFont="1" applyFill="1" applyBorder="1" applyAlignment="1">
      <alignment horizontal="right" vertical="center" wrapText="1"/>
    </xf>
    <xf numFmtId="3" fontId="1" fillId="2" borderId="0" xfId="6" applyNumberFormat="1" applyFill="1"/>
    <xf numFmtId="3" fontId="1" fillId="2" borderId="0" xfId="6" applyNumberFormat="1" applyFill="1" applyAlignment="1">
      <alignment horizontal="left" indent="2"/>
    </xf>
    <xf numFmtId="0" fontId="1" fillId="2" borderId="0" xfId="6" applyFill="1" applyBorder="1" applyAlignment="1">
      <alignment horizontal="left" indent="2"/>
    </xf>
    <xf numFmtId="0" fontId="4" fillId="2" borderId="3" xfId="6" applyFont="1" applyFill="1" applyBorder="1" applyAlignment="1">
      <alignment horizontal="left" indent="2"/>
    </xf>
    <xf numFmtId="0" fontId="2" fillId="2" borderId="0" xfId="6" applyFont="1" applyFill="1" applyBorder="1"/>
    <xf numFmtId="3" fontId="6" fillId="5" borderId="4" xfId="6" applyNumberFormat="1" applyFont="1" applyFill="1" applyBorder="1" applyAlignment="1">
      <alignment horizontal="right" vertical="center"/>
    </xf>
    <xf numFmtId="0" fontId="4" fillId="2" borderId="7" xfId="6" applyFont="1" applyFill="1" applyBorder="1" applyAlignment="1">
      <alignment horizontal="left" wrapText="1" indent="1"/>
    </xf>
    <xf numFmtId="3" fontId="6" fillId="5" borderId="1" xfId="6" applyNumberFormat="1" applyFont="1" applyFill="1" applyBorder="1" applyAlignment="1">
      <alignment horizontal="right" vertical="center"/>
    </xf>
    <xf numFmtId="0" fontId="4" fillId="2" borderId="7" xfId="6" applyFont="1" applyFill="1" applyBorder="1" applyAlignment="1">
      <alignment horizontal="left"/>
    </xf>
    <xf numFmtId="3" fontId="6" fillId="5" borderId="7" xfId="6" applyNumberFormat="1" applyFont="1" applyFill="1" applyBorder="1" applyAlignment="1">
      <alignment horizontal="right" vertical="center"/>
    </xf>
    <xf numFmtId="0" fontId="4" fillId="2" borderId="3" xfId="6" applyFont="1" applyFill="1" applyBorder="1" applyAlignment="1">
      <alignment horizontal="left"/>
    </xf>
    <xf numFmtId="3" fontId="6" fillId="5" borderId="3" xfId="6" applyNumberFormat="1" applyFont="1" applyFill="1" applyBorder="1" applyAlignment="1">
      <alignment horizontal="right" vertical="center"/>
    </xf>
    <xf numFmtId="0" fontId="8" fillId="2" borderId="0" xfId="6" applyFont="1" applyFill="1" applyBorder="1" applyAlignment="1"/>
    <xf numFmtId="0" fontId="11" fillId="5" borderId="0" xfId="6" applyFont="1" applyFill="1" applyBorder="1"/>
    <xf numFmtId="0" fontId="13" fillId="5" borderId="0" xfId="6" applyFont="1" applyFill="1" applyBorder="1" applyAlignment="1">
      <alignment vertical="top" wrapText="1"/>
    </xf>
    <xf numFmtId="0" fontId="13" fillId="5" borderId="0" xfId="6" applyFont="1" applyFill="1" applyBorder="1" applyAlignment="1">
      <alignment horizontal="justify" vertical="top" wrapText="1"/>
    </xf>
    <xf numFmtId="0" fontId="4" fillId="2" borderId="28" xfId="6" applyFont="1" applyFill="1" applyBorder="1"/>
    <xf numFmtId="0" fontId="16" fillId="2" borderId="0" xfId="6" applyFont="1" applyFill="1"/>
    <xf numFmtId="0" fontId="2" fillId="2" borderId="0" xfId="5" applyFont="1" applyFill="1"/>
    <xf numFmtId="0" fontId="1" fillId="2" borderId="0" xfId="5" applyFill="1"/>
    <xf numFmtId="0" fontId="1" fillId="2" borderId="0" xfId="5" applyFill="1" applyBorder="1"/>
    <xf numFmtId="0" fontId="1" fillId="0" borderId="0" xfId="5" applyFill="1"/>
    <xf numFmtId="0" fontId="1" fillId="0" borderId="0" xfId="5"/>
    <xf numFmtId="0" fontId="4" fillId="2" borderId="4" xfId="5" applyFont="1" applyFill="1" applyBorder="1" applyAlignment="1">
      <alignment horizontal="justify"/>
    </xf>
    <xf numFmtId="0" fontId="5" fillId="2" borderId="4" xfId="5" applyFont="1" applyFill="1" applyBorder="1"/>
    <xf numFmtId="0" fontId="5" fillId="2" borderId="0" xfId="5" applyFont="1" applyFill="1" applyBorder="1"/>
    <xf numFmtId="0" fontId="17" fillId="2" borderId="0" xfId="5" applyFont="1" applyFill="1" applyAlignment="1">
      <alignment vertical="top" wrapText="1"/>
    </xf>
    <xf numFmtId="0" fontId="5" fillId="2" borderId="6" xfId="5" applyFont="1" applyFill="1" applyBorder="1" applyAlignment="1">
      <alignment vertical="top" wrapText="1"/>
    </xf>
    <xf numFmtId="0" fontId="5" fillId="2" borderId="0" xfId="5" applyFont="1" applyFill="1" applyBorder="1" applyAlignment="1">
      <alignment vertical="top" wrapText="1"/>
    </xf>
    <xf numFmtId="0" fontId="18" fillId="2" borderId="0" xfId="5" applyFont="1" applyFill="1" applyAlignment="1">
      <alignment horizontal="justify" vertical="top" wrapText="1"/>
    </xf>
    <xf numFmtId="0" fontId="17" fillId="2" borderId="0" xfId="5" applyFont="1" applyFill="1" applyBorder="1" applyAlignment="1">
      <alignment vertical="top" wrapText="1"/>
    </xf>
    <xf numFmtId="0" fontId="6" fillId="0" borderId="4" xfId="1" applyFont="1" applyBorder="1" applyAlignment="1">
      <alignment vertical="top" wrapText="1"/>
    </xf>
    <xf numFmtId="9" fontId="6" fillId="2" borderId="4" xfId="1" applyNumberFormat="1" applyFont="1" applyFill="1" applyBorder="1" applyAlignment="1">
      <alignment horizontal="right" vertical="center" wrapText="1"/>
    </xf>
    <xf numFmtId="3" fontId="6" fillId="0" borderId="4" xfId="1" applyNumberFormat="1" applyFont="1" applyBorder="1" applyAlignment="1">
      <alignment horizontal="right" vertical="center" wrapText="1"/>
    </xf>
    <xf numFmtId="0" fontId="6" fillId="0" borderId="1" xfId="1" applyFont="1" applyBorder="1" applyAlignment="1">
      <alignment vertical="top" wrapText="1"/>
    </xf>
    <xf numFmtId="9" fontId="6" fillId="2" borderId="1" xfId="1" applyNumberFormat="1" applyFont="1" applyFill="1" applyBorder="1" applyAlignment="1">
      <alignment horizontal="right" vertical="center" wrapText="1"/>
    </xf>
    <xf numFmtId="3" fontId="6" fillId="0" borderId="1" xfId="1" applyNumberFormat="1" applyFont="1" applyBorder="1" applyAlignment="1">
      <alignment horizontal="right" vertical="center" wrapText="1"/>
    </xf>
    <xf numFmtId="0" fontId="6" fillId="0" borderId="2" xfId="1" applyFont="1" applyBorder="1" applyAlignment="1">
      <alignment vertical="top" wrapText="1"/>
    </xf>
    <xf numFmtId="9" fontId="6" fillId="2" borderId="2" xfId="1" applyNumberFormat="1" applyFont="1" applyFill="1" applyBorder="1" applyAlignment="1">
      <alignment horizontal="right" vertical="center" wrapText="1"/>
    </xf>
    <xf numFmtId="3" fontId="6" fillId="0" borderId="2" xfId="1" applyNumberFormat="1" applyFont="1" applyBorder="1" applyAlignment="1">
      <alignment horizontal="right" vertical="center" wrapText="1"/>
    </xf>
    <xf numFmtId="0" fontId="19" fillId="2" borderId="0" xfId="5" applyFont="1" applyFill="1"/>
    <xf numFmtId="3" fontId="6" fillId="2" borderId="0" xfId="1" applyNumberFormat="1" applyFont="1" applyFill="1" applyBorder="1" applyAlignment="1">
      <alignment horizontal="right" vertical="top" wrapText="1"/>
    </xf>
    <xf numFmtId="0" fontId="4" fillId="2" borderId="0" xfId="5" applyFont="1" applyFill="1" applyBorder="1" applyAlignment="1">
      <alignment horizontal="justify"/>
    </xf>
    <xf numFmtId="0" fontId="18" fillId="2" borderId="0" xfId="5" applyFont="1" applyFill="1" applyBorder="1" applyAlignment="1">
      <alignment horizontal="justify" vertical="top" wrapText="1"/>
    </xf>
    <xf numFmtId="0" fontId="5" fillId="2" borderId="4" xfId="5" applyFont="1" applyFill="1" applyBorder="1" applyAlignment="1">
      <alignment vertical="top" wrapText="1"/>
    </xf>
    <xf numFmtId="3" fontId="6" fillId="2" borderId="4" xfId="1" applyNumberFormat="1" applyFont="1" applyFill="1" applyBorder="1" applyAlignment="1">
      <alignment horizontal="right" vertical="center" wrapText="1"/>
    </xf>
    <xf numFmtId="0" fontId="4" fillId="2" borderId="1" xfId="5" applyFont="1" applyFill="1" applyBorder="1" applyAlignment="1">
      <alignment vertical="top" wrapText="1"/>
    </xf>
    <xf numFmtId="3" fontId="6" fillId="2" borderId="1" xfId="1" applyNumberFormat="1" applyFont="1" applyFill="1" applyBorder="1" applyAlignment="1">
      <alignment horizontal="right" vertical="center" wrapText="1"/>
    </xf>
    <xf numFmtId="3" fontId="1" fillId="2" borderId="0" xfId="5" applyNumberFormat="1" applyFill="1"/>
    <xf numFmtId="0" fontId="4" fillId="2" borderId="2" xfId="5" applyFont="1" applyFill="1" applyBorder="1" applyAlignment="1">
      <alignment vertical="top" wrapText="1"/>
    </xf>
    <xf numFmtId="3" fontId="6" fillId="2" borderId="2" xfId="1" applyNumberFormat="1" applyFont="1" applyFill="1" applyBorder="1" applyAlignment="1">
      <alignment horizontal="right" vertical="center" wrapText="1"/>
    </xf>
    <xf numFmtId="0" fontId="20" fillId="2" borderId="0" xfId="5" applyFont="1" applyFill="1"/>
    <xf numFmtId="0" fontId="18" fillId="2" borderId="0" xfId="5" applyFont="1" applyFill="1" applyAlignment="1">
      <alignment horizontal="justify"/>
    </xf>
    <xf numFmtId="0" fontId="1" fillId="0" borderId="0" xfId="5" applyBorder="1"/>
    <xf numFmtId="10" fontId="6" fillId="2" borderId="0" xfId="1" applyNumberFormat="1" applyFont="1" applyFill="1" applyBorder="1" applyAlignment="1">
      <alignment horizontal="right" vertical="top" wrapText="1"/>
    </xf>
    <xf numFmtId="9" fontId="4" fillId="2" borderId="0" xfId="5" applyNumberFormat="1" applyFont="1" applyFill="1" applyBorder="1" applyAlignment="1">
      <alignment horizontal="right" vertical="top"/>
    </xf>
    <xf numFmtId="0" fontId="17" fillId="2" borderId="0" xfId="5" applyFont="1" applyFill="1" applyAlignment="1">
      <alignment vertical="center" wrapText="1"/>
    </xf>
    <xf numFmtId="0" fontId="5" fillId="2" borderId="6" xfId="5" applyFont="1" applyFill="1" applyBorder="1" applyAlignment="1">
      <alignment vertical="center" wrapText="1"/>
    </xf>
    <xf numFmtId="0" fontId="18" fillId="2" borderId="0" xfId="5" applyFont="1" applyFill="1" applyAlignment="1">
      <alignment horizontal="justify" vertical="center" wrapText="1"/>
    </xf>
    <xf numFmtId="0" fontId="6" fillId="0" borderId="4" xfId="1" applyFont="1" applyBorder="1" applyAlignment="1">
      <alignment vertical="center" wrapText="1"/>
    </xf>
    <xf numFmtId="0" fontId="6" fillId="0" borderId="7" xfId="1" applyFont="1" applyBorder="1" applyAlignment="1">
      <alignment vertical="center" wrapText="1"/>
    </xf>
    <xf numFmtId="9" fontId="6" fillId="2" borderId="7" xfId="1" applyNumberFormat="1" applyFont="1" applyFill="1" applyBorder="1" applyAlignment="1">
      <alignment horizontal="right" vertical="center" wrapText="1"/>
    </xf>
    <xf numFmtId="3" fontId="6" fillId="0" borderId="7" xfId="1" applyNumberFormat="1" applyFont="1" applyBorder="1" applyAlignment="1">
      <alignment horizontal="right" vertical="center" wrapText="1"/>
    </xf>
    <xf numFmtId="0" fontId="6" fillId="0" borderId="12" xfId="1" applyFont="1" applyBorder="1" applyAlignment="1">
      <alignment vertical="center" wrapText="1"/>
    </xf>
    <xf numFmtId="9" fontId="6" fillId="2" borderId="12" xfId="1" applyNumberFormat="1" applyFont="1" applyFill="1" applyBorder="1" applyAlignment="1">
      <alignment horizontal="right" vertical="center" wrapText="1"/>
    </xf>
    <xf numFmtId="3" fontId="6" fillId="0" borderId="12" xfId="1" applyNumberFormat="1" applyFont="1" applyBorder="1" applyAlignment="1">
      <alignment horizontal="right" vertical="center" wrapText="1"/>
    </xf>
    <xf numFmtId="0" fontId="6" fillId="0" borderId="13" xfId="1" applyFont="1" applyBorder="1" applyAlignment="1">
      <alignment vertical="center" wrapText="1"/>
    </xf>
    <xf numFmtId="9" fontId="6" fillId="2" borderId="13" xfId="1" applyNumberFormat="1" applyFont="1" applyFill="1" applyBorder="1" applyAlignment="1">
      <alignment horizontal="right" vertical="center" wrapText="1"/>
    </xf>
    <xf numFmtId="3" fontId="6" fillId="0" borderId="13" xfId="1" applyNumberFormat="1" applyFont="1" applyBorder="1" applyAlignment="1">
      <alignment horizontal="right" vertical="center" wrapText="1"/>
    </xf>
    <xf numFmtId="0" fontId="5" fillId="2" borderId="4" xfId="5" applyFont="1" applyFill="1" applyBorder="1" applyAlignment="1">
      <alignment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2" xfId="5" applyFont="1" applyFill="1" applyBorder="1" applyAlignment="1">
      <alignment vertical="center" wrapText="1"/>
    </xf>
    <xf numFmtId="3" fontId="2" fillId="2" borderId="0" xfId="1" applyNumberFormat="1" applyFont="1" applyFill="1"/>
    <xf numFmtId="3" fontId="0" fillId="2" borderId="0" xfId="1" applyNumberFormat="1" applyFont="1" applyFill="1"/>
    <xf numFmtId="3" fontId="21" fillId="2" borderId="4" xfId="1" applyNumberFormat="1" applyFont="1" applyFill="1" applyBorder="1" applyAlignment="1">
      <alignment horizontal="justify"/>
    </xf>
    <xf numFmtId="3" fontId="5" fillId="2" borderId="5" xfId="1" applyNumberFormat="1" applyFont="1" applyFill="1" applyBorder="1" applyAlignment="1">
      <alignment vertical="center" wrapText="1"/>
    </xf>
    <xf numFmtId="3" fontId="5" fillId="2" borderId="0" xfId="1" applyNumberFormat="1" applyFont="1" applyFill="1" applyAlignment="1">
      <alignment vertical="center" wrapText="1"/>
    </xf>
    <xf numFmtId="3" fontId="5" fillId="2" borderId="6" xfId="1" applyNumberFormat="1" applyFont="1" applyFill="1" applyBorder="1" applyAlignment="1">
      <alignment vertical="center" wrapText="1"/>
    </xf>
    <xf numFmtId="3" fontId="18" fillId="2" borderId="0" xfId="1" applyNumberFormat="1" applyFont="1" applyFill="1" applyAlignment="1">
      <alignment horizontal="justify" vertical="center" wrapText="1"/>
    </xf>
    <xf numFmtId="3" fontId="13" fillId="0" borderId="4" xfId="1" applyNumberFormat="1" applyFont="1" applyBorder="1" applyAlignment="1">
      <alignment horizontal="justify" vertical="center" wrapText="1"/>
    </xf>
    <xf numFmtId="9" fontId="6" fillId="0" borderId="4" xfId="11" applyFont="1" applyBorder="1" applyAlignment="1">
      <alignment horizontal="right" vertical="center" wrapText="1"/>
    </xf>
    <xf numFmtId="3" fontId="6" fillId="0" borderId="1" xfId="1" applyNumberFormat="1" applyFont="1" applyBorder="1" applyAlignment="1">
      <alignment vertical="center" wrapText="1"/>
    </xf>
    <xf numFmtId="9" fontId="6" fillId="0" borderId="1" xfId="11" applyFont="1" applyBorder="1" applyAlignment="1">
      <alignment horizontal="right" vertical="center" wrapText="1"/>
    </xf>
    <xf numFmtId="3" fontId="6" fillId="0" borderId="2" xfId="1" applyNumberFormat="1" applyFont="1" applyBorder="1" applyAlignment="1">
      <alignment vertical="center" wrapText="1"/>
    </xf>
    <xf numFmtId="9" fontId="6" fillId="0" borderId="2" xfId="11" applyFont="1" applyBorder="1" applyAlignment="1">
      <alignment horizontal="right" vertical="center" wrapText="1"/>
    </xf>
    <xf numFmtId="3" fontId="19" fillId="2" borderId="0" xfId="1" applyNumberFormat="1" applyFont="1" applyFill="1" applyAlignment="1">
      <alignment horizontal="justify"/>
    </xf>
    <xf numFmtId="3" fontId="22" fillId="2" borderId="0" xfId="1" applyNumberFormat="1" applyFont="1" applyFill="1" applyAlignment="1">
      <alignment horizontal="justify"/>
    </xf>
    <xf numFmtId="3" fontId="8" fillId="2" borderId="4" xfId="1" applyNumberFormat="1" applyFont="1" applyFill="1" applyBorder="1" applyAlignment="1">
      <alignment horizontal="justify" vertical="center"/>
    </xf>
    <xf numFmtId="3" fontId="23" fillId="2" borderId="3" xfId="1" applyNumberFormat="1" applyFont="1" applyFill="1" applyBorder="1" applyAlignment="1">
      <alignment vertical="center" wrapText="1"/>
    </xf>
    <xf numFmtId="3" fontId="18" fillId="2" borderId="3" xfId="1" applyNumberFormat="1" applyFont="1" applyFill="1" applyBorder="1" applyAlignment="1">
      <alignment horizontal="justify" vertical="center" wrapText="1"/>
    </xf>
    <xf numFmtId="3" fontId="13" fillId="0" borderId="14" xfId="1" applyNumberFormat="1" applyFont="1" applyBorder="1" applyAlignment="1">
      <alignment vertical="center" wrapText="1"/>
    </xf>
    <xf numFmtId="3" fontId="6" fillId="2" borderId="14" xfId="1" applyNumberFormat="1" applyFont="1" applyFill="1" applyBorder="1" applyAlignment="1">
      <alignment horizontal="right" vertical="center" wrapText="1"/>
    </xf>
    <xf numFmtId="9" fontId="6" fillId="0" borderId="14" xfId="11" applyFont="1" applyBorder="1" applyAlignment="1">
      <alignment horizontal="right" vertical="center" wrapText="1"/>
    </xf>
    <xf numFmtId="9" fontId="6" fillId="2" borderId="14" xfId="11" applyFont="1" applyFill="1" applyBorder="1" applyAlignment="1">
      <alignment horizontal="right" vertical="center" wrapText="1"/>
    </xf>
    <xf numFmtId="3" fontId="6" fillId="0" borderId="12" xfId="1" applyNumberFormat="1" applyFont="1" applyBorder="1" applyAlignment="1">
      <alignment vertical="center" wrapText="1"/>
    </xf>
    <xf numFmtId="3" fontId="6" fillId="2" borderId="12" xfId="1" applyNumberFormat="1" applyFont="1" applyFill="1" applyBorder="1" applyAlignment="1">
      <alignment horizontal="right" vertical="center" wrapText="1"/>
    </xf>
    <xf numFmtId="9" fontId="6" fillId="0" borderId="12" xfId="11" applyFont="1" applyBorder="1" applyAlignment="1">
      <alignment horizontal="right" vertical="center" wrapText="1"/>
    </xf>
    <xf numFmtId="9" fontId="6" fillId="2" borderId="12" xfId="11" applyFont="1" applyFill="1" applyBorder="1" applyAlignment="1">
      <alignment horizontal="right" vertical="center" wrapText="1"/>
    </xf>
    <xf numFmtId="3" fontId="6" fillId="0" borderId="3" xfId="1" applyNumberFormat="1" applyFont="1" applyBorder="1" applyAlignment="1">
      <alignment vertical="center" wrapText="1"/>
    </xf>
    <xf numFmtId="3" fontId="6" fillId="2" borderId="3" xfId="1" applyNumberFormat="1" applyFont="1" applyFill="1" applyBorder="1" applyAlignment="1">
      <alignment horizontal="right" vertical="center" wrapText="1"/>
    </xf>
    <xf numFmtId="3" fontId="6" fillId="0" borderId="3" xfId="1" applyNumberFormat="1" applyFont="1" applyBorder="1" applyAlignment="1">
      <alignment horizontal="right" vertical="center" wrapText="1"/>
    </xf>
    <xf numFmtId="9" fontId="6" fillId="0" borderId="3" xfId="11" applyFont="1" applyBorder="1" applyAlignment="1">
      <alignment horizontal="right" vertical="center" wrapText="1"/>
    </xf>
    <xf numFmtId="9" fontId="6" fillId="2" borderId="3" xfId="11" applyFont="1" applyFill="1" applyBorder="1" applyAlignment="1">
      <alignment horizontal="right" vertical="center" wrapText="1"/>
    </xf>
    <xf numFmtId="3" fontId="19" fillId="2" borderId="0" xfId="1" applyNumberFormat="1" applyFont="1" applyFill="1" applyAlignment="1">
      <alignment horizontal="left"/>
    </xf>
    <xf numFmtId="3" fontId="4" fillId="2" borderId="4" xfId="1" applyNumberFormat="1" applyFont="1" applyFill="1" applyBorder="1"/>
    <xf numFmtId="3" fontId="4" fillId="2" borderId="4" xfId="1" applyNumberFormat="1" applyFont="1" applyFill="1" applyBorder="1" applyAlignment="1">
      <alignment horizontal="justify"/>
    </xf>
    <xf numFmtId="3" fontId="18" fillId="2" borderId="4" xfId="1" applyNumberFormat="1" applyFont="1" applyFill="1" applyBorder="1" applyAlignment="1">
      <alignment horizontal="justify" vertical="top" wrapText="1"/>
    </xf>
    <xf numFmtId="3" fontId="23" fillId="2" borderId="0" xfId="1" applyNumberFormat="1" applyFont="1" applyFill="1" applyAlignment="1">
      <alignment vertical="center" wrapText="1"/>
    </xf>
    <xf numFmtId="3" fontId="13" fillId="0" borderId="4" xfId="1" applyNumberFormat="1" applyFont="1" applyBorder="1" applyAlignment="1">
      <alignment vertical="center" wrapText="1"/>
    </xf>
    <xf numFmtId="164" fontId="6" fillId="2" borderId="4" xfId="11" applyNumberFormat="1" applyFont="1" applyFill="1" applyBorder="1" applyAlignment="1">
      <alignment horizontal="right" vertical="center" wrapText="1"/>
    </xf>
    <xf numFmtId="3" fontId="7" fillId="2" borderId="0" xfId="11" applyNumberFormat="1" applyFill="1"/>
    <xf numFmtId="164" fontId="6" fillId="2" borderId="1" xfId="11" applyNumberFormat="1" applyFont="1" applyFill="1" applyBorder="1" applyAlignment="1">
      <alignment horizontal="right" vertical="center" wrapText="1"/>
    </xf>
    <xf numFmtId="3" fontId="6" fillId="2" borderId="0" xfId="11" applyNumberFormat="1" applyFont="1" applyFill="1"/>
    <xf numFmtId="3" fontId="1" fillId="2" borderId="0" xfId="11" applyNumberFormat="1" applyFont="1" applyFill="1"/>
    <xf numFmtId="164" fontId="6" fillId="2" borderId="2" xfId="11" applyNumberFormat="1" applyFont="1" applyFill="1" applyBorder="1" applyAlignment="1">
      <alignment horizontal="right" vertical="center" wrapText="1"/>
    </xf>
    <xf numFmtId="3" fontId="19" fillId="2" borderId="0" xfId="1" applyNumberFormat="1" applyFont="1" applyFill="1"/>
    <xf numFmtId="3" fontId="4" fillId="2" borderId="0" xfId="1" applyNumberFormat="1" applyFont="1" applyFill="1" applyBorder="1" applyAlignment="1">
      <alignment horizontal="right" vertical="top" indent="1"/>
    </xf>
    <xf numFmtId="3" fontId="4" fillId="2" borderId="0" xfId="1" applyNumberFormat="1" applyFont="1" applyFill="1" applyBorder="1" applyAlignment="1">
      <alignment horizontal="right" vertical="top"/>
    </xf>
    <xf numFmtId="3" fontId="4" fillId="2" borderId="0" xfId="1" applyNumberFormat="1" applyFont="1" applyFill="1" applyBorder="1" applyAlignment="1">
      <alignment horizontal="right" vertical="top" wrapText="1" indent="1"/>
    </xf>
    <xf numFmtId="3" fontId="4" fillId="2" borderId="4" xfId="1" applyNumberFormat="1" applyFont="1" applyFill="1" applyBorder="1" applyAlignment="1">
      <alignment horizontal="justify" vertical="center"/>
    </xf>
    <xf numFmtId="3" fontId="4" fillId="2" borderId="0" xfId="1" applyNumberFormat="1" applyFont="1" applyFill="1" applyBorder="1" applyAlignment="1">
      <alignment horizontal="justify" vertical="center"/>
    </xf>
    <xf numFmtId="3" fontId="4" fillId="2" borderId="15" xfId="1" applyNumberFormat="1" applyFont="1" applyFill="1" applyBorder="1" applyAlignment="1">
      <alignment horizontal="justify" vertical="center"/>
    </xf>
    <xf numFmtId="3" fontId="4" fillId="2" borderId="16" xfId="1" applyNumberFormat="1" applyFont="1" applyFill="1" applyBorder="1" applyAlignment="1">
      <alignment horizontal="justify" vertical="center"/>
    </xf>
    <xf numFmtId="3" fontId="4" fillId="2" borderId="17" xfId="1" applyNumberFormat="1" applyFont="1" applyFill="1" applyBorder="1" applyAlignment="1">
      <alignment horizontal="justify"/>
    </xf>
    <xf numFmtId="3" fontId="4" fillId="2" borderId="0" xfId="1" applyNumberFormat="1" applyFont="1" applyFill="1" applyBorder="1" applyAlignment="1">
      <alignment horizontal="justify"/>
    </xf>
    <xf numFmtId="3" fontId="18" fillId="2" borderId="0" xfId="1" applyNumberFormat="1" applyFont="1" applyFill="1" applyBorder="1" applyAlignment="1">
      <alignment horizontal="justify" vertical="top" wrapText="1"/>
    </xf>
    <xf numFmtId="3" fontId="17" fillId="2" borderId="0" xfId="1" applyNumberFormat="1" applyFont="1" applyFill="1" applyAlignment="1">
      <alignment vertical="center" wrapText="1"/>
    </xf>
    <xf numFmtId="3" fontId="5" fillId="0" borderId="6" xfId="1" applyNumberFormat="1" applyFont="1" applyFill="1" applyBorder="1" applyAlignment="1">
      <alignment horizontal="center" vertical="center" wrapText="1"/>
    </xf>
    <xf numFmtId="3" fontId="5" fillId="2" borderId="0" xfId="1" applyNumberFormat="1" applyFont="1" applyFill="1" applyBorder="1" applyAlignment="1">
      <alignment vertical="center" wrapText="1"/>
    </xf>
    <xf numFmtId="3" fontId="5" fillId="2" borderId="18" xfId="1" applyNumberFormat="1" applyFont="1" applyFill="1" applyBorder="1" applyAlignment="1">
      <alignment vertical="center" wrapText="1"/>
    </xf>
    <xf numFmtId="3" fontId="5" fillId="2" borderId="19" xfId="1" applyNumberFormat="1" applyFont="1" applyFill="1" applyBorder="1" applyAlignment="1">
      <alignment vertical="center" wrapText="1"/>
    </xf>
    <xf numFmtId="3" fontId="5" fillId="2" borderId="20" xfId="1" applyNumberFormat="1" applyFont="1" applyFill="1" applyBorder="1" applyAlignment="1">
      <alignment vertical="top" wrapText="1"/>
    </xf>
    <xf numFmtId="3" fontId="5" fillId="2" borderId="0" xfId="1" applyNumberFormat="1" applyFont="1" applyFill="1" applyBorder="1" applyAlignment="1">
      <alignment vertical="top" wrapText="1"/>
    </xf>
    <xf numFmtId="3" fontId="18" fillId="2" borderId="0" xfId="1" applyNumberFormat="1" applyFont="1" applyFill="1" applyBorder="1" applyAlignment="1">
      <alignment horizontal="justify" vertical="center" wrapText="1"/>
    </xf>
    <xf numFmtId="3" fontId="18" fillId="2" borderId="21" xfId="1" applyNumberFormat="1" applyFont="1" applyFill="1" applyBorder="1" applyAlignment="1">
      <alignment horizontal="justify" vertical="center" wrapText="1"/>
    </xf>
    <xf numFmtId="3" fontId="18" fillId="2" borderId="19" xfId="1" applyNumberFormat="1" applyFont="1" applyFill="1" applyBorder="1" applyAlignment="1">
      <alignment horizontal="justify" vertical="center" wrapText="1"/>
    </xf>
    <xf numFmtId="3" fontId="18" fillId="2" borderId="20" xfId="1" applyNumberFormat="1" applyFont="1" applyFill="1" applyBorder="1" applyAlignment="1">
      <alignment horizontal="justify" vertical="top" wrapText="1"/>
    </xf>
    <xf numFmtId="3" fontId="6" fillId="0" borderId="22" xfId="1" applyNumberFormat="1" applyFont="1" applyBorder="1" applyAlignment="1">
      <alignment horizontal="right" vertical="center" wrapText="1"/>
    </xf>
    <xf numFmtId="3" fontId="6" fillId="2" borderId="18" xfId="1" applyNumberFormat="1" applyFont="1" applyFill="1" applyBorder="1" applyAlignment="1">
      <alignment horizontal="right" vertical="center" wrapText="1"/>
    </xf>
    <xf numFmtId="3" fontId="6" fillId="0" borderId="19" xfId="1" applyNumberFormat="1" applyFont="1" applyBorder="1" applyAlignment="1">
      <alignment horizontal="right" vertical="center" wrapText="1"/>
    </xf>
    <xf numFmtId="3" fontId="6" fillId="2" borderId="20" xfId="1" applyNumberFormat="1" applyFont="1" applyFill="1" applyBorder="1" applyAlignment="1">
      <alignment horizontal="right" wrapText="1"/>
    </xf>
    <xf numFmtId="3" fontId="6" fillId="4" borderId="15" xfId="1" applyNumberFormat="1" applyFont="1" applyFill="1" applyBorder="1" applyAlignment="1">
      <alignment horizontal="right" wrapText="1"/>
    </xf>
    <xf numFmtId="3" fontId="6" fillId="0" borderId="17" xfId="1" applyNumberFormat="1" applyFont="1" applyFill="1" applyBorder="1" applyAlignment="1">
      <alignment horizontal="right" vertical="top" wrapText="1"/>
    </xf>
    <xf numFmtId="3" fontId="6" fillId="4" borderId="19" xfId="1" applyNumberFormat="1" applyFont="1" applyFill="1" applyBorder="1" applyAlignment="1">
      <alignment horizontal="right" wrapText="1"/>
    </xf>
    <xf numFmtId="3" fontId="6" fillId="0" borderId="20" xfId="1" applyNumberFormat="1" applyFont="1" applyFill="1" applyBorder="1" applyAlignment="1">
      <alignment horizontal="right" vertical="top" wrapText="1"/>
    </xf>
    <xf numFmtId="3" fontId="6" fillId="2" borderId="22" xfId="1" applyNumberFormat="1" applyFont="1" applyFill="1" applyBorder="1" applyAlignment="1">
      <alignment horizontal="right" vertical="center" wrapText="1"/>
    </xf>
    <xf numFmtId="3" fontId="4" fillId="2" borderId="20" xfId="1" applyNumberFormat="1" applyFont="1" applyFill="1" applyBorder="1" applyAlignment="1">
      <alignment horizontal="right" wrapText="1"/>
    </xf>
    <xf numFmtId="3" fontId="4" fillId="4" borderId="19" xfId="1" applyNumberFormat="1" applyFont="1" applyFill="1" applyBorder="1" applyAlignment="1">
      <alignment horizontal="right" wrapText="1"/>
    </xf>
    <xf numFmtId="3" fontId="4" fillId="4" borderId="20" xfId="1" applyNumberFormat="1" applyFont="1" applyFill="1" applyBorder="1" applyAlignment="1">
      <alignment horizontal="right" vertical="top" wrapText="1"/>
    </xf>
    <xf numFmtId="3" fontId="6" fillId="2" borderId="0" xfId="1" applyNumberFormat="1" applyFont="1" applyFill="1" applyBorder="1" applyAlignment="1">
      <alignment horizontal="right" vertical="center" wrapText="1"/>
    </xf>
    <xf numFmtId="3" fontId="6" fillId="2" borderId="15" xfId="1" applyNumberFormat="1" applyFont="1" applyFill="1" applyBorder="1" applyAlignment="1">
      <alignment horizontal="right" vertical="center" wrapText="1"/>
    </xf>
    <xf numFmtId="3" fontId="6" fillId="2" borderId="21" xfId="1" applyNumberFormat="1" applyFont="1" applyFill="1" applyBorder="1" applyAlignment="1">
      <alignment horizontal="right" vertical="center" wrapText="1"/>
    </xf>
    <xf numFmtId="3" fontId="6" fillId="0" borderId="23" xfId="1" applyNumberFormat="1" applyFont="1" applyBorder="1" applyAlignment="1">
      <alignment horizontal="right" vertical="center" wrapText="1"/>
    </xf>
    <xf numFmtId="3" fontId="4" fillId="2" borderId="24" xfId="1" applyNumberFormat="1" applyFont="1" applyFill="1" applyBorder="1" applyAlignment="1">
      <alignment horizontal="right" wrapText="1"/>
    </xf>
    <xf numFmtId="3" fontId="5" fillId="2" borderId="4" xfId="1" applyNumberFormat="1" applyFont="1" applyFill="1" applyBorder="1" applyAlignment="1">
      <alignment vertical="center"/>
    </xf>
    <xf numFmtId="3" fontId="4" fillId="0" borderId="6" xfId="1" applyNumberFormat="1" applyFont="1" applyFill="1" applyBorder="1" applyAlignment="1">
      <alignment vertical="center" wrapText="1"/>
    </xf>
    <xf numFmtId="3" fontId="4" fillId="2" borderId="6" xfId="1" applyNumberFormat="1" applyFont="1" applyFill="1" applyBorder="1" applyAlignment="1">
      <alignment vertical="center" wrapText="1"/>
    </xf>
    <xf numFmtId="3" fontId="1" fillId="2" borderId="0" xfId="5" applyNumberFormat="1" applyFill="1" applyBorder="1"/>
    <xf numFmtId="164" fontId="6" fillId="2" borderId="14" xfId="11" applyNumberFormat="1" applyFont="1" applyFill="1" applyBorder="1" applyAlignment="1">
      <alignment horizontal="right" vertical="center"/>
    </xf>
    <xf numFmtId="164" fontId="6" fillId="2" borderId="1" xfId="11" applyNumberFormat="1" applyFont="1" applyFill="1" applyBorder="1" applyAlignment="1">
      <alignment horizontal="right" vertical="center"/>
    </xf>
    <xf numFmtId="3" fontId="6" fillId="2" borderId="0" xfId="11" applyNumberFormat="1" applyFont="1" applyFill="1" applyBorder="1" applyAlignment="1">
      <alignment horizontal="right" vertical="center" wrapText="1"/>
    </xf>
    <xf numFmtId="3" fontId="6" fillId="2" borderId="0" xfId="11" applyNumberFormat="1" applyFont="1" applyFill="1" applyBorder="1" applyAlignment="1">
      <alignment horizontal="right" vertical="center"/>
    </xf>
    <xf numFmtId="3" fontId="1" fillId="2" borderId="0" xfId="11" applyNumberFormat="1" applyFont="1" applyFill="1" applyBorder="1"/>
    <xf numFmtId="164" fontId="6" fillId="2" borderId="2" xfId="11" applyNumberFormat="1" applyFont="1" applyFill="1" applyBorder="1" applyAlignment="1">
      <alignment horizontal="right" vertical="center"/>
    </xf>
    <xf numFmtId="3" fontId="25" fillId="2" borderId="0" xfId="1" applyNumberFormat="1" applyFont="1" applyFill="1" applyAlignment="1">
      <alignment horizontal="justify"/>
    </xf>
    <xf numFmtId="3" fontId="5" fillId="2" borderId="4" xfId="1" applyNumberFormat="1" applyFont="1" applyFill="1" applyBorder="1" applyAlignment="1">
      <alignment horizontal="justify" vertical="center" wrapText="1"/>
    </xf>
    <xf numFmtId="3" fontId="4" fillId="2" borderId="1" xfId="1" applyNumberFormat="1" applyFont="1" applyFill="1" applyBorder="1" applyAlignment="1">
      <alignment horizontal="justify" vertical="center" wrapText="1"/>
    </xf>
    <xf numFmtId="3" fontId="4" fillId="2" borderId="2" xfId="1" applyNumberFormat="1" applyFont="1" applyFill="1" applyBorder="1" applyAlignment="1">
      <alignment horizontal="justify" vertical="center" wrapText="1"/>
    </xf>
    <xf numFmtId="3" fontId="20" fillId="0" borderId="0" xfId="1" applyNumberFormat="1" applyFont="1"/>
    <xf numFmtId="0" fontId="7" fillId="0" borderId="0" xfId="10"/>
    <xf numFmtId="0" fontId="4" fillId="2" borderId="4" xfId="5" applyFont="1" applyFill="1" applyBorder="1" applyAlignment="1">
      <alignment horizontal="justify" wrapText="1"/>
    </xf>
    <xf numFmtId="0" fontId="4" fillId="2" borderId="0" xfId="5" applyFont="1" applyFill="1" applyBorder="1" applyAlignment="1">
      <alignment horizontal="justify" wrapText="1"/>
    </xf>
    <xf numFmtId="3" fontId="4" fillId="0" borderId="4" xfId="5" applyNumberFormat="1" applyFont="1" applyFill="1" applyBorder="1" applyAlignment="1">
      <alignment horizontal="right" vertical="top" wrapText="1"/>
    </xf>
    <xf numFmtId="3" fontId="4" fillId="0" borderId="1" xfId="5" applyNumberFormat="1" applyFont="1" applyFill="1" applyBorder="1" applyAlignment="1">
      <alignment horizontal="right" vertical="top" wrapText="1"/>
    </xf>
    <xf numFmtId="3" fontId="4" fillId="0" borderId="7" xfId="5" applyNumberFormat="1" applyFont="1" applyFill="1" applyBorder="1" applyAlignment="1">
      <alignment horizontal="right" vertical="top" wrapText="1"/>
    </xf>
    <xf numFmtId="3" fontId="4" fillId="0" borderId="2" xfId="5" applyNumberFormat="1" applyFont="1" applyFill="1" applyBorder="1" applyAlignment="1">
      <alignment horizontal="right" vertical="top" wrapText="1"/>
    </xf>
    <xf numFmtId="3" fontId="4" fillId="0" borderId="3" xfId="5" applyNumberFormat="1" applyFont="1" applyFill="1" applyBorder="1" applyAlignment="1">
      <alignment horizontal="right" vertical="top" wrapText="1"/>
    </xf>
    <xf numFmtId="0" fontId="5" fillId="2" borderId="4" xfId="5" applyFont="1" applyFill="1" applyBorder="1" applyAlignment="1">
      <alignment wrapText="1"/>
    </xf>
    <xf numFmtId="0" fontId="18" fillId="2" borderId="3" xfId="5" applyFont="1" applyFill="1" applyBorder="1" applyAlignment="1">
      <alignment horizontal="justify" vertical="top" wrapText="1"/>
    </xf>
    <xf numFmtId="2" fontId="4" fillId="0" borderId="0" xfId="8" applyNumberFormat="1" applyFont="1" applyFill="1" applyBorder="1" applyAlignment="1">
      <alignment horizontal="center" vertical="top" wrapText="1"/>
    </xf>
    <xf numFmtId="2" fontId="4" fillId="0" borderId="3" xfId="8" applyNumberFormat="1" applyFont="1" applyFill="1" applyBorder="1" applyAlignment="1">
      <alignment horizontal="center" vertical="top" wrapText="1"/>
    </xf>
    <xf numFmtId="0" fontId="7" fillId="0" borderId="0" xfId="8" applyFont="1"/>
    <xf numFmtId="0" fontId="19" fillId="2" borderId="4" xfId="9" applyFont="1" applyFill="1" applyBorder="1" applyAlignment="1">
      <alignment vertical="top" wrapText="1"/>
    </xf>
    <xf numFmtId="0" fontId="7" fillId="2" borderId="4" xfId="9" applyFont="1" applyFill="1" applyBorder="1" applyAlignment="1">
      <alignment vertical="top" wrapText="1"/>
    </xf>
    <xf numFmtId="0" fontId="7" fillId="2" borderId="0" xfId="9" applyFont="1" applyFill="1" applyBorder="1" applyAlignment="1">
      <alignment vertical="top" wrapText="1"/>
    </xf>
    <xf numFmtId="0" fontId="7" fillId="0" borderId="0" xfId="9" applyFont="1"/>
    <xf numFmtId="3" fontId="6" fillId="0" borderId="11" xfId="6" applyNumberFormat="1" applyFont="1" applyFill="1" applyBorder="1" applyAlignment="1">
      <alignment horizontal="right" vertical="center" wrapText="1"/>
    </xf>
    <xf numFmtId="3" fontId="6" fillId="0" borderId="2" xfId="6" applyNumberFormat="1" applyFont="1" applyFill="1" applyBorder="1" applyAlignment="1">
      <alignment horizontal="right" vertical="center" wrapText="1"/>
    </xf>
    <xf numFmtId="164" fontId="6" fillId="5" borderId="2" xfId="11" applyNumberFormat="1" applyFont="1" applyFill="1" applyBorder="1" applyAlignment="1">
      <alignment horizontal="right" vertical="center" wrapText="1"/>
    </xf>
    <xf numFmtId="4" fontId="6" fillId="0" borderId="4" xfId="6" applyNumberFormat="1" applyFont="1" applyFill="1" applyBorder="1" applyAlignment="1">
      <alignment horizontal="right" vertical="center" wrapText="1"/>
    </xf>
    <xf numFmtId="2" fontId="6" fillId="0" borderId="4" xfId="6" applyNumberFormat="1" applyFont="1" applyFill="1" applyBorder="1" applyAlignment="1">
      <alignment horizontal="right" vertical="center" wrapText="1"/>
    </xf>
    <xf numFmtId="4" fontId="6" fillId="0" borderId="2" xfId="6" applyNumberFormat="1" applyFont="1" applyFill="1" applyBorder="1" applyAlignment="1">
      <alignment horizontal="right" vertical="center" wrapText="1"/>
    </xf>
    <xf numFmtId="2" fontId="6" fillId="0" borderId="2" xfId="6" applyNumberFormat="1" applyFont="1" applyFill="1" applyBorder="1" applyAlignment="1">
      <alignment horizontal="right" vertical="center" wrapText="1"/>
    </xf>
    <xf numFmtId="14" fontId="26" fillId="0" borderId="0" xfId="0" applyNumberFormat="1" applyFont="1" applyAlignment="1">
      <alignment horizontal="right" vertical="center"/>
    </xf>
    <xf numFmtId="164" fontId="6" fillId="0" borderId="1" xfId="11" applyNumberFormat="1" applyFont="1" applyFill="1" applyBorder="1" applyAlignment="1">
      <alignment horizontal="right" vertical="center"/>
    </xf>
    <xf numFmtId="164" fontId="6" fillId="2" borderId="0" xfId="11" applyNumberFormat="1" applyFont="1" applyFill="1" applyBorder="1" applyAlignment="1">
      <alignment horizontal="right" vertical="center" wrapText="1"/>
    </xf>
    <xf numFmtId="0" fontId="29" fillId="2" borderId="5" xfId="6" applyFont="1" applyFill="1" applyBorder="1" applyAlignment="1">
      <alignment horizontal="left" wrapText="1"/>
    </xf>
    <xf numFmtId="14" fontId="26" fillId="0" borderId="29" xfId="0" applyNumberFormat="1" applyFont="1" applyBorder="1" applyAlignment="1">
      <alignment horizontal="right" vertical="center"/>
    </xf>
    <xf numFmtId="0" fontId="5" fillId="2" borderId="6" xfId="5" applyFont="1" applyFill="1" applyBorder="1" applyAlignment="1">
      <alignment vertical="top" wrapText="1"/>
    </xf>
    <xf numFmtId="0" fontId="3" fillId="2" borderId="0" xfId="2" applyFont="1" applyFill="1" applyAlignment="1">
      <alignment vertical="center"/>
    </xf>
    <xf numFmtId="0" fontId="2" fillId="2" borderId="4" xfId="2" applyFont="1" applyFill="1" applyBorder="1" applyAlignment="1">
      <alignment vertical="center"/>
    </xf>
    <xf numFmtId="0" fontId="4" fillId="2" borderId="4" xfId="2" applyFont="1" applyFill="1" applyBorder="1" applyAlignment="1">
      <alignment horizontal="right" vertical="center"/>
    </xf>
    <xf numFmtId="0" fontId="5" fillId="2" borderId="5" xfId="2" applyFont="1" applyFill="1" applyBorder="1" applyAlignment="1">
      <alignment vertical="center" wrapText="1"/>
    </xf>
    <xf numFmtId="0" fontId="5" fillId="2" borderId="8" xfId="2" applyFont="1" applyFill="1" applyBorder="1" applyAlignment="1">
      <alignment vertical="center" wrapText="1"/>
    </xf>
    <xf numFmtId="0" fontId="5" fillId="2" borderId="6" xfId="2" applyFont="1" applyFill="1" applyBorder="1" applyAlignment="1">
      <alignment vertical="center" wrapText="1"/>
    </xf>
    <xf numFmtId="0" fontId="5" fillId="2" borderId="30" xfId="2" applyFont="1" applyFill="1" applyBorder="1" applyAlignment="1">
      <alignment vertical="center" wrapText="1"/>
    </xf>
    <xf numFmtId="0" fontId="5" fillId="2" borderId="3" xfId="2" applyFont="1" applyFill="1" applyBorder="1" applyAlignment="1">
      <alignment vertical="center" wrapText="1"/>
    </xf>
    <xf numFmtId="0" fontId="5" fillId="2" borderId="14" xfId="2" applyFont="1" applyFill="1" applyBorder="1" applyAlignment="1">
      <alignment vertical="center" wrapText="1"/>
    </xf>
    <xf numFmtId="3" fontId="6" fillId="2" borderId="4" xfId="2" applyNumberFormat="1" applyFont="1" applyFill="1" applyBorder="1" applyAlignment="1">
      <alignment horizontal="right" vertical="center" wrapText="1"/>
    </xf>
    <xf numFmtId="9" fontId="6" fillId="2" borderId="4" xfId="11" applyFont="1" applyFill="1" applyBorder="1" applyAlignment="1">
      <alignment horizontal="right" vertical="center" wrapText="1"/>
    </xf>
    <xf numFmtId="1" fontId="6" fillId="2" borderId="0" xfId="2" applyNumberFormat="1" applyFont="1" applyFill="1" applyAlignment="1">
      <alignment vertical="center"/>
    </xf>
    <xf numFmtId="0" fontId="4" fillId="2" borderId="7" xfId="2" applyFont="1" applyFill="1" applyBorder="1" applyAlignment="1">
      <alignment vertical="center" wrapText="1"/>
    </xf>
    <xf numFmtId="3" fontId="6" fillId="2" borderId="1" xfId="2" applyNumberFormat="1" applyFont="1" applyFill="1" applyBorder="1" applyAlignment="1">
      <alignment horizontal="right" vertical="center" wrapText="1"/>
    </xf>
    <xf numFmtId="0" fontId="4" fillId="2" borderId="2" xfId="2" applyFont="1" applyFill="1" applyBorder="1" applyAlignment="1">
      <alignment vertical="center" wrapText="1"/>
    </xf>
    <xf numFmtId="3" fontId="6" fillId="2" borderId="2" xfId="2" applyNumberFormat="1" applyFont="1" applyFill="1" applyBorder="1" applyAlignment="1">
      <alignment horizontal="right" vertical="center" wrapText="1"/>
    </xf>
    <xf numFmtId="0" fontId="5" fillId="2" borderId="12" xfId="2" applyFont="1" applyFill="1" applyBorder="1" applyAlignment="1">
      <alignment vertical="center" wrapText="1"/>
    </xf>
    <xf numFmtId="3" fontId="6" fillId="2" borderId="0" xfId="2" applyNumberFormat="1" applyFont="1" applyFill="1" applyAlignment="1">
      <alignment horizontal="right" vertical="center" wrapText="1"/>
    </xf>
    <xf numFmtId="3" fontId="6" fillId="2" borderId="7" xfId="2" applyNumberFormat="1" applyFont="1" applyFill="1" applyBorder="1" applyAlignment="1">
      <alignment horizontal="right" vertical="center" wrapText="1"/>
    </xf>
    <xf numFmtId="3" fontId="6" fillId="2" borderId="3" xfId="2" applyNumberFormat="1" applyFont="1" applyFill="1" applyBorder="1" applyAlignment="1">
      <alignment horizontal="right" vertical="center" wrapText="1"/>
    </xf>
    <xf numFmtId="0" fontId="4" fillId="2" borderId="12" xfId="2" applyFont="1" applyFill="1" applyBorder="1" applyAlignment="1">
      <alignment vertical="center" wrapText="1"/>
    </xf>
    <xf numFmtId="9" fontId="6" fillId="2" borderId="0" xfId="11" applyFont="1" applyFill="1" applyBorder="1" applyAlignment="1">
      <alignment horizontal="right" vertical="center" wrapText="1"/>
    </xf>
    <xf numFmtId="9" fontId="6" fillId="2" borderId="0" xfId="11" applyFont="1" applyFill="1" applyAlignment="1">
      <alignment horizontal="right" vertical="center" wrapText="1"/>
    </xf>
    <xf numFmtId="0" fontId="2" fillId="2" borderId="0" xfId="2" applyFont="1" applyFill="1" applyAlignment="1">
      <alignment vertical="center"/>
    </xf>
    <xf numFmtId="0" fontId="3" fillId="2" borderId="4" xfId="2" applyFont="1" applyFill="1" applyBorder="1" applyAlignment="1">
      <alignment vertical="center"/>
    </xf>
    <xf numFmtId="0" fontId="5" fillId="2" borderId="0" xfId="2" applyFont="1" applyFill="1" applyAlignment="1">
      <alignment vertical="center" wrapText="1"/>
    </xf>
    <xf numFmtId="0" fontId="4" fillId="2" borderId="14" xfId="2" applyFont="1" applyFill="1" applyBorder="1" applyAlignment="1">
      <alignment vertical="center" wrapText="1"/>
    </xf>
    <xf numFmtId="0" fontId="3" fillId="0" borderId="0" xfId="2" applyFont="1" applyAlignment="1">
      <alignment vertical="center"/>
    </xf>
    <xf numFmtId="0" fontId="4" fillId="2" borderId="7" xfId="2" applyFont="1" applyFill="1" applyBorder="1" applyAlignment="1">
      <alignment vertical="center"/>
    </xf>
    <xf numFmtId="0" fontId="4" fillId="2" borderId="2" xfId="2" applyFont="1" applyFill="1" applyBorder="1" applyAlignment="1">
      <alignment vertical="center"/>
    </xf>
    <xf numFmtId="0" fontId="3" fillId="2" borderId="0" xfId="2" applyFont="1" applyFill="1" applyAlignment="1">
      <alignment vertical="center" wrapText="1"/>
    </xf>
    <xf numFmtId="0" fontId="5" fillId="2" borderId="3" xfId="2" applyFont="1" applyFill="1" applyBorder="1" applyAlignment="1">
      <alignment vertical="center"/>
    </xf>
    <xf numFmtId="0" fontId="4" fillId="2" borderId="14" xfId="2" applyFont="1" applyFill="1" applyBorder="1" applyAlignment="1">
      <alignment horizontal="left" vertical="center" wrapText="1"/>
    </xf>
    <xf numFmtId="10" fontId="6" fillId="2" borderId="0" xfId="11" applyNumberFormat="1" applyFont="1" applyFill="1" applyAlignment="1">
      <alignment horizontal="right" vertical="center" wrapText="1"/>
    </xf>
    <xf numFmtId="10" fontId="6" fillId="0" borderId="1" xfId="11" applyNumberFormat="1" applyFont="1" applyBorder="1" applyAlignment="1">
      <alignment horizontal="right" vertical="center" wrapText="1"/>
    </xf>
    <xf numFmtId="0" fontId="6" fillId="2" borderId="1" xfId="2" applyFont="1" applyFill="1" applyBorder="1" applyAlignment="1">
      <alignment horizontal="right" vertical="center" wrapText="1"/>
    </xf>
    <xf numFmtId="0" fontId="6" fillId="0" borderId="1" xfId="2" applyFont="1" applyBorder="1" applyAlignment="1">
      <alignment horizontal="right" vertical="center" wrapText="1"/>
    </xf>
    <xf numFmtId="0" fontId="4" fillId="2" borderId="7" xfId="2" applyFont="1" applyFill="1" applyBorder="1" applyAlignment="1">
      <alignment horizontal="left" vertical="center" wrapText="1"/>
    </xf>
    <xf numFmtId="10" fontId="6" fillId="2" borderId="1" xfId="11" applyNumberFormat="1" applyFont="1" applyFill="1" applyBorder="1" applyAlignment="1">
      <alignment horizontal="right" vertical="center" wrapText="1"/>
    </xf>
    <xf numFmtId="0" fontId="4" fillId="2" borderId="2" xfId="2" applyFont="1" applyFill="1" applyBorder="1" applyAlignment="1">
      <alignment horizontal="left" vertical="center" wrapText="1"/>
    </xf>
    <xf numFmtId="10" fontId="6" fillId="2" borderId="2" xfId="11" applyNumberFormat="1" applyFont="1" applyFill="1" applyBorder="1" applyAlignment="1">
      <alignment horizontal="right" vertical="center" wrapText="1"/>
    </xf>
    <xf numFmtId="0" fontId="5" fillId="2" borderId="0" xfId="2" applyFont="1" applyFill="1" applyAlignment="1">
      <alignment vertical="center"/>
    </xf>
    <xf numFmtId="0" fontId="6" fillId="2" borderId="4" xfId="2" applyFont="1" applyFill="1" applyBorder="1" applyAlignment="1">
      <alignment horizontal="right" vertical="center" wrapText="1"/>
    </xf>
    <xf numFmtId="0" fontId="6" fillId="0" borderId="4" xfId="2" applyFont="1" applyBorder="1" applyAlignment="1">
      <alignment horizontal="right" vertical="center" wrapText="1"/>
    </xf>
    <xf numFmtId="0" fontId="6" fillId="2" borderId="14" xfId="2" applyFont="1" applyFill="1" applyBorder="1" applyAlignment="1">
      <alignment horizontal="right" vertical="center" wrapText="1"/>
    </xf>
    <xf numFmtId="0" fontId="6" fillId="2" borderId="12" xfId="2" applyFont="1" applyFill="1" applyBorder="1" applyAlignment="1">
      <alignment horizontal="right" vertical="center" wrapText="1"/>
    </xf>
    <xf numFmtId="0" fontId="6" fillId="2" borderId="7" xfId="2" applyFont="1" applyFill="1" applyBorder="1" applyAlignment="1">
      <alignment horizontal="right" vertical="center" wrapText="1"/>
    </xf>
    <xf numFmtId="0" fontId="6" fillId="2" borderId="0" xfId="2" applyFont="1" applyFill="1" applyAlignment="1">
      <alignment horizontal="right" vertical="center" wrapText="1"/>
    </xf>
    <xf numFmtId="10" fontId="6" fillId="2" borderId="4" xfId="11" applyNumberFormat="1" applyFont="1" applyFill="1" applyBorder="1" applyAlignment="1">
      <alignment horizontal="right" vertical="center" wrapText="1"/>
    </xf>
    <xf numFmtId="10" fontId="6" fillId="0" borderId="4" xfId="11" applyNumberFormat="1" applyFont="1" applyBorder="1" applyAlignment="1">
      <alignment horizontal="right" vertical="center" wrapText="1"/>
    </xf>
    <xf numFmtId="10" fontId="6" fillId="2" borderId="31" xfId="11" applyNumberFormat="1" applyFont="1" applyFill="1" applyBorder="1" applyAlignment="1">
      <alignment horizontal="right" vertical="center" wrapText="1"/>
    </xf>
    <xf numFmtId="10" fontId="6" fillId="0" borderId="2" xfId="11" applyNumberFormat="1" applyFont="1" applyBorder="1" applyAlignment="1">
      <alignment horizontal="right" vertical="center" wrapText="1"/>
    </xf>
    <xf numFmtId="0" fontId="6" fillId="2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right" vertical="center" wrapText="1"/>
    </xf>
    <xf numFmtId="0" fontId="6" fillId="2" borderId="3" xfId="2" applyFont="1" applyFill="1" applyBorder="1" applyAlignment="1">
      <alignment horizontal="right" vertical="center" wrapText="1"/>
    </xf>
    <xf numFmtId="10" fontId="6" fillId="0" borderId="0" xfId="11" applyNumberFormat="1" applyFont="1" applyBorder="1" applyAlignment="1">
      <alignment horizontal="right" vertical="center" wrapText="1"/>
    </xf>
    <xf numFmtId="0" fontId="6" fillId="0" borderId="0" xfId="2" applyFont="1" applyAlignment="1">
      <alignment horizontal="right" vertical="center" wrapText="1"/>
    </xf>
    <xf numFmtId="10" fontId="6" fillId="0" borderId="1" xfId="11" applyNumberFormat="1" applyFont="1" applyFill="1" applyBorder="1" applyAlignment="1">
      <alignment horizontal="right" vertical="center" wrapText="1"/>
    </xf>
    <xf numFmtId="10" fontId="3" fillId="2" borderId="0" xfId="2" applyNumberFormat="1" applyFont="1" applyFill="1" applyAlignment="1">
      <alignment vertical="center"/>
    </xf>
    <xf numFmtId="0" fontId="30" fillId="2" borderId="1" xfId="2" applyFont="1" applyFill="1" applyBorder="1" applyAlignment="1">
      <alignment horizontal="right" vertical="center" wrapText="1"/>
    </xf>
    <xf numFmtId="0" fontId="30" fillId="2" borderId="2" xfId="2" applyFont="1" applyFill="1" applyBorder="1" applyAlignment="1">
      <alignment horizontal="right" vertical="center" wrapText="1"/>
    </xf>
    <xf numFmtId="3" fontId="6" fillId="2" borderId="4" xfId="1" applyNumberFormat="1" applyFont="1" applyFill="1" applyBorder="1" applyAlignment="1">
      <alignment horizontal="right" vertical="top" wrapText="1"/>
    </xf>
    <xf numFmtId="3" fontId="6" fillId="0" borderId="4" xfId="1" applyNumberFormat="1" applyFont="1" applyBorder="1" applyAlignment="1">
      <alignment horizontal="right" vertical="top" wrapText="1"/>
    </xf>
    <xf numFmtId="164" fontId="6" fillId="0" borderId="4" xfId="1" applyNumberFormat="1" applyFont="1" applyBorder="1" applyAlignment="1">
      <alignment horizontal="right" vertical="top" wrapText="1"/>
    </xf>
    <xf numFmtId="164" fontId="6" fillId="2" borderId="4" xfId="1" applyNumberFormat="1" applyFont="1" applyFill="1" applyBorder="1" applyAlignment="1">
      <alignment horizontal="right" vertical="top" wrapText="1"/>
    </xf>
    <xf numFmtId="3" fontId="6" fillId="2" borderId="1" xfId="1" applyNumberFormat="1" applyFont="1" applyFill="1" applyBorder="1" applyAlignment="1">
      <alignment horizontal="right" vertical="top" wrapText="1"/>
    </xf>
    <xf numFmtId="3" fontId="6" fillId="0" borderId="1" xfId="1" applyNumberFormat="1" applyFont="1" applyBorder="1" applyAlignment="1">
      <alignment horizontal="right" vertical="top" wrapText="1"/>
    </xf>
    <xf numFmtId="164" fontId="6" fillId="0" borderId="1" xfId="1" applyNumberFormat="1" applyFont="1" applyBorder="1" applyAlignment="1">
      <alignment horizontal="right" vertical="top" wrapText="1"/>
    </xf>
    <xf numFmtId="164" fontId="6" fillId="2" borderId="1" xfId="1" applyNumberFormat="1" applyFont="1" applyFill="1" applyBorder="1" applyAlignment="1">
      <alignment horizontal="right" vertical="top" wrapText="1"/>
    </xf>
    <xf numFmtId="3" fontId="6" fillId="2" borderId="2" xfId="1" applyNumberFormat="1" applyFont="1" applyFill="1" applyBorder="1" applyAlignment="1">
      <alignment horizontal="right" vertical="top" wrapText="1"/>
    </xf>
    <xf numFmtId="3" fontId="6" fillId="0" borderId="2" xfId="1" applyNumberFormat="1" applyFont="1" applyBorder="1" applyAlignment="1">
      <alignment horizontal="right" vertical="top" wrapText="1"/>
    </xf>
    <xf numFmtId="164" fontId="6" fillId="0" borderId="2" xfId="1" applyNumberFormat="1" applyFont="1" applyBorder="1" applyAlignment="1">
      <alignment horizontal="right" vertical="top" wrapText="1"/>
    </xf>
    <xf numFmtId="164" fontId="6" fillId="2" borderId="2" xfId="1" applyNumberFormat="1" applyFont="1" applyFill="1" applyBorder="1" applyAlignment="1">
      <alignment horizontal="right" vertical="top" wrapText="1"/>
    </xf>
    <xf numFmtId="0" fontId="20" fillId="0" borderId="0" xfId="1" applyFont="1" applyAlignment="1">
      <alignment vertical="top" wrapText="1"/>
    </xf>
    <xf numFmtId="3" fontId="6" fillId="2" borderId="0" xfId="1" applyNumberFormat="1" applyFont="1" applyFill="1" applyAlignment="1">
      <alignment horizontal="right" vertical="top" wrapText="1"/>
    </xf>
    <xf numFmtId="3" fontId="6" fillId="0" borderId="0" xfId="1" applyNumberFormat="1" applyFont="1" applyAlignment="1">
      <alignment horizontal="right" vertical="top" wrapText="1"/>
    </xf>
    <xf numFmtId="164" fontId="6" fillId="0" borderId="0" xfId="1" applyNumberFormat="1" applyFont="1" applyAlignment="1">
      <alignment horizontal="right" vertical="top" wrapText="1"/>
    </xf>
    <xf numFmtId="164" fontId="6" fillId="2" borderId="0" xfId="1" applyNumberFormat="1" applyFont="1" applyFill="1" applyAlignment="1">
      <alignment horizontal="right" vertical="top" wrapText="1"/>
    </xf>
    <xf numFmtId="9" fontId="6" fillId="5" borderId="1" xfId="11" applyFont="1" applyFill="1" applyBorder="1" applyAlignment="1">
      <alignment horizontal="right" vertical="center" wrapText="1"/>
    </xf>
    <xf numFmtId="9" fontId="6" fillId="5" borderId="2" xfId="11" applyFont="1" applyFill="1" applyBorder="1" applyAlignment="1">
      <alignment horizontal="right" vertical="center" wrapText="1"/>
    </xf>
    <xf numFmtId="164" fontId="4" fillId="0" borderId="4" xfId="12" applyNumberFormat="1" applyFont="1" applyFill="1" applyBorder="1" applyAlignment="1">
      <alignment vertical="center" wrapText="1"/>
    </xf>
    <xf numFmtId="164" fontId="4" fillId="0" borderId="1" xfId="12" applyNumberFormat="1" applyFont="1" applyFill="1" applyBorder="1" applyAlignment="1">
      <alignment vertical="center" wrapText="1"/>
    </xf>
    <xf numFmtId="164" fontId="4" fillId="0" borderId="7" xfId="12" applyNumberFormat="1" applyFont="1" applyFill="1" applyBorder="1" applyAlignment="1">
      <alignment vertical="center" wrapText="1"/>
    </xf>
    <xf numFmtId="0" fontId="5" fillId="2" borderId="6" xfId="5" applyFont="1" applyFill="1" applyBorder="1" applyAlignment="1">
      <alignment vertical="top" wrapText="1"/>
    </xf>
    <xf numFmtId="1" fontId="6" fillId="2" borderId="4" xfId="1" applyNumberFormat="1" applyFont="1" applyFill="1" applyBorder="1" applyAlignment="1">
      <alignment horizontal="right" vertical="center" wrapText="1"/>
    </xf>
    <xf numFmtId="1" fontId="6" fillId="2" borderId="1" xfId="1" applyNumberFormat="1" applyFont="1" applyFill="1" applyBorder="1" applyAlignment="1">
      <alignment horizontal="right" vertical="center" wrapText="1"/>
    </xf>
    <xf numFmtId="1" fontId="6" fillId="2" borderId="2" xfId="1" applyNumberFormat="1" applyFont="1" applyFill="1" applyBorder="1" applyAlignment="1">
      <alignment horizontal="right" vertical="center" wrapText="1"/>
    </xf>
    <xf numFmtId="164" fontId="6" fillId="0" borderId="1" xfId="13" applyNumberFormat="1" applyFont="1" applyBorder="1" applyAlignment="1">
      <alignment horizontal="right" vertical="top" wrapText="1"/>
    </xf>
    <xf numFmtId="164" fontId="6" fillId="0" borderId="2" xfId="13" applyNumberFormat="1" applyFont="1" applyBorder="1" applyAlignment="1">
      <alignment horizontal="right" vertical="top" wrapText="1"/>
    </xf>
    <xf numFmtId="0" fontId="1" fillId="2" borderId="0" xfId="5" applyFont="1" applyFill="1"/>
    <xf numFmtId="0" fontId="6" fillId="2" borderId="4" xfId="5" applyFont="1" applyFill="1" applyBorder="1" applyAlignment="1">
      <alignment horizontal="justify"/>
    </xf>
    <xf numFmtId="0" fontId="13" fillId="2" borderId="6" xfId="5" applyFont="1" applyFill="1" applyBorder="1" applyAlignment="1">
      <alignment vertical="top" wrapText="1"/>
    </xf>
    <xf numFmtId="0" fontId="31" fillId="2" borderId="0" xfId="5" applyFont="1" applyFill="1" applyAlignment="1">
      <alignment horizontal="justify" vertical="top" wrapText="1"/>
    </xf>
    <xf numFmtId="164" fontId="6" fillId="0" borderId="4" xfId="13" applyNumberFormat="1" applyFont="1" applyBorder="1" applyAlignment="1">
      <alignment horizontal="right" vertical="top" wrapText="1"/>
    </xf>
    <xf numFmtId="164" fontId="6" fillId="2" borderId="4" xfId="13" applyNumberFormat="1" applyFont="1" applyFill="1" applyBorder="1" applyAlignment="1">
      <alignment horizontal="right" vertical="top" wrapText="1"/>
    </xf>
    <xf numFmtId="164" fontId="6" fillId="2" borderId="1" xfId="13" applyNumberFormat="1" applyFont="1" applyFill="1" applyBorder="1" applyAlignment="1">
      <alignment horizontal="right" vertical="top" wrapText="1"/>
    </xf>
    <xf numFmtId="164" fontId="6" fillId="2" borderId="2" xfId="13" applyNumberFormat="1" applyFont="1" applyFill="1" applyBorder="1" applyAlignment="1">
      <alignment horizontal="right" vertical="top" wrapText="1"/>
    </xf>
    <xf numFmtId="0" fontId="1" fillId="2" borderId="0" xfId="6" applyFont="1" applyFill="1"/>
    <xf numFmtId="0" fontId="8" fillId="0" borderId="0" xfId="2" applyFont="1" applyAlignment="1">
      <alignment horizontal="left" vertical="center" wrapText="1"/>
    </xf>
    <xf numFmtId="0" fontId="2" fillId="2" borderId="29" xfId="2" applyFont="1" applyFill="1" applyBorder="1" applyAlignment="1">
      <alignment vertical="center" wrapText="1"/>
    </xf>
    <xf numFmtId="0" fontId="0" fillId="0" borderId="29" xfId="2" applyFont="1" applyBorder="1" applyAlignment="1">
      <alignment vertical="center" wrapText="1"/>
    </xf>
    <xf numFmtId="0" fontId="4" fillId="2" borderId="0" xfId="2" applyFont="1" applyFill="1" applyAlignment="1">
      <alignment horizontal="left" vertical="center" wrapText="1"/>
    </xf>
    <xf numFmtId="0" fontId="4" fillId="0" borderId="4" xfId="2" applyFont="1" applyBorder="1" applyAlignment="1">
      <alignment horizontal="left" vertical="center" wrapText="1"/>
    </xf>
    <xf numFmtId="0" fontId="2" fillId="2" borderId="3" xfId="2" applyFont="1" applyFill="1" applyBorder="1" applyAlignment="1">
      <alignment vertical="center" wrapText="1"/>
    </xf>
    <xf numFmtId="0" fontId="0" fillId="0" borderId="3" xfId="2" applyFont="1" applyBorder="1" applyAlignment="1">
      <alignment vertical="center" wrapText="1"/>
    </xf>
    <xf numFmtId="0" fontId="8" fillId="2" borderId="4" xfId="6" applyFont="1" applyFill="1" applyBorder="1" applyAlignment="1">
      <alignment horizontal="left" wrapText="1"/>
    </xf>
    <xf numFmtId="0" fontId="8" fillId="2" borderId="0" xfId="6" applyFont="1" applyFill="1" applyBorder="1" applyAlignment="1">
      <alignment horizontal="left" wrapText="1"/>
    </xf>
    <xf numFmtId="0" fontId="4" fillId="2" borderId="0" xfId="6" applyFont="1" applyFill="1" applyBorder="1" applyAlignment="1">
      <alignment horizontal="left" wrapText="1"/>
    </xf>
    <xf numFmtId="3" fontId="24" fillId="2" borderId="0" xfId="1" applyNumberFormat="1" applyFont="1" applyFill="1" applyBorder="1" applyAlignment="1">
      <alignment vertical="top" wrapText="1"/>
    </xf>
    <xf numFmtId="3" fontId="0" fillId="0" borderId="0" xfId="1" applyNumberFormat="1" applyFont="1" applyBorder="1" applyAlignment="1">
      <alignment vertical="top" wrapText="1"/>
    </xf>
    <xf numFmtId="3" fontId="5" fillId="0" borderId="6" xfId="1" applyNumberFormat="1" applyFont="1" applyFill="1" applyBorder="1" applyAlignment="1">
      <alignment vertical="center" wrapText="1"/>
    </xf>
    <xf numFmtId="3" fontId="5" fillId="0" borderId="0" xfId="1" applyNumberFormat="1" applyFont="1" applyFill="1" applyBorder="1" applyAlignment="1">
      <alignment vertical="center" wrapText="1"/>
    </xf>
    <xf numFmtId="3" fontId="5" fillId="0" borderId="5" xfId="1" applyNumberFormat="1" applyFont="1" applyFill="1" applyBorder="1" applyAlignment="1">
      <alignment vertical="center" wrapText="1"/>
    </xf>
    <xf numFmtId="3" fontId="5" fillId="2" borderId="6" xfId="1" applyNumberFormat="1" applyFont="1" applyFill="1" applyBorder="1" applyAlignment="1">
      <alignment vertical="center" wrapText="1"/>
    </xf>
    <xf numFmtId="3" fontId="5" fillId="2" borderId="0" xfId="1" applyNumberFormat="1" applyFont="1" applyFill="1" applyBorder="1" applyAlignment="1">
      <alignment vertical="center" wrapText="1"/>
    </xf>
    <xf numFmtId="3" fontId="5" fillId="2" borderId="5" xfId="1" applyNumberFormat="1" applyFont="1" applyFill="1" applyBorder="1" applyAlignment="1">
      <alignment vertical="center" wrapText="1"/>
    </xf>
    <xf numFmtId="3" fontId="4" fillId="2" borderId="5" xfId="1" applyNumberFormat="1" applyFont="1" applyFill="1" applyBorder="1" applyAlignment="1">
      <alignment vertical="center" wrapText="1"/>
    </xf>
    <xf numFmtId="3" fontId="5" fillId="2" borderId="8" xfId="1" applyNumberFormat="1" applyFont="1" applyFill="1" applyBorder="1" applyAlignment="1">
      <alignment vertical="center" wrapText="1"/>
    </xf>
    <xf numFmtId="3" fontId="24" fillId="2" borderId="0" xfId="1" applyNumberFormat="1" applyFont="1" applyFill="1" applyAlignment="1">
      <alignment wrapText="1"/>
    </xf>
    <xf numFmtId="3" fontId="0" fillId="0" borderId="0" xfId="1" applyNumberFormat="1" applyFont="1" applyAlignment="1">
      <alignment wrapText="1"/>
    </xf>
    <xf numFmtId="0" fontId="5" fillId="2" borderId="8" xfId="5" applyFont="1" applyFill="1" applyBorder="1" applyAlignment="1">
      <alignment vertical="top" wrapText="1"/>
    </xf>
    <xf numFmtId="0" fontId="5" fillId="2" borderId="6" xfId="5" applyFont="1" applyFill="1" applyBorder="1" applyAlignment="1">
      <alignment vertical="top" wrapText="1"/>
    </xf>
  </cellXfs>
  <cellStyles count="14">
    <cellStyle name="=D:\WINNT\SYSTEM32\COMMAND.COM" xfId="1" xr:uid="{00000000-0005-0000-0000-000000000000}"/>
    <cellStyle name="=D:\WINNT\SYSTEM32\COMMAND.COM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_Data1Q" xfId="5" xr:uid="{00000000-0005-0000-0000-000005000000}"/>
    <cellStyle name="Normal_II.Q SK" xfId="6" xr:uid="{00000000-0005-0000-0000-000006000000}"/>
    <cellStyle name="Normal_poisťovne" xfId="7" xr:uid="{00000000-0005-0000-0000-000007000000}"/>
    <cellStyle name="Normal_Sheet1" xfId="8" xr:uid="{00000000-0005-0000-0000-000008000000}"/>
    <cellStyle name="Normal_Sheet2" xfId="9" xr:uid="{00000000-0005-0000-0000-000009000000}"/>
    <cellStyle name="Normal_tabulky_BCBP_CDCP_30.6.2011" xfId="10" xr:uid="{00000000-0005-0000-0000-00000A000000}"/>
    <cellStyle name="Percent" xfId="11" builtinId="5"/>
    <cellStyle name="Percent 2" xfId="12" xr:uid="{00000000-0005-0000-0000-00000C000000}"/>
    <cellStyle name="Percent 3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EE2EF-DC13-4E37-A34E-42747500E7E9}">
  <sheetPr codeName="Sheet1"/>
  <dimension ref="A1:M142"/>
  <sheetViews>
    <sheetView tabSelected="1" zoomScale="115" zoomScaleNormal="115" workbookViewId="0">
      <selection sqref="A1:H1"/>
    </sheetView>
  </sheetViews>
  <sheetFormatPr defaultColWidth="9" defaultRowHeight="13.8" x14ac:dyDescent="0.25"/>
  <cols>
    <col min="1" max="1" width="27.59765625" style="296" customWidth="1"/>
    <col min="2" max="2" width="8.09765625" style="296" customWidth="1"/>
    <col min="3" max="3" width="8.3984375" style="296" customWidth="1"/>
    <col min="4" max="5" width="7.59765625" style="296" customWidth="1"/>
    <col min="6" max="7" width="6.59765625" style="296" customWidth="1"/>
    <col min="8" max="9" width="6.69921875" style="296" customWidth="1"/>
    <col min="10" max="10" width="5.3984375" style="296" customWidth="1"/>
    <col min="11" max="16384" width="9" style="296"/>
  </cols>
  <sheetData>
    <row r="1" spans="1:10" ht="14.4" thickBot="1" x14ac:dyDescent="0.3">
      <c r="A1" s="395" t="s">
        <v>212</v>
      </c>
      <c r="B1" s="396"/>
      <c r="C1" s="396"/>
      <c r="D1" s="396"/>
      <c r="E1" s="396"/>
      <c r="F1" s="396"/>
      <c r="G1" s="396"/>
      <c r="H1" s="396"/>
    </row>
    <row r="2" spans="1:10" ht="9" customHeight="1" x14ac:dyDescent="0.25">
      <c r="A2" s="297"/>
      <c r="B2" s="298"/>
      <c r="C2" s="298"/>
      <c r="D2" s="298"/>
      <c r="E2" s="298"/>
      <c r="F2" s="298"/>
      <c r="G2" s="298"/>
      <c r="H2" s="298"/>
    </row>
    <row r="3" spans="1:10" ht="31.5" customHeight="1" x14ac:dyDescent="0.25">
      <c r="A3" s="299"/>
      <c r="B3" s="300" t="s">
        <v>213</v>
      </c>
      <c r="C3" s="300" t="s">
        <v>214</v>
      </c>
      <c r="D3" s="300" t="s">
        <v>0</v>
      </c>
      <c r="E3" s="300" t="s">
        <v>215</v>
      </c>
      <c r="F3" s="300" t="s">
        <v>1</v>
      </c>
      <c r="G3" s="300" t="s">
        <v>2</v>
      </c>
      <c r="H3" s="301" t="s">
        <v>3</v>
      </c>
    </row>
    <row r="4" spans="1:10" ht="9" customHeight="1" thickBot="1" x14ac:dyDescent="0.3">
      <c r="A4" s="302"/>
      <c r="B4" s="303"/>
      <c r="C4" s="303"/>
      <c r="D4" s="303"/>
      <c r="E4" s="303"/>
      <c r="F4" s="303"/>
      <c r="G4" s="303"/>
      <c r="H4" s="303"/>
    </row>
    <row r="5" spans="1:10" ht="12" customHeight="1" thickBot="1" x14ac:dyDescent="0.3">
      <c r="A5" s="304" t="s">
        <v>216</v>
      </c>
      <c r="B5" s="305">
        <v>112796096</v>
      </c>
      <c r="C5" s="306">
        <v>2.3482718763599763E-2</v>
      </c>
      <c r="D5" s="306">
        <v>9.0578344527730836E-2</v>
      </c>
      <c r="E5" s="306">
        <v>1</v>
      </c>
      <c r="F5" s="306">
        <v>0.61532503749065925</v>
      </c>
      <c r="G5" s="306">
        <v>0.79507899812419036</v>
      </c>
      <c r="H5" s="305">
        <v>1508.1808071774933</v>
      </c>
      <c r="J5" s="307"/>
    </row>
    <row r="6" spans="1:10" ht="12" customHeight="1" thickBot="1" x14ac:dyDescent="0.3">
      <c r="A6" s="308" t="s">
        <v>217</v>
      </c>
      <c r="B6" s="309">
        <v>76761919</v>
      </c>
      <c r="C6" s="1">
        <v>1.0628551378451078E-2</v>
      </c>
      <c r="D6" s="1">
        <v>0.12126364773149101</v>
      </c>
      <c r="E6" s="1">
        <v>0.68053701965004176</v>
      </c>
      <c r="F6" s="1">
        <v>0.60746145494356385</v>
      </c>
      <c r="G6" s="1">
        <v>0.79931529590863926</v>
      </c>
      <c r="H6" s="309">
        <v>1515.5782383413311</v>
      </c>
    </row>
    <row r="7" spans="1:10" ht="12" customHeight="1" thickBot="1" x14ac:dyDescent="0.3">
      <c r="A7" s="308" t="s">
        <v>218</v>
      </c>
      <c r="B7" s="309">
        <v>48340754</v>
      </c>
      <c r="C7" s="1">
        <v>3.8849207854722332E-5</v>
      </c>
      <c r="D7" s="1">
        <v>0.11264247568618346</v>
      </c>
      <c r="E7" s="1">
        <v>0.42856761638275143</v>
      </c>
      <c r="F7" s="1">
        <v>0.60887002300377857</v>
      </c>
      <c r="G7" s="1">
        <v>0.83431272089798181</v>
      </c>
      <c r="H7" s="309">
        <v>1604.4909706646301</v>
      </c>
    </row>
    <row r="8" spans="1:10" ht="12" customHeight="1" thickBot="1" x14ac:dyDescent="0.3">
      <c r="A8" s="308" t="s">
        <v>219</v>
      </c>
      <c r="B8" s="309">
        <v>46974251</v>
      </c>
      <c r="C8" s="1">
        <v>3.9915484762066778E-5</v>
      </c>
      <c r="D8" s="1">
        <v>0.1123617411174338</v>
      </c>
      <c r="E8" s="1">
        <v>0.41645280879224755</v>
      </c>
      <c r="F8" s="1">
        <v>0.60793011899221128</v>
      </c>
      <c r="G8" s="1">
        <v>0.83590007640568875</v>
      </c>
      <c r="H8" s="309">
        <v>1600.6156806684694</v>
      </c>
    </row>
    <row r="9" spans="1:10" ht="12" customHeight="1" thickBot="1" x14ac:dyDescent="0.3">
      <c r="A9" s="308" t="s">
        <v>220</v>
      </c>
      <c r="B9" s="309">
        <v>21791031</v>
      </c>
      <c r="C9" s="1">
        <v>2.0407019750465225E-3</v>
      </c>
      <c r="D9" s="1">
        <v>0.12141192822212221</v>
      </c>
      <c r="E9" s="1">
        <v>0.19318958521401308</v>
      </c>
      <c r="F9" s="1">
        <v>0.62017510782303054</v>
      </c>
      <c r="G9" s="1">
        <v>0.85015146828068855</v>
      </c>
      <c r="H9" s="309">
        <v>1581.9748007832241</v>
      </c>
    </row>
    <row r="10" spans="1:10" ht="12" customHeight="1" thickBot="1" x14ac:dyDescent="0.3">
      <c r="A10" s="308" t="s">
        <v>221</v>
      </c>
      <c r="B10" s="309">
        <v>911174</v>
      </c>
      <c r="C10" s="1">
        <v>2.1949704447229618E-6</v>
      </c>
      <c r="D10" s="1">
        <v>0.26355216392255953</v>
      </c>
      <c r="E10" s="1">
        <v>8.0780632691400955E-3</v>
      </c>
      <c r="F10" s="1">
        <v>0.81911797307649248</v>
      </c>
      <c r="G10" s="1">
        <v>0.91424469969511857</v>
      </c>
      <c r="H10" s="309">
        <v>4046.4745878743774</v>
      </c>
    </row>
    <row r="11" spans="1:10" ht="12" customHeight="1" thickBot="1" x14ac:dyDescent="0.3">
      <c r="A11" s="308" t="s">
        <v>222</v>
      </c>
      <c r="B11" s="309">
        <v>1512281</v>
      </c>
      <c r="C11" s="1">
        <v>3.1092105237055813E-3</v>
      </c>
      <c r="D11" s="1">
        <v>-3.0028882065859852E-2</v>
      </c>
      <c r="E11" s="1">
        <v>1.3407210476504436E-2</v>
      </c>
      <c r="F11" s="1">
        <v>0.60572142346561253</v>
      </c>
      <c r="G11" s="1">
        <v>0.81361598803396984</v>
      </c>
      <c r="H11" s="309">
        <v>1579.954833306788</v>
      </c>
    </row>
    <row r="12" spans="1:10" ht="12" customHeight="1" thickBot="1" x14ac:dyDescent="0.3">
      <c r="A12" s="308" t="s">
        <v>223</v>
      </c>
      <c r="B12" s="309">
        <v>4206679</v>
      </c>
      <c r="C12" s="1">
        <v>0.18181016426497007</v>
      </c>
      <c r="D12" s="1">
        <v>0.2742156554199795</v>
      </c>
      <c r="E12" s="1">
        <v>3.7294544307632772E-2</v>
      </c>
      <c r="F12" s="1">
        <v>0.63936064529763259</v>
      </c>
      <c r="G12" s="1">
        <v>0.76386455919265528</v>
      </c>
      <c r="H12" s="309">
        <v>1885.0062236384106</v>
      </c>
    </row>
    <row r="13" spans="1:10" ht="12" customHeight="1" thickBot="1" x14ac:dyDescent="0.3">
      <c r="A13" s="308" t="s">
        <v>224</v>
      </c>
      <c r="B13" s="309">
        <v>18524941</v>
      </c>
      <c r="C13" s="1" t="s">
        <v>225</v>
      </c>
      <c r="D13" s="1">
        <v>1.5614137108729054E-2</v>
      </c>
      <c r="E13" s="1">
        <v>0.1642338844777039</v>
      </c>
      <c r="F13" s="1">
        <v>0.65014922314732337</v>
      </c>
      <c r="G13" s="1">
        <v>0.77296397327257349</v>
      </c>
      <c r="H13" s="309">
        <v>1670.4629092794446</v>
      </c>
    </row>
    <row r="14" spans="1:10" ht="23.25" customHeight="1" thickBot="1" x14ac:dyDescent="0.3">
      <c r="A14" s="308" t="s">
        <v>226</v>
      </c>
      <c r="B14" s="309">
        <v>11320441</v>
      </c>
      <c r="C14" s="1" t="s">
        <v>225</v>
      </c>
      <c r="D14" s="1">
        <v>-0.10786852164993443</v>
      </c>
      <c r="E14" s="1">
        <v>0.10036199302500683</v>
      </c>
      <c r="F14" s="1">
        <v>0.7129315015201263</v>
      </c>
      <c r="G14" s="1">
        <v>0.83306507228826154</v>
      </c>
      <c r="H14" s="309">
        <v>1868.4243405678283</v>
      </c>
    </row>
    <row r="15" spans="1:10" ht="12" customHeight="1" thickBot="1" x14ac:dyDescent="0.3">
      <c r="A15" s="308" t="s">
        <v>227</v>
      </c>
      <c r="B15" s="309">
        <v>13795865</v>
      </c>
      <c r="C15" s="1" t="s">
        <v>225</v>
      </c>
      <c r="D15" s="1">
        <v>7.5572241451023148E-2</v>
      </c>
      <c r="E15" s="1">
        <v>0.12230800080172988</v>
      </c>
      <c r="F15" s="1">
        <v>0.64699321137166821</v>
      </c>
      <c r="G15" s="1">
        <v>0.87434546510856692</v>
      </c>
      <c r="H15" s="309">
        <v>1782.3414840483235</v>
      </c>
    </row>
    <row r="16" spans="1:10" ht="12" customHeight="1" thickBot="1" x14ac:dyDescent="0.3">
      <c r="A16" s="308" t="s">
        <v>228</v>
      </c>
      <c r="B16" s="309">
        <v>10176774</v>
      </c>
      <c r="C16" s="1" t="s">
        <v>225</v>
      </c>
      <c r="D16" s="1">
        <v>6.8930815416851754E-2</v>
      </c>
      <c r="E16" s="1">
        <v>9.0222750262562282E-2</v>
      </c>
      <c r="F16" s="1">
        <v>0.74509721843090948</v>
      </c>
      <c r="G16" s="1">
        <v>0.87813878936488121</v>
      </c>
      <c r="H16" s="309">
        <v>2136.9736739782506</v>
      </c>
    </row>
    <row r="17" spans="1:8" ht="12" customHeight="1" thickBot="1" x14ac:dyDescent="0.3">
      <c r="A17" s="308" t="s">
        <v>229</v>
      </c>
      <c r="B17" s="309">
        <v>8762262</v>
      </c>
      <c r="C17" s="1" t="s">
        <v>225</v>
      </c>
      <c r="D17" s="1">
        <v>0.10712091718725403</v>
      </c>
      <c r="E17" s="1">
        <v>7.7682316239030116E-2</v>
      </c>
      <c r="F17" s="1">
        <v>0.76796996026825037</v>
      </c>
      <c r="G17" s="1">
        <v>0.88963808660366472</v>
      </c>
      <c r="H17" s="309">
        <v>2264.9979555106675</v>
      </c>
    </row>
    <row r="18" spans="1:8" ht="12" customHeight="1" thickBot="1" x14ac:dyDescent="0.3">
      <c r="A18" s="308" t="s">
        <v>230</v>
      </c>
      <c r="B18" s="309">
        <v>315935</v>
      </c>
      <c r="C18" s="1" t="s">
        <v>225</v>
      </c>
      <c r="D18" s="1">
        <v>-0.14175617600877977</v>
      </c>
      <c r="E18" s="1">
        <v>2.8009391388865092E-3</v>
      </c>
      <c r="F18" s="1">
        <v>0.86184816497064265</v>
      </c>
      <c r="G18" s="1">
        <v>1</v>
      </c>
      <c r="H18" s="309">
        <v>2906.0510327707957</v>
      </c>
    </row>
    <row r="19" spans="1:8" ht="12" customHeight="1" thickBot="1" x14ac:dyDescent="0.3">
      <c r="A19" s="308" t="s">
        <v>231</v>
      </c>
      <c r="B19" s="309">
        <v>705186</v>
      </c>
      <c r="C19" s="1" t="s">
        <v>225</v>
      </c>
      <c r="D19" s="1">
        <v>-8.8343964360418914E-2</v>
      </c>
      <c r="E19" s="1">
        <v>6.2518653127852939E-3</v>
      </c>
      <c r="F19" s="1">
        <v>0.63602368736758808</v>
      </c>
      <c r="G19" s="1">
        <v>0.8031852589245958</v>
      </c>
      <c r="H19" s="309">
        <v>1599.7854251360138</v>
      </c>
    </row>
    <row r="20" spans="1:8" ht="12" customHeight="1" thickBot="1" x14ac:dyDescent="0.3">
      <c r="A20" s="308" t="s">
        <v>232</v>
      </c>
      <c r="B20" s="309">
        <v>0</v>
      </c>
      <c r="C20" s="1" t="s">
        <v>225</v>
      </c>
      <c r="D20" s="1"/>
      <c r="E20" s="1">
        <v>0</v>
      </c>
      <c r="F20" s="1"/>
      <c r="G20" s="1"/>
      <c r="H20" s="309"/>
    </row>
    <row r="21" spans="1:8" ht="12" customHeight="1" thickBot="1" x14ac:dyDescent="0.3">
      <c r="A21" s="308" t="s">
        <v>233</v>
      </c>
      <c r="B21" s="309">
        <v>393391</v>
      </c>
      <c r="C21" s="1" t="s">
        <v>225</v>
      </c>
      <c r="D21" s="1">
        <v>-0.15293947922027307</v>
      </c>
      <c r="E21" s="1">
        <v>3.4876295718603593E-3</v>
      </c>
      <c r="F21" s="1">
        <v>0.80076056645932414</v>
      </c>
      <c r="G21" s="1">
        <v>0.95154693422066083</v>
      </c>
      <c r="H21" s="309">
        <v>2798.5599814727534</v>
      </c>
    </row>
    <row r="22" spans="1:8" ht="12" customHeight="1" thickBot="1" x14ac:dyDescent="0.3">
      <c r="A22" s="308" t="s">
        <v>234</v>
      </c>
      <c r="B22" s="309">
        <v>2867526</v>
      </c>
      <c r="C22" s="1" t="s">
        <v>225</v>
      </c>
      <c r="D22" s="1">
        <v>-1.4098521178381396E-2</v>
      </c>
      <c r="E22" s="1">
        <v>2.5422209648106969E-2</v>
      </c>
      <c r="F22" s="1">
        <v>0.73282753146789248</v>
      </c>
      <c r="G22" s="1">
        <v>0.90896926479480922</v>
      </c>
      <c r="H22" s="309">
        <v>2367.483071790326</v>
      </c>
    </row>
    <row r="23" spans="1:8" ht="12" customHeight="1" thickBot="1" x14ac:dyDescent="0.3">
      <c r="A23" s="308" t="s">
        <v>235</v>
      </c>
      <c r="B23" s="309">
        <v>2587994</v>
      </c>
      <c r="C23" s="1">
        <v>0.11825529734612986</v>
      </c>
      <c r="D23" s="1">
        <v>-8.2091196685847301E-3</v>
      </c>
      <c r="E23" s="1">
        <v>2.2944003310185486E-2</v>
      </c>
      <c r="F23" s="1">
        <v>0.79243576298863139</v>
      </c>
      <c r="G23" s="1">
        <v>0.90952954295875488</v>
      </c>
      <c r="H23" s="309">
        <v>2651.7350177145095</v>
      </c>
    </row>
    <row r="24" spans="1:8" ht="12" customHeight="1" thickBot="1" x14ac:dyDescent="0.3">
      <c r="A24" s="308" t="s">
        <v>236</v>
      </c>
      <c r="B24" s="309">
        <v>443244</v>
      </c>
      <c r="C24" s="1">
        <v>2.1796121323695301E-2</v>
      </c>
      <c r="D24" s="1">
        <v>-0.18971300918977518</v>
      </c>
      <c r="E24" s="1">
        <v>3.9296040884251879E-3</v>
      </c>
      <c r="F24" s="1">
        <v>0.87573435850231474</v>
      </c>
      <c r="G24" s="1">
        <v>0.99029428486341609</v>
      </c>
      <c r="H24" s="309">
        <v>3418.1585289763798</v>
      </c>
    </row>
    <row r="25" spans="1:8" ht="12" customHeight="1" thickBot="1" x14ac:dyDescent="0.3">
      <c r="A25" s="308" t="s">
        <v>237</v>
      </c>
      <c r="B25" s="309">
        <v>1774662</v>
      </c>
      <c r="C25" s="1">
        <v>8.3836246000646888E-2</v>
      </c>
      <c r="D25" s="1">
        <v>-8.4285656017303312E-3</v>
      </c>
      <c r="E25" s="1">
        <v>1.5733363679537277E-2</v>
      </c>
      <c r="F25" s="1">
        <v>0.84613858864392211</v>
      </c>
      <c r="G25" s="1">
        <v>0.96362631306693891</v>
      </c>
      <c r="H25" s="309">
        <v>2674.0237455365523</v>
      </c>
    </row>
    <row r="26" spans="1:8" ht="12" customHeight="1" thickBot="1" x14ac:dyDescent="0.3">
      <c r="A26" s="308" t="s">
        <v>238</v>
      </c>
      <c r="B26" s="309">
        <v>370088</v>
      </c>
      <c r="C26" s="1">
        <v>0.39882946758608762</v>
      </c>
      <c r="D26" s="1">
        <v>0.35738885812057353</v>
      </c>
      <c r="E26" s="1">
        <v>3.2810355422230215E-3</v>
      </c>
      <c r="F26" s="1">
        <v>0.85281878904476771</v>
      </c>
      <c r="G26" s="1">
        <v>0.96652417803333257</v>
      </c>
      <c r="H26" s="309">
        <v>3912.1926461567737</v>
      </c>
    </row>
    <row r="27" spans="1:8" ht="12" customHeight="1" thickBot="1" x14ac:dyDescent="0.3">
      <c r="A27" s="308" t="s">
        <v>233</v>
      </c>
      <c r="B27" s="309">
        <v>279532</v>
      </c>
      <c r="C27" s="1" t="s">
        <v>225</v>
      </c>
      <c r="D27" s="1">
        <v>-6.5476051177298489E-2</v>
      </c>
      <c r="E27" s="1">
        <v>2.4782063379214826E-3</v>
      </c>
      <c r="F27" s="1">
        <v>0.921991042170485</v>
      </c>
      <c r="G27" s="1">
        <v>0.97656797790592853</v>
      </c>
      <c r="H27" s="309">
        <v>6900.4109201319752</v>
      </c>
    </row>
    <row r="28" spans="1:8" ht="12" customHeight="1" thickBot="1" x14ac:dyDescent="0.3">
      <c r="A28" s="308" t="s">
        <v>236</v>
      </c>
      <c r="B28" s="309">
        <v>124</v>
      </c>
      <c r="C28" s="1" t="s">
        <v>225</v>
      </c>
      <c r="D28" s="1">
        <v>-0.86780383795309168</v>
      </c>
      <c r="E28" s="1">
        <v>1.0993288278346087E-6</v>
      </c>
      <c r="F28" s="1">
        <v>1</v>
      </c>
      <c r="G28" s="1">
        <v>1</v>
      </c>
      <c r="H28" s="309">
        <v>10000</v>
      </c>
    </row>
    <row r="29" spans="1:8" ht="12" customHeight="1" thickBot="1" x14ac:dyDescent="0.3">
      <c r="A29" s="308" t="s">
        <v>238</v>
      </c>
      <c r="B29" s="309">
        <v>279408</v>
      </c>
      <c r="C29" s="1" t="s">
        <v>225</v>
      </c>
      <c r="D29" s="1">
        <v>-6.2952119364542813E-2</v>
      </c>
      <c r="E29" s="1">
        <v>2.4771070090936482E-3</v>
      </c>
      <c r="F29" s="1">
        <v>0.92195642214968787</v>
      </c>
      <c r="G29" s="1">
        <v>0.97655757888106287</v>
      </c>
      <c r="H29" s="309">
        <v>6906.0850425909612</v>
      </c>
    </row>
    <row r="30" spans="1:8" ht="12" customHeight="1" thickBot="1" x14ac:dyDescent="0.3">
      <c r="A30" s="310" t="s">
        <v>239</v>
      </c>
      <c r="B30" s="311">
        <v>751565</v>
      </c>
      <c r="C30" s="2">
        <v>0</v>
      </c>
      <c r="D30" s="2">
        <v>0.89079615382680144</v>
      </c>
      <c r="E30" s="2">
        <v>6.6630408910606266E-3</v>
      </c>
      <c r="F30" s="2">
        <v>0.8105020856479479</v>
      </c>
      <c r="G30" s="2">
        <v>0.98257236566364847</v>
      </c>
      <c r="H30" s="311">
        <v>2390.5972927902585</v>
      </c>
    </row>
    <row r="31" spans="1:8" ht="12" customHeight="1" thickBot="1" x14ac:dyDescent="0.3">
      <c r="A31" s="312" t="s">
        <v>240</v>
      </c>
      <c r="B31" s="313">
        <v>109327597</v>
      </c>
      <c r="C31" s="306">
        <v>2.4933210596405957E-2</v>
      </c>
      <c r="D31" s="306">
        <v>9.4754205656355728E-2</v>
      </c>
      <c r="E31" s="306">
        <v>1</v>
      </c>
      <c r="F31" s="306">
        <v>0.61709237055672228</v>
      </c>
      <c r="G31" s="306">
        <v>0.79688538292852074</v>
      </c>
      <c r="H31" s="313">
        <v>1512.9691359702722</v>
      </c>
    </row>
    <row r="32" spans="1:8" ht="12" customHeight="1" thickBot="1" x14ac:dyDescent="0.3">
      <c r="A32" s="308" t="s">
        <v>241</v>
      </c>
      <c r="B32" s="309">
        <v>70045272</v>
      </c>
      <c r="C32" s="1">
        <v>3.1694530360307546E-2</v>
      </c>
      <c r="D32" s="1">
        <v>4.8280880656682124E-2</v>
      </c>
      <c r="E32" s="1">
        <v>0.64069159043164559</v>
      </c>
      <c r="F32" s="1">
        <v>0.61848843987642732</v>
      </c>
      <c r="G32" s="1">
        <v>0.78574433974644287</v>
      </c>
      <c r="H32" s="309">
        <v>1518.9544282661254</v>
      </c>
    </row>
    <row r="33" spans="1:8" ht="12" customHeight="1" thickBot="1" x14ac:dyDescent="0.3">
      <c r="A33" s="308" t="s">
        <v>242</v>
      </c>
      <c r="B33" s="309">
        <v>62319635</v>
      </c>
      <c r="C33" s="1">
        <v>2.5484391877455638E-2</v>
      </c>
      <c r="D33" s="1">
        <v>2.9997395406928362E-2</v>
      </c>
      <c r="E33" s="1">
        <v>0.57002656886348646</v>
      </c>
      <c r="F33" s="1">
        <v>0.64161211791436201</v>
      </c>
      <c r="G33" s="1">
        <v>0.80434357486207997</v>
      </c>
      <c r="H33" s="309">
        <v>1621.8097627222953</v>
      </c>
    </row>
    <row r="34" spans="1:8" ht="12" customHeight="1" thickBot="1" x14ac:dyDescent="0.3">
      <c r="A34" s="308" t="s">
        <v>243</v>
      </c>
      <c r="B34" s="309">
        <v>45936147</v>
      </c>
      <c r="C34" s="1">
        <v>1.9022992938436914E-2</v>
      </c>
      <c r="D34" s="1">
        <v>1.2145731949607663E-2</v>
      </c>
      <c r="E34" s="1">
        <v>0.42016973079541847</v>
      </c>
      <c r="F34" s="1">
        <v>0.61355759768010143</v>
      </c>
      <c r="G34" s="1">
        <v>0.77315174039302859</v>
      </c>
      <c r="H34" s="309">
        <v>1578.9516944475599</v>
      </c>
    </row>
    <row r="35" spans="1:8" ht="12" customHeight="1" thickBot="1" x14ac:dyDescent="0.3">
      <c r="A35" s="308" t="s">
        <v>244</v>
      </c>
      <c r="B35" s="309">
        <v>42940565</v>
      </c>
      <c r="C35" s="1">
        <v>1.9778291226489452E-2</v>
      </c>
      <c r="D35" s="1">
        <v>6.2071903313336563E-3</v>
      </c>
      <c r="E35" s="1">
        <v>0.39276967735785867</v>
      </c>
      <c r="F35" s="1">
        <v>0.60652501894187927</v>
      </c>
      <c r="G35" s="1">
        <v>0.76980899063624342</v>
      </c>
      <c r="H35" s="309">
        <v>1566.5041628074173</v>
      </c>
    </row>
    <row r="36" spans="1:8" ht="12" customHeight="1" thickBot="1" x14ac:dyDescent="0.3">
      <c r="A36" s="308" t="s">
        <v>245</v>
      </c>
      <c r="B36" s="309">
        <v>15332072</v>
      </c>
      <c r="C36" s="1">
        <v>4.6953862465555864E-2</v>
      </c>
      <c r="D36" s="1">
        <v>7.5192202326491264E-2</v>
      </c>
      <c r="E36" s="1">
        <v>0.14023972373599322</v>
      </c>
      <c r="F36" s="1">
        <v>0.66993450069892702</v>
      </c>
      <c r="G36" s="1">
        <v>0.88083247978485879</v>
      </c>
      <c r="H36" s="309">
        <v>1888.9106284642462</v>
      </c>
    </row>
    <row r="37" spans="1:8" ht="12" customHeight="1" thickBot="1" x14ac:dyDescent="0.3">
      <c r="A37" s="308" t="s">
        <v>246</v>
      </c>
      <c r="B37" s="309">
        <v>2289166</v>
      </c>
      <c r="C37" s="1">
        <v>0.1252434292663791</v>
      </c>
      <c r="D37" s="1">
        <v>5.4666850340772344E-2</v>
      </c>
      <c r="E37" s="1">
        <v>2.0938592476335137E-2</v>
      </c>
      <c r="F37" s="1">
        <v>0.67515330910908167</v>
      </c>
      <c r="G37" s="1">
        <v>0.90363258933602897</v>
      </c>
      <c r="H37" s="309">
        <v>1895.1619113908848</v>
      </c>
    </row>
    <row r="38" spans="1:8" ht="12" customHeight="1" thickBot="1" x14ac:dyDescent="0.3">
      <c r="A38" s="308" t="s">
        <v>247</v>
      </c>
      <c r="B38" s="309">
        <v>3501582</v>
      </c>
      <c r="C38" s="1">
        <v>1.9314127157382007E-3</v>
      </c>
      <c r="D38" s="1">
        <v>0.72887235626724389</v>
      </c>
      <c r="E38" s="1">
        <v>3.202834504814004E-2</v>
      </c>
      <c r="F38" s="1">
        <v>0.60411436887669634</v>
      </c>
      <c r="G38" s="1">
        <v>0.91476052824123499</v>
      </c>
      <c r="H38" s="309">
        <v>1796.6065099476414</v>
      </c>
    </row>
    <row r="39" spans="1:8" ht="12" customHeight="1" thickBot="1" x14ac:dyDescent="0.3">
      <c r="A39" s="308" t="s">
        <v>248</v>
      </c>
      <c r="B39" s="309">
        <v>2986305</v>
      </c>
      <c r="C39" s="1">
        <v>0.11145646543136083</v>
      </c>
      <c r="D39" s="1">
        <v>2.6005863909359661E-3</v>
      </c>
      <c r="E39" s="1">
        <v>2.7315198375758683E-2</v>
      </c>
      <c r="F39" s="1">
        <v>0.63553856689119159</v>
      </c>
      <c r="G39" s="1">
        <v>0.84617110442503363</v>
      </c>
      <c r="H39" s="309">
        <v>1766.1171827619348</v>
      </c>
    </row>
    <row r="40" spans="1:8" ht="12" customHeight="1" thickBot="1" x14ac:dyDescent="0.3">
      <c r="A40" s="308" t="s">
        <v>249</v>
      </c>
      <c r="B40" s="309">
        <v>17676961</v>
      </c>
      <c r="C40" s="1">
        <v>1.8423981361954694E-2</v>
      </c>
      <c r="D40" s="1">
        <v>0.33329790837627771</v>
      </c>
      <c r="E40" s="1">
        <v>0.16168800453923815</v>
      </c>
      <c r="F40" s="1">
        <v>0.59768610679177259</v>
      </c>
      <c r="G40" s="1">
        <v>0.87850451217265235</v>
      </c>
      <c r="H40" s="309">
        <v>1619.7258038341299</v>
      </c>
    </row>
    <row r="41" spans="1:8" ht="12" customHeight="1" thickBot="1" x14ac:dyDescent="0.3">
      <c r="A41" s="308" t="s">
        <v>250</v>
      </c>
      <c r="B41" s="309">
        <v>10642449</v>
      </c>
      <c r="C41" s="1">
        <v>8.9265168195778994E-6</v>
      </c>
      <c r="D41" s="1">
        <v>0.2554500714226815</v>
      </c>
      <c r="E41" s="1">
        <v>9.7344579886814858E-2</v>
      </c>
      <c r="F41" s="1">
        <v>0.78814265400755035</v>
      </c>
      <c r="G41" s="1">
        <v>0.97393259765679874</v>
      </c>
      <c r="H41" s="309">
        <v>2332.2711328506216</v>
      </c>
    </row>
    <row r="42" spans="1:8" ht="12" customHeight="1" thickBot="1" x14ac:dyDescent="0.3">
      <c r="A42" s="308" t="s">
        <v>251</v>
      </c>
      <c r="B42" s="309">
        <v>6806640</v>
      </c>
      <c r="C42" s="1">
        <v>4.6964287813076641E-2</v>
      </c>
      <c r="D42" s="1">
        <v>0.51206953888436813</v>
      </c>
      <c r="E42" s="1">
        <v>6.2259120174387443E-2</v>
      </c>
      <c r="F42" s="1">
        <v>0.7282976622827122</v>
      </c>
      <c r="G42" s="1">
        <v>0.83487844222700192</v>
      </c>
      <c r="H42" s="309">
        <v>2911.1070803868083</v>
      </c>
    </row>
    <row r="43" spans="1:8" ht="12" customHeight="1" thickBot="1" x14ac:dyDescent="0.3">
      <c r="A43" s="308" t="s">
        <v>252</v>
      </c>
      <c r="B43" s="309">
        <v>9607702</v>
      </c>
      <c r="C43" s="1">
        <v>5.4061834973649263E-3</v>
      </c>
      <c r="D43" s="1">
        <v>0.18108494277743792</v>
      </c>
      <c r="E43" s="1">
        <v>8.7879933920069611E-2</v>
      </c>
      <c r="F43" s="1">
        <v>0.82687306496392166</v>
      </c>
      <c r="G43" s="1">
        <v>0.95517335987315177</v>
      </c>
      <c r="H43" s="309">
        <v>3066.2747531809414</v>
      </c>
    </row>
    <row r="44" spans="1:8" ht="12" customHeight="1" thickBot="1" x14ac:dyDescent="0.3">
      <c r="A44" s="308" t="s">
        <v>253</v>
      </c>
      <c r="B44" s="309">
        <v>2043509</v>
      </c>
      <c r="C44" s="1">
        <v>0</v>
      </c>
      <c r="D44" s="1">
        <v>-0.22015438852511948</v>
      </c>
      <c r="E44" s="1">
        <v>1.8691611780326609E-2</v>
      </c>
      <c r="F44" s="1">
        <v>0.94395914086994481</v>
      </c>
      <c r="G44" s="1">
        <v>1</v>
      </c>
      <c r="H44" s="309">
        <v>5174.9820379935618</v>
      </c>
    </row>
    <row r="45" spans="1:8" ht="12" customHeight="1" thickBot="1" x14ac:dyDescent="0.3">
      <c r="A45" s="308" t="s">
        <v>254</v>
      </c>
      <c r="B45" s="309">
        <v>434</v>
      </c>
      <c r="C45" s="1">
        <v>1</v>
      </c>
      <c r="D45" s="1">
        <v>-0.90288655180129784</v>
      </c>
      <c r="E45" s="1">
        <v>3.9697204723158781E-6</v>
      </c>
      <c r="F45" s="1">
        <v>1</v>
      </c>
      <c r="G45" s="1">
        <v>1</v>
      </c>
      <c r="H45" s="309">
        <v>10000</v>
      </c>
    </row>
    <row r="46" spans="1:8" ht="12" customHeight="1" thickBot="1" x14ac:dyDescent="0.3">
      <c r="A46" s="308" t="s">
        <v>255</v>
      </c>
      <c r="B46" s="314">
        <v>6758571</v>
      </c>
      <c r="C46" s="1">
        <v>7.6209897032967471E-3</v>
      </c>
      <c r="D46" s="1">
        <v>0.31659354066533596</v>
      </c>
      <c r="E46" s="1">
        <v>6.1819441618203679E-2</v>
      </c>
      <c r="F46" s="1">
        <v>0.86799226720688505</v>
      </c>
      <c r="G46" s="1">
        <v>0.9808831458133962</v>
      </c>
      <c r="H46" s="314">
        <v>2973.3319904587192</v>
      </c>
    </row>
    <row r="47" spans="1:8" ht="12" customHeight="1" thickBot="1" x14ac:dyDescent="0.3">
      <c r="A47" s="310" t="s">
        <v>256</v>
      </c>
      <c r="B47" s="315">
        <v>805188</v>
      </c>
      <c r="C47" s="2">
        <v>0</v>
      </c>
      <c r="D47" s="2">
        <v>1.1392215051820838</v>
      </c>
      <c r="E47" s="2">
        <v>7.3649108010669989E-3</v>
      </c>
      <c r="F47" s="2">
        <v>0.79321723622309326</v>
      </c>
      <c r="G47" s="2">
        <v>0.99417030556838903</v>
      </c>
      <c r="H47" s="315">
        <v>2365.5872369519752</v>
      </c>
    </row>
    <row r="48" spans="1:8" ht="12" customHeight="1" thickBot="1" x14ac:dyDescent="0.3">
      <c r="A48" s="316" t="s">
        <v>257</v>
      </c>
      <c r="B48" s="313">
        <v>37529370.126672097</v>
      </c>
      <c r="C48" s="317"/>
      <c r="D48" s="318">
        <v>0.13073787660468561</v>
      </c>
      <c r="E48" s="318">
        <v>0.34327444448149808</v>
      </c>
      <c r="F48" s="318">
        <v>0.65574192921772478</v>
      </c>
      <c r="G48" s="318">
        <v>0.8653271308472924</v>
      </c>
      <c r="H48" s="313">
        <v>1753.659403905205</v>
      </c>
    </row>
    <row r="49" spans="1:10" ht="12" customHeight="1" thickBot="1" x14ac:dyDescent="0.3">
      <c r="A49" s="308" t="s">
        <v>258</v>
      </c>
      <c r="B49" s="309">
        <v>238826.82996</v>
      </c>
      <c r="C49" s="1"/>
      <c r="D49" s="1">
        <v>0.29299401553952231</v>
      </c>
      <c r="E49" s="1">
        <v>2.1845063507615558E-3</v>
      </c>
      <c r="F49" s="1">
        <v>0.97659166639302475</v>
      </c>
      <c r="G49" s="1">
        <v>0.99307633107939774</v>
      </c>
      <c r="H49" s="309">
        <v>4879.3679578724596</v>
      </c>
    </row>
    <row r="50" spans="1:10" ht="12" customHeight="1" thickBot="1" x14ac:dyDescent="0.3">
      <c r="A50" s="308" t="s">
        <v>259</v>
      </c>
      <c r="B50" s="309">
        <v>3022019.53408146</v>
      </c>
      <c r="C50" s="1"/>
      <c r="D50" s="1">
        <v>1.4501096327139695E-3</v>
      </c>
      <c r="E50" s="1">
        <v>2.7641872839128258E-2</v>
      </c>
      <c r="F50" s="1">
        <v>0.65669509632559686</v>
      </c>
      <c r="G50" s="1">
        <v>0.87911377292568071</v>
      </c>
      <c r="H50" s="309">
        <v>1780.4396533145764</v>
      </c>
    </row>
    <row r="51" spans="1:10" ht="11.25" customHeight="1" thickBot="1" x14ac:dyDescent="0.3">
      <c r="A51" s="310" t="s">
        <v>260</v>
      </c>
      <c r="B51" s="311">
        <v>7820237.657593553</v>
      </c>
      <c r="C51" s="2"/>
      <c r="D51" s="2">
        <v>3.3950652076140342E-2</v>
      </c>
      <c r="E51" s="2">
        <v>7.1530316884158285E-2</v>
      </c>
      <c r="F51" s="2">
        <v>0.63564855863723901</v>
      </c>
      <c r="G51" s="2">
        <v>0.84874634444907859</v>
      </c>
      <c r="H51" s="311">
        <v>1670.204238638077</v>
      </c>
    </row>
    <row r="52" spans="1:10" ht="72" customHeight="1" x14ac:dyDescent="0.25">
      <c r="A52" s="397" t="s">
        <v>261</v>
      </c>
      <c r="B52" s="397"/>
      <c r="C52" s="397"/>
      <c r="D52" s="397"/>
      <c r="E52" s="397"/>
      <c r="F52" s="397"/>
      <c r="G52" s="397"/>
      <c r="H52" s="397"/>
      <c r="I52" s="397"/>
      <c r="J52" s="397"/>
    </row>
    <row r="53" spans="1:10" ht="16.2" thickBot="1" x14ac:dyDescent="0.3">
      <c r="A53" s="319" t="s">
        <v>262</v>
      </c>
    </row>
    <row r="54" spans="1:10" ht="9.75" customHeight="1" x14ac:dyDescent="0.25">
      <c r="A54" s="297"/>
      <c r="B54" s="320"/>
      <c r="C54" s="320"/>
      <c r="D54" s="320"/>
      <c r="E54" s="320"/>
      <c r="F54" s="320"/>
    </row>
    <row r="55" spans="1:10" ht="38.25" customHeight="1" x14ac:dyDescent="0.25">
      <c r="A55" s="321"/>
      <c r="B55" s="300" t="s">
        <v>263</v>
      </c>
      <c r="C55" s="300" t="s">
        <v>264</v>
      </c>
      <c r="D55" s="300" t="s">
        <v>1</v>
      </c>
      <c r="E55" s="300" t="s">
        <v>2</v>
      </c>
      <c r="F55" s="301" t="s">
        <v>3</v>
      </c>
    </row>
    <row r="56" spans="1:10" ht="9.75" customHeight="1" thickBot="1" x14ac:dyDescent="0.3">
      <c r="A56" s="303"/>
      <c r="B56" s="303"/>
      <c r="C56" s="303"/>
      <c r="D56" s="303"/>
      <c r="E56" s="303"/>
      <c r="F56" s="303"/>
    </row>
    <row r="57" spans="1:10" ht="12.75" customHeight="1" thickBot="1" x14ac:dyDescent="0.3">
      <c r="A57" s="322" t="s">
        <v>265</v>
      </c>
      <c r="B57" s="305">
        <v>663228</v>
      </c>
      <c r="C57" s="305">
        <v>641517</v>
      </c>
      <c r="D57" s="318">
        <v>0.55639991073959483</v>
      </c>
      <c r="E57" s="318">
        <v>0.78985808801799684</v>
      </c>
      <c r="F57" s="305">
        <v>1408.2140695821843</v>
      </c>
    </row>
    <row r="58" spans="1:10" ht="12" customHeight="1" thickBot="1" x14ac:dyDescent="0.3">
      <c r="A58" s="308" t="s">
        <v>266</v>
      </c>
      <c r="B58" s="309">
        <v>573820</v>
      </c>
      <c r="C58" s="309">
        <v>554769</v>
      </c>
      <c r="D58" s="1">
        <v>0.55501202467672794</v>
      </c>
      <c r="E58" s="1">
        <v>0.78425812972709208</v>
      </c>
      <c r="F58" s="309">
        <v>1406.9616713636574</v>
      </c>
    </row>
    <row r="59" spans="1:10" ht="12" customHeight="1" thickBot="1" x14ac:dyDescent="0.3">
      <c r="A59" s="308" t="s">
        <v>267</v>
      </c>
      <c r="B59" s="309">
        <v>238435</v>
      </c>
      <c r="C59" s="309">
        <v>227131</v>
      </c>
      <c r="D59" s="1">
        <v>0.53939648122129724</v>
      </c>
      <c r="E59" s="1">
        <v>0.75207498899071024</v>
      </c>
      <c r="F59" s="309">
        <v>1317.2512972163274</v>
      </c>
    </row>
    <row r="60" spans="1:10" ht="12" customHeight="1" thickBot="1" x14ac:dyDescent="0.3">
      <c r="A60" s="308" t="s">
        <v>268</v>
      </c>
      <c r="B60" s="309">
        <v>335385</v>
      </c>
      <c r="C60" s="309">
        <v>327638</v>
      </c>
      <c r="D60" s="1">
        <v>0.59017546998225923</v>
      </c>
      <c r="E60" s="1">
        <v>0.80713806520864084</v>
      </c>
      <c r="F60" s="309">
        <v>1491.0794303914633</v>
      </c>
    </row>
    <row r="61" spans="1:10" ht="12" customHeight="1" thickBot="1" x14ac:dyDescent="0.3">
      <c r="A61" s="308" t="s">
        <v>269</v>
      </c>
      <c r="B61" s="309">
        <v>87187</v>
      </c>
      <c r="C61" s="309">
        <v>84361</v>
      </c>
      <c r="D61" s="1">
        <v>0.57548717125259496</v>
      </c>
      <c r="E61" s="1">
        <v>0.83452808331517314</v>
      </c>
      <c r="F61" s="309">
        <v>1513.3812089833007</v>
      </c>
    </row>
    <row r="62" spans="1:10" ht="12" customHeight="1" thickBot="1" x14ac:dyDescent="0.3">
      <c r="A62" s="308" t="s">
        <v>270</v>
      </c>
      <c r="B62" s="309">
        <v>2221</v>
      </c>
      <c r="C62" s="309">
        <v>2387</v>
      </c>
      <c r="D62" s="1">
        <v>0.5227375056280954</v>
      </c>
      <c r="E62" s="1">
        <v>0.67582170193606483</v>
      </c>
      <c r="F62" s="309">
        <v>1247.7900666167832</v>
      </c>
    </row>
    <row r="63" spans="1:10" ht="12" customHeight="1" thickBot="1" x14ac:dyDescent="0.3">
      <c r="A63" s="308" t="s">
        <v>271</v>
      </c>
      <c r="B63" s="309">
        <v>1232131</v>
      </c>
      <c r="C63" s="309">
        <v>1163724</v>
      </c>
      <c r="D63" s="1">
        <v>0.60329779735042544</v>
      </c>
      <c r="E63" s="1">
        <v>0.80837457396789403</v>
      </c>
      <c r="F63" s="309">
        <v>1532.2878787815603</v>
      </c>
    </row>
    <row r="64" spans="1:10" ht="12" customHeight="1" thickBot="1" x14ac:dyDescent="0.3">
      <c r="A64" s="308" t="s">
        <v>272</v>
      </c>
      <c r="B64" s="309">
        <v>822434</v>
      </c>
      <c r="C64" s="309">
        <v>808726</v>
      </c>
      <c r="D64" s="1">
        <v>0.6040642774982552</v>
      </c>
      <c r="E64" s="1">
        <v>0.79083427971119868</v>
      </c>
      <c r="F64" s="309">
        <v>1518.692646941922</v>
      </c>
    </row>
    <row r="65" spans="1:8" ht="12" customHeight="1" thickBot="1" x14ac:dyDescent="0.3">
      <c r="A65" s="308" t="s">
        <v>273</v>
      </c>
      <c r="B65" s="309">
        <v>111642</v>
      </c>
      <c r="C65" s="309">
        <v>103119</v>
      </c>
      <c r="D65" s="1">
        <v>0.52139379048469958</v>
      </c>
      <c r="E65" s="1">
        <v>0.72037525128434221</v>
      </c>
      <c r="F65" s="309">
        <v>1331.5191350172897</v>
      </c>
      <c r="H65" s="323"/>
    </row>
    <row r="66" spans="1:8" ht="12" customHeight="1" thickBot="1" x14ac:dyDescent="0.3">
      <c r="A66" s="308" t="s">
        <v>274</v>
      </c>
      <c r="B66" s="309">
        <v>934076</v>
      </c>
      <c r="C66" s="309">
        <v>911845</v>
      </c>
      <c r="D66" s="1">
        <v>0.59434135980369907</v>
      </c>
      <c r="E66" s="1">
        <v>0.76750607016987915</v>
      </c>
      <c r="F66" s="309">
        <v>1450.0706974533512</v>
      </c>
    </row>
    <row r="67" spans="1:8" ht="12" customHeight="1" thickBot="1" x14ac:dyDescent="0.3">
      <c r="A67" s="308" t="s">
        <v>275</v>
      </c>
      <c r="B67" s="309">
        <v>85804</v>
      </c>
      <c r="C67" s="309">
        <v>85759</v>
      </c>
      <c r="D67" s="1">
        <v>0.80879679269031746</v>
      </c>
      <c r="E67" s="1">
        <v>0.9034077665376905</v>
      </c>
      <c r="F67" s="309">
        <v>3181.4895260683052</v>
      </c>
    </row>
    <row r="68" spans="1:8" ht="12" customHeight="1" thickBot="1" x14ac:dyDescent="0.3">
      <c r="A68" s="308" t="s">
        <v>276</v>
      </c>
      <c r="B68" s="309">
        <v>409697</v>
      </c>
      <c r="C68" s="309">
        <v>354998</v>
      </c>
      <c r="D68" s="1">
        <v>0.59879742551476545</v>
      </c>
      <c r="E68" s="1">
        <v>0.83886745610531377</v>
      </c>
      <c r="F68" s="309">
        <v>1611.094153303907</v>
      </c>
    </row>
    <row r="69" spans="1:8" ht="12" customHeight="1" thickBot="1" x14ac:dyDescent="0.3">
      <c r="A69" s="308" t="s">
        <v>277</v>
      </c>
      <c r="B69" s="309">
        <v>65844</v>
      </c>
      <c r="C69" s="309">
        <v>33779</v>
      </c>
      <c r="D69" s="1">
        <v>0.86070105096895688</v>
      </c>
      <c r="E69" s="1">
        <v>0.99187473422027828</v>
      </c>
      <c r="F69" s="309">
        <v>2895.7383963194206</v>
      </c>
    </row>
    <row r="70" spans="1:8" ht="12" customHeight="1" thickBot="1" x14ac:dyDescent="0.3">
      <c r="A70" s="308" t="s">
        <v>278</v>
      </c>
      <c r="B70" s="309">
        <v>373760</v>
      </c>
      <c r="C70" s="309">
        <v>325259</v>
      </c>
      <c r="D70" s="1">
        <v>0.64572921429736529</v>
      </c>
      <c r="E70" s="1">
        <v>0.80959753563779013</v>
      </c>
      <c r="F70" s="309">
        <v>1611.3163934279214</v>
      </c>
    </row>
    <row r="71" spans="1:8" ht="12" customHeight="1" thickBot="1" x14ac:dyDescent="0.3">
      <c r="A71" s="308" t="s">
        <v>279</v>
      </c>
      <c r="B71" s="309">
        <v>55958</v>
      </c>
      <c r="C71" s="309">
        <v>55880</v>
      </c>
      <c r="D71" s="1"/>
      <c r="E71" s="1"/>
      <c r="F71" s="309"/>
    </row>
    <row r="72" spans="1:8" ht="12" customHeight="1" thickBot="1" x14ac:dyDescent="0.3">
      <c r="A72" s="308" t="s">
        <v>280</v>
      </c>
      <c r="B72" s="309">
        <v>-85865</v>
      </c>
      <c r="C72" s="309">
        <v>-59920</v>
      </c>
      <c r="D72" s="1"/>
      <c r="E72" s="1"/>
      <c r="F72" s="309"/>
    </row>
    <row r="73" spans="1:8" ht="12" customHeight="1" thickBot="1" x14ac:dyDescent="0.3">
      <c r="A73" s="308" t="s">
        <v>281</v>
      </c>
      <c r="B73" s="309">
        <v>568903</v>
      </c>
      <c r="C73" s="309">
        <v>522207</v>
      </c>
      <c r="D73" s="1">
        <v>0.65401897672359222</v>
      </c>
      <c r="E73" s="1">
        <v>0.82549439449861806</v>
      </c>
      <c r="F73" s="309">
        <v>1727.7799004988722</v>
      </c>
    </row>
    <row r="74" spans="1:8" ht="12" customHeight="1" thickBot="1" x14ac:dyDescent="0.3">
      <c r="A74" s="308" t="s">
        <v>282</v>
      </c>
      <c r="B74" s="309">
        <v>82902</v>
      </c>
      <c r="C74" s="309">
        <v>48925</v>
      </c>
      <c r="D74" s="1"/>
      <c r="E74" s="1"/>
      <c r="F74" s="309"/>
    </row>
    <row r="75" spans="1:8" ht="12" customHeight="1" thickBot="1" x14ac:dyDescent="0.3">
      <c r="A75" s="308" t="s">
        <v>283</v>
      </c>
      <c r="B75" s="309">
        <v>1749</v>
      </c>
      <c r="C75" s="309">
        <v>5056</v>
      </c>
      <c r="D75" s="1"/>
      <c r="E75" s="1"/>
      <c r="F75" s="309"/>
    </row>
    <row r="76" spans="1:8" ht="12" customHeight="1" thickBot="1" x14ac:dyDescent="0.3">
      <c r="A76" s="324" t="s">
        <v>284</v>
      </c>
      <c r="B76" s="309">
        <v>484252</v>
      </c>
      <c r="C76" s="309">
        <v>468226</v>
      </c>
      <c r="D76" s="1">
        <v>0.61990705340431773</v>
      </c>
      <c r="E76" s="1">
        <v>0.83559276517147152</v>
      </c>
      <c r="F76" s="309">
        <v>1633.7589084449655</v>
      </c>
    </row>
    <row r="77" spans="1:8" ht="12" customHeight="1" thickBot="1" x14ac:dyDescent="0.3">
      <c r="A77" s="308" t="s">
        <v>285</v>
      </c>
      <c r="B77" s="309">
        <v>0</v>
      </c>
      <c r="C77" s="309">
        <v>0</v>
      </c>
      <c r="D77" s="1"/>
      <c r="E77" s="1"/>
      <c r="F77" s="309"/>
    </row>
    <row r="78" spans="1:8" ht="12" customHeight="1" thickBot="1" x14ac:dyDescent="0.3">
      <c r="A78" s="308" t="s">
        <v>286</v>
      </c>
      <c r="B78" s="309">
        <v>99166</v>
      </c>
      <c r="C78" s="309">
        <v>96250</v>
      </c>
      <c r="D78" s="1">
        <v>0.6909226550528268</v>
      </c>
      <c r="E78" s="1">
        <v>0.84424147108637793</v>
      </c>
      <c r="F78" s="309">
        <v>1840.3039768871834</v>
      </c>
    </row>
    <row r="79" spans="1:8" ht="12" customHeight="1" thickBot="1" x14ac:dyDescent="0.3">
      <c r="A79" s="325" t="s">
        <v>287</v>
      </c>
      <c r="B79" s="311">
        <v>385086</v>
      </c>
      <c r="C79" s="311">
        <v>371976</v>
      </c>
      <c r="D79" s="2">
        <v>0.60174042368149527</v>
      </c>
      <c r="E79" s="2">
        <v>0.83635282947501677</v>
      </c>
      <c r="F79" s="311">
        <v>1600.4335828054636</v>
      </c>
    </row>
    <row r="80" spans="1:8" ht="63" customHeight="1" x14ac:dyDescent="0.25">
      <c r="A80" s="397" t="s">
        <v>288</v>
      </c>
      <c r="B80" s="397"/>
      <c r="C80" s="397"/>
      <c r="D80" s="397"/>
      <c r="E80" s="397"/>
      <c r="F80" s="397"/>
      <c r="G80" s="397"/>
    </row>
    <row r="81" spans="1:9" ht="9.75" customHeight="1" x14ac:dyDescent="0.25"/>
    <row r="82" spans="1:9" ht="18" customHeight="1" thickBot="1" x14ac:dyDescent="0.3">
      <c r="A82" s="319" t="s">
        <v>289</v>
      </c>
    </row>
    <row r="83" spans="1:9" ht="9" customHeight="1" x14ac:dyDescent="0.25">
      <c r="A83" s="297"/>
      <c r="B83" s="320"/>
      <c r="C83" s="320"/>
      <c r="D83" s="320"/>
      <c r="E83" s="320"/>
      <c r="F83" s="320"/>
      <c r="G83" s="320"/>
      <c r="H83" s="320"/>
      <c r="I83" s="320"/>
    </row>
    <row r="84" spans="1:9" s="326" customFormat="1" ht="46.5" customHeight="1" x14ac:dyDescent="0.25">
      <c r="A84" s="321"/>
      <c r="B84" s="300" t="s">
        <v>290</v>
      </c>
      <c r="C84" s="300" t="s">
        <v>291</v>
      </c>
      <c r="D84" s="300" t="s">
        <v>292</v>
      </c>
      <c r="E84" s="300" t="s">
        <v>293</v>
      </c>
      <c r="F84" s="300" t="s">
        <v>4</v>
      </c>
      <c r="G84" s="300" t="s">
        <v>5</v>
      </c>
      <c r="H84" s="300" t="s">
        <v>6</v>
      </c>
      <c r="I84" s="301" t="s">
        <v>294</v>
      </c>
    </row>
    <row r="85" spans="1:9" ht="10.5" customHeight="1" thickBot="1" x14ac:dyDescent="0.3">
      <c r="A85" s="303"/>
      <c r="B85" s="327"/>
      <c r="C85" s="327"/>
      <c r="D85" s="327"/>
      <c r="E85" s="327"/>
      <c r="F85" s="327"/>
      <c r="G85" s="327"/>
      <c r="H85" s="327"/>
      <c r="I85" s="327"/>
    </row>
    <row r="86" spans="1:9" ht="21" customHeight="1" thickBot="1" x14ac:dyDescent="0.3">
      <c r="A86" s="328" t="s">
        <v>295</v>
      </c>
      <c r="B86" s="329">
        <v>3.601E-3</v>
      </c>
      <c r="C86" s="329">
        <v>3.8830000000000002E-3</v>
      </c>
      <c r="D86" s="329">
        <v>3.6040999249164875E-3</v>
      </c>
      <c r="E86" s="330">
        <v>-4.4345000000000002E-2</v>
      </c>
      <c r="F86" s="331" t="s">
        <v>296</v>
      </c>
      <c r="G86" s="332" t="s">
        <v>297</v>
      </c>
      <c r="H86" s="331" t="s">
        <v>298</v>
      </c>
      <c r="I86" s="332" t="s">
        <v>299</v>
      </c>
    </row>
    <row r="87" spans="1:9" ht="21" customHeight="1" thickBot="1" x14ac:dyDescent="0.3">
      <c r="A87" s="333" t="s">
        <v>300</v>
      </c>
      <c r="B87" s="334">
        <v>4.5822045706242549E-2</v>
      </c>
      <c r="C87" s="334">
        <v>4.4191125835343771E-2</v>
      </c>
      <c r="D87" s="334">
        <v>4.6315922781447617E-2</v>
      </c>
      <c r="E87" s="330">
        <v>5.1759441114776258E-3</v>
      </c>
      <c r="F87" s="331" t="s">
        <v>301</v>
      </c>
      <c r="G87" s="332" t="s">
        <v>302</v>
      </c>
      <c r="H87" s="331" t="s">
        <v>303</v>
      </c>
      <c r="I87" s="332" t="s">
        <v>304</v>
      </c>
    </row>
    <row r="88" spans="1:9" ht="21" customHeight="1" thickBot="1" x14ac:dyDescent="0.3">
      <c r="A88" s="333" t="s">
        <v>305</v>
      </c>
      <c r="B88" s="334">
        <v>0.53827700000000001</v>
      </c>
      <c r="C88" s="334">
        <v>0.55126200000000003</v>
      </c>
      <c r="D88" s="334">
        <v>0.25671065299294926</v>
      </c>
      <c r="E88" s="330">
        <v>-34.5</v>
      </c>
      <c r="F88" s="331" t="s">
        <v>306</v>
      </c>
      <c r="G88" s="332" t="s">
        <v>307</v>
      </c>
      <c r="H88" s="331" t="s">
        <v>308</v>
      </c>
      <c r="I88" s="332" t="s">
        <v>309</v>
      </c>
    </row>
    <row r="89" spans="1:9" ht="21" customHeight="1" thickBot="1" x14ac:dyDescent="0.3">
      <c r="A89" s="333" t="s">
        <v>310</v>
      </c>
      <c r="B89" s="334">
        <v>0.667489</v>
      </c>
      <c r="C89" s="334">
        <v>0.69494699999999998</v>
      </c>
      <c r="D89" s="334">
        <v>0.564306117855778</v>
      </c>
      <c r="E89" s="330">
        <v>-12.015152</v>
      </c>
      <c r="F89" s="331" t="s">
        <v>311</v>
      </c>
      <c r="G89" s="332" t="s">
        <v>312</v>
      </c>
      <c r="H89" s="331" t="s">
        <v>313</v>
      </c>
      <c r="I89" s="332" t="s">
        <v>314</v>
      </c>
    </row>
    <row r="90" spans="1:9" ht="21" customHeight="1" thickBot="1" x14ac:dyDescent="0.3">
      <c r="A90" s="333" t="s">
        <v>315</v>
      </c>
      <c r="B90" s="334">
        <v>7.6660000000000001E-3</v>
      </c>
      <c r="C90" s="334">
        <v>8.4159999999999999E-3</v>
      </c>
      <c r="D90" s="334">
        <v>7.5773818136513149E-3</v>
      </c>
      <c r="E90" s="330">
        <v>-2.1410000000000001E-3</v>
      </c>
      <c r="F90" s="331" t="s">
        <v>316</v>
      </c>
      <c r="G90" s="332" t="s">
        <v>317</v>
      </c>
      <c r="H90" s="331" t="s">
        <v>318</v>
      </c>
      <c r="I90" s="332" t="s">
        <v>319</v>
      </c>
    </row>
    <row r="91" spans="1:9" ht="21" customHeight="1" thickBot="1" x14ac:dyDescent="0.3">
      <c r="A91" s="333" t="s">
        <v>320</v>
      </c>
      <c r="B91" s="334">
        <v>8.7250000000000001E-3</v>
      </c>
      <c r="C91" s="334">
        <v>9.58E-3</v>
      </c>
      <c r="D91" s="334">
        <v>8.4679214051690908E-3</v>
      </c>
      <c r="E91" s="330">
        <v>-5.3179999999999998E-3</v>
      </c>
      <c r="F91" s="331" t="s">
        <v>321</v>
      </c>
      <c r="G91" s="332" t="s">
        <v>322</v>
      </c>
      <c r="H91" s="331" t="s">
        <v>323</v>
      </c>
      <c r="I91" s="332" t="s">
        <v>324</v>
      </c>
    </row>
    <row r="92" spans="1:9" ht="21" customHeight="1" thickBot="1" x14ac:dyDescent="0.3">
      <c r="A92" s="333" t="s">
        <v>325</v>
      </c>
      <c r="B92" s="334">
        <v>1.2319E-2</v>
      </c>
      <c r="C92" s="334">
        <v>1.3211000000000001E-2</v>
      </c>
      <c r="D92" s="334">
        <v>1.3687187750728663E-2</v>
      </c>
      <c r="E92" s="330">
        <v>-2.9650000000000002E-3</v>
      </c>
      <c r="F92" s="331" t="s">
        <v>326</v>
      </c>
      <c r="G92" s="332" t="s">
        <v>327</v>
      </c>
      <c r="H92" s="331" t="s">
        <v>328</v>
      </c>
      <c r="I92" s="332" t="s">
        <v>329</v>
      </c>
    </row>
    <row r="93" spans="1:9" ht="21" customHeight="1" thickBot="1" x14ac:dyDescent="0.3">
      <c r="A93" s="333" t="s">
        <v>330</v>
      </c>
      <c r="B93" s="334">
        <v>5.1489999999999999E-3</v>
      </c>
      <c r="C93" s="334">
        <v>4.8580000000000003E-3</v>
      </c>
      <c r="D93" s="334">
        <v>1.3810842561745867E-2</v>
      </c>
      <c r="E93" s="330">
        <v>-2.879E-3</v>
      </c>
      <c r="F93" s="331" t="s">
        <v>331</v>
      </c>
      <c r="G93" s="332" t="s">
        <v>332</v>
      </c>
      <c r="H93" s="331" t="s">
        <v>333</v>
      </c>
      <c r="I93" s="332" t="s">
        <v>334</v>
      </c>
    </row>
    <row r="94" spans="1:9" ht="21" customHeight="1" thickBot="1" x14ac:dyDescent="0.3">
      <c r="A94" s="333" t="s">
        <v>335</v>
      </c>
      <c r="B94" s="334">
        <v>2.134E-3</v>
      </c>
      <c r="C94" s="334">
        <v>1.474E-3</v>
      </c>
      <c r="D94" s="334">
        <v>-8.7684277766756358E-3</v>
      </c>
      <c r="E94" s="330">
        <v>-0.92455299999999996</v>
      </c>
      <c r="F94" s="331" t="s">
        <v>336</v>
      </c>
      <c r="G94" s="332" t="s">
        <v>337</v>
      </c>
      <c r="H94" s="331" t="s">
        <v>338</v>
      </c>
      <c r="I94" s="332" t="s">
        <v>339</v>
      </c>
    </row>
    <row r="95" spans="1:9" ht="23.25" customHeight="1" thickBot="1" x14ac:dyDescent="0.3">
      <c r="A95" s="335" t="s">
        <v>340</v>
      </c>
      <c r="B95" s="336">
        <v>7.5119999999999996E-3</v>
      </c>
      <c r="C95" s="336">
        <v>8.2159999999999993E-3</v>
      </c>
      <c r="D95" s="336">
        <v>7.5039535279825091E-3</v>
      </c>
      <c r="E95" s="330">
        <v>-4.95E-4</v>
      </c>
      <c r="F95" s="331" t="s">
        <v>341</v>
      </c>
      <c r="G95" s="332" t="s">
        <v>342</v>
      </c>
      <c r="H95" s="331" t="s">
        <v>343</v>
      </c>
      <c r="I95" s="332" t="s">
        <v>344</v>
      </c>
    </row>
    <row r="96" spans="1:9" ht="24" customHeight="1" x14ac:dyDescent="0.25">
      <c r="A96" s="398" t="s">
        <v>345</v>
      </c>
      <c r="B96" s="398"/>
      <c r="C96" s="398"/>
      <c r="D96" s="398"/>
      <c r="E96" s="398"/>
      <c r="F96" s="398"/>
      <c r="G96" s="398"/>
      <c r="H96" s="398"/>
      <c r="I96" s="398"/>
    </row>
    <row r="97" spans="1:10" ht="12" customHeight="1" x14ac:dyDescent="0.25"/>
    <row r="98" spans="1:10" ht="31.5" customHeight="1" thickBot="1" x14ac:dyDescent="0.3">
      <c r="A98" s="399" t="s">
        <v>346</v>
      </c>
      <c r="B98" s="400"/>
      <c r="C98" s="400"/>
      <c r="D98" s="400"/>
      <c r="E98" s="400"/>
      <c r="F98" s="400"/>
      <c r="G98" s="400"/>
      <c r="H98" s="400"/>
      <c r="I98" s="400"/>
      <c r="J98" s="400"/>
    </row>
    <row r="99" spans="1:10" ht="10.5" customHeight="1" x14ac:dyDescent="0.25">
      <c r="A99" s="319"/>
    </row>
    <row r="100" spans="1:10" s="326" customFormat="1" ht="54" customHeight="1" x14ac:dyDescent="0.25">
      <c r="A100" s="321"/>
      <c r="B100" s="300" t="s">
        <v>290</v>
      </c>
      <c r="C100" s="300" t="s">
        <v>291</v>
      </c>
      <c r="D100" s="300" t="s">
        <v>292</v>
      </c>
      <c r="E100" s="300" t="s">
        <v>293</v>
      </c>
      <c r="F100" s="300" t="s">
        <v>4</v>
      </c>
      <c r="G100" s="300" t="s">
        <v>5</v>
      </c>
      <c r="H100" s="300" t="s">
        <v>6</v>
      </c>
      <c r="I100" s="300" t="s">
        <v>294</v>
      </c>
      <c r="J100" s="301" t="s">
        <v>347</v>
      </c>
    </row>
    <row r="101" spans="1:10" ht="8.25" customHeight="1" thickBot="1" x14ac:dyDescent="0.3">
      <c r="A101" s="321"/>
      <c r="B101" s="337"/>
      <c r="C101" s="337"/>
      <c r="D101" s="337"/>
      <c r="E101" s="337"/>
      <c r="F101" s="337"/>
      <c r="G101" s="337"/>
      <c r="H101" s="337"/>
      <c r="I101" s="337"/>
      <c r="J101" s="337"/>
    </row>
    <row r="102" spans="1:10" ht="10.5" customHeight="1" thickBot="1" x14ac:dyDescent="0.3">
      <c r="A102" s="304" t="s">
        <v>348</v>
      </c>
      <c r="B102" s="338"/>
      <c r="C102" s="339"/>
      <c r="D102" s="338"/>
      <c r="E102" s="339"/>
      <c r="F102" s="338"/>
      <c r="G102" s="339"/>
      <c r="H102" s="338"/>
      <c r="I102" s="339"/>
      <c r="J102" s="340"/>
    </row>
    <row r="103" spans="1:10" ht="24.75" customHeight="1" thickBot="1" x14ac:dyDescent="0.3">
      <c r="A103" s="308" t="s">
        <v>349</v>
      </c>
      <c r="B103" s="334">
        <v>2.2151000000000001E-2</v>
      </c>
      <c r="C103" s="334">
        <v>2.4759E-2</v>
      </c>
      <c r="D103" s="334">
        <v>2.3866286799672363E-2</v>
      </c>
      <c r="E103" s="330">
        <v>0</v>
      </c>
      <c r="F103" s="331" t="s">
        <v>350</v>
      </c>
      <c r="G103" s="332" t="s">
        <v>351</v>
      </c>
      <c r="H103" s="331" t="s">
        <v>352</v>
      </c>
      <c r="I103" s="332" t="s">
        <v>353</v>
      </c>
      <c r="J103" s="341"/>
    </row>
    <row r="104" spans="1:10" ht="24.75" customHeight="1" thickBot="1" x14ac:dyDescent="0.3">
      <c r="A104" s="308" t="s">
        <v>354</v>
      </c>
      <c r="B104" s="334">
        <v>1.9758999999999999E-2</v>
      </c>
      <c r="C104" s="334">
        <v>2.2617000000000002E-2</v>
      </c>
      <c r="D104" s="334">
        <v>2.6828906494066638E-2</v>
      </c>
      <c r="E104" s="330">
        <v>0</v>
      </c>
      <c r="F104" s="331" t="s">
        <v>355</v>
      </c>
      <c r="G104" s="332" t="s">
        <v>356</v>
      </c>
      <c r="H104" s="331" t="s">
        <v>357</v>
      </c>
      <c r="I104" s="332" t="s">
        <v>358</v>
      </c>
      <c r="J104" s="341"/>
    </row>
    <row r="105" spans="1:10" ht="24.75" customHeight="1" thickBot="1" x14ac:dyDescent="0.3">
      <c r="A105" s="308" t="s">
        <v>359</v>
      </c>
      <c r="B105" s="334">
        <v>3.0251E-2</v>
      </c>
      <c r="C105" s="334">
        <v>3.3736000000000002E-2</v>
      </c>
      <c r="D105" s="334">
        <v>3.9206901215335418E-2</v>
      </c>
      <c r="E105" s="330">
        <v>0</v>
      </c>
      <c r="F105" s="331" t="s">
        <v>355</v>
      </c>
      <c r="G105" s="332" t="s">
        <v>360</v>
      </c>
      <c r="H105" s="331" t="s">
        <v>361</v>
      </c>
      <c r="I105" s="332" t="s">
        <v>362</v>
      </c>
      <c r="J105" s="341"/>
    </row>
    <row r="106" spans="1:10" ht="24.75" customHeight="1" thickBot="1" x14ac:dyDescent="0.3">
      <c r="A106" s="308" t="s">
        <v>363</v>
      </c>
      <c r="B106" s="334">
        <v>3.3639999999999998E-3</v>
      </c>
      <c r="C106" s="334">
        <v>1.513E-3</v>
      </c>
      <c r="D106" s="334">
        <v>1.5214047633645511E-3</v>
      </c>
      <c r="E106" s="330">
        <v>0</v>
      </c>
      <c r="F106" s="331" t="s">
        <v>364</v>
      </c>
      <c r="G106" s="332" t="s">
        <v>365</v>
      </c>
      <c r="H106" s="331" t="s">
        <v>365</v>
      </c>
      <c r="I106" s="332" t="s">
        <v>366</v>
      </c>
      <c r="J106" s="341"/>
    </row>
    <row r="107" spans="1:10" ht="24.75" customHeight="1" thickBot="1" x14ac:dyDescent="0.3">
      <c r="A107" s="308" t="s">
        <v>367</v>
      </c>
      <c r="B107" s="334">
        <v>1.0315840000000001</v>
      </c>
      <c r="C107" s="334">
        <v>1.0549230000000001</v>
      </c>
      <c r="D107" s="334">
        <v>1.0759570935506337</v>
      </c>
      <c r="E107" s="330">
        <v>0</v>
      </c>
      <c r="F107" s="331" t="s">
        <v>368</v>
      </c>
      <c r="G107" s="332" t="s">
        <v>369</v>
      </c>
      <c r="H107" s="331" t="s">
        <v>370</v>
      </c>
      <c r="I107" s="332" t="s">
        <v>371</v>
      </c>
      <c r="J107" s="341"/>
    </row>
    <row r="108" spans="1:10" ht="24.75" customHeight="1" thickBot="1" x14ac:dyDescent="0.3">
      <c r="A108" s="308" t="s">
        <v>372</v>
      </c>
      <c r="B108" s="334">
        <v>0.59031527953938467</v>
      </c>
      <c r="C108" s="334">
        <v>0.68344265242135371</v>
      </c>
      <c r="D108" s="334">
        <v>0.59785004123241314</v>
      </c>
      <c r="E108" s="330">
        <v>0</v>
      </c>
      <c r="F108" s="331" t="s">
        <v>373</v>
      </c>
      <c r="G108" s="332" t="s">
        <v>374</v>
      </c>
      <c r="H108" s="331" t="s">
        <v>375</v>
      </c>
      <c r="I108" s="332" t="s">
        <v>376</v>
      </c>
      <c r="J108" s="331"/>
    </row>
    <row r="109" spans="1:10" ht="24.75" customHeight="1" thickBot="1" x14ac:dyDescent="0.3">
      <c r="A109" s="308" t="s">
        <v>377</v>
      </c>
      <c r="B109" s="334"/>
      <c r="C109" s="334"/>
      <c r="D109" s="334"/>
      <c r="E109" s="330"/>
      <c r="F109" s="331"/>
      <c r="G109" s="332"/>
      <c r="H109" s="331"/>
      <c r="I109" s="332"/>
      <c r="J109" s="342">
        <v>1</v>
      </c>
    </row>
    <row r="110" spans="1:10" ht="24.75" customHeight="1" thickBot="1" x14ac:dyDescent="0.3">
      <c r="A110" s="310" t="s">
        <v>378</v>
      </c>
      <c r="B110" s="334">
        <v>0.28157700000000002</v>
      </c>
      <c r="C110" s="334">
        <v>0.26013199999999997</v>
      </c>
      <c r="D110" s="334">
        <v>0.32267354401471937</v>
      </c>
      <c r="E110" s="330">
        <v>0</v>
      </c>
      <c r="F110" s="331" t="s">
        <v>379</v>
      </c>
      <c r="G110" s="332" t="s">
        <v>380</v>
      </c>
      <c r="H110" s="331" t="s">
        <v>381</v>
      </c>
      <c r="I110" s="332" t="s">
        <v>382</v>
      </c>
      <c r="J110" s="343"/>
    </row>
    <row r="111" spans="1:10" ht="12" customHeight="1" thickBot="1" x14ac:dyDescent="0.3">
      <c r="A111" s="312" t="s">
        <v>383</v>
      </c>
      <c r="B111" s="344"/>
      <c r="C111" s="345"/>
      <c r="D111" s="344"/>
      <c r="E111" s="345"/>
      <c r="F111" s="338"/>
      <c r="G111" s="339"/>
      <c r="H111" s="338"/>
      <c r="I111" s="339"/>
      <c r="J111" s="340"/>
    </row>
    <row r="112" spans="1:10" ht="24.75" customHeight="1" thickBot="1" x14ac:dyDescent="0.3">
      <c r="A112" s="308" t="s">
        <v>384</v>
      </c>
      <c r="B112" s="334">
        <v>-6.396992289796212E-3</v>
      </c>
      <c r="C112" s="334">
        <v>-4.202311932033842E-2</v>
      </c>
      <c r="D112" s="334">
        <v>-1.3700832661552887E-2</v>
      </c>
      <c r="E112" s="330">
        <v>-0.25769062535742637</v>
      </c>
      <c r="F112" s="331" t="s">
        <v>385</v>
      </c>
      <c r="G112" s="332" t="s">
        <v>386</v>
      </c>
      <c r="H112" s="331" t="s">
        <v>355</v>
      </c>
      <c r="I112" s="332" t="s">
        <v>387</v>
      </c>
      <c r="J112" s="341"/>
    </row>
    <row r="113" spans="1:10" ht="24.75" customHeight="1" thickBot="1" x14ac:dyDescent="0.3">
      <c r="A113" s="308" t="s">
        <v>388</v>
      </c>
      <c r="B113" s="334">
        <v>5.1876556412076898E-2</v>
      </c>
      <c r="C113" s="334">
        <v>9.0198666024592714E-2</v>
      </c>
      <c r="D113" s="334">
        <v>6.3950335791703367E-2</v>
      </c>
      <c r="E113" s="330">
        <v>-0.15203525166107665</v>
      </c>
      <c r="F113" s="331" t="s">
        <v>389</v>
      </c>
      <c r="G113" s="332" t="s">
        <v>390</v>
      </c>
      <c r="H113" s="331" t="s">
        <v>391</v>
      </c>
      <c r="I113" s="332" t="s">
        <v>392</v>
      </c>
      <c r="J113" s="341"/>
    </row>
    <row r="114" spans="1:10" ht="24.75" customHeight="1" thickBot="1" x14ac:dyDescent="0.3">
      <c r="A114" s="308" t="s">
        <v>393</v>
      </c>
      <c r="B114" s="334">
        <v>4.5479564122280679E-2</v>
      </c>
      <c r="C114" s="334">
        <v>4.817554670425428E-2</v>
      </c>
      <c r="D114" s="334">
        <v>5.0249503130150475E-2</v>
      </c>
      <c r="E114" s="330">
        <v>-0.11499733584380085</v>
      </c>
      <c r="F114" s="331" t="s">
        <v>394</v>
      </c>
      <c r="G114" s="332" t="s">
        <v>395</v>
      </c>
      <c r="H114" s="331" t="s">
        <v>396</v>
      </c>
      <c r="I114" s="332" t="s">
        <v>397</v>
      </c>
      <c r="J114" s="341"/>
    </row>
    <row r="115" spans="1:10" ht="24.75" customHeight="1" thickBot="1" x14ac:dyDescent="0.3">
      <c r="A115" s="310" t="s">
        <v>398</v>
      </c>
      <c r="B115" s="346">
        <v>9.6911121270604902E-2</v>
      </c>
      <c r="C115" s="346">
        <v>0.10671799999999999</v>
      </c>
      <c r="D115" s="346"/>
      <c r="E115" s="347"/>
      <c r="F115" s="348"/>
      <c r="G115" s="349"/>
      <c r="H115" s="348"/>
      <c r="I115" s="349"/>
      <c r="J115" s="350"/>
    </row>
    <row r="116" spans="1:10" ht="12.75" customHeight="1" thickBot="1" x14ac:dyDescent="0.3">
      <c r="A116" s="312" t="s">
        <v>399</v>
      </c>
      <c r="B116" s="3"/>
      <c r="C116" s="3"/>
      <c r="D116" s="3"/>
      <c r="E116" s="351"/>
      <c r="F116" s="343"/>
      <c r="G116" s="352"/>
      <c r="H116" s="343"/>
      <c r="I116" s="352"/>
      <c r="J116" s="341"/>
    </row>
    <row r="117" spans="1:10" ht="24.75" customHeight="1" thickBot="1" x14ac:dyDescent="0.3">
      <c r="A117" s="308" t="s">
        <v>400</v>
      </c>
      <c r="B117" s="353">
        <v>1.0773684981068249E-4</v>
      </c>
      <c r="C117" s="334">
        <v>5.4705179700919942E-4</v>
      </c>
      <c r="D117" s="334">
        <v>1.1861050575513449E-4</v>
      </c>
      <c r="E117" s="330">
        <v>-2.0779050644575124E-4</v>
      </c>
      <c r="F117" s="331" t="s">
        <v>401</v>
      </c>
      <c r="G117" s="332" t="s">
        <v>402</v>
      </c>
      <c r="H117" s="331" t="s">
        <v>365</v>
      </c>
      <c r="I117" s="332" t="s">
        <v>403</v>
      </c>
      <c r="J117" s="341"/>
    </row>
    <row r="118" spans="1:10" ht="24.75" customHeight="1" thickBot="1" x14ac:dyDescent="0.3">
      <c r="A118" s="308" t="s">
        <v>404</v>
      </c>
      <c r="B118" s="353">
        <v>-1.6610806600470126E-3</v>
      </c>
      <c r="C118" s="334">
        <v>-1.6732458092658937E-3</v>
      </c>
      <c r="D118" s="334">
        <v>-1.5778920294869164E-3</v>
      </c>
      <c r="E118" s="330">
        <v>-1.4599431316039902E-2</v>
      </c>
      <c r="F118" s="331" t="s">
        <v>405</v>
      </c>
      <c r="G118" s="332" t="s">
        <v>406</v>
      </c>
      <c r="H118" s="331" t="s">
        <v>365</v>
      </c>
      <c r="I118" s="332" t="s">
        <v>407</v>
      </c>
      <c r="J118" s="341"/>
    </row>
    <row r="119" spans="1:10" ht="24.75" customHeight="1" thickBot="1" x14ac:dyDescent="0.3">
      <c r="A119" s="308" t="s">
        <v>408</v>
      </c>
      <c r="B119" s="353">
        <v>0.18334721343669694</v>
      </c>
      <c r="C119" s="334">
        <v>0.13429124887138033</v>
      </c>
      <c r="D119" s="334">
        <v>0.17136946118859617</v>
      </c>
      <c r="E119" s="330">
        <v>-0.12427823643783548</v>
      </c>
      <c r="F119" s="331" t="s">
        <v>409</v>
      </c>
      <c r="G119" s="332" t="s">
        <v>410</v>
      </c>
      <c r="H119" s="331" t="s">
        <v>411</v>
      </c>
      <c r="I119" s="332" t="s">
        <v>412</v>
      </c>
      <c r="J119" s="341"/>
    </row>
    <row r="120" spans="1:10" ht="24.75" customHeight="1" thickBot="1" x14ac:dyDescent="0.3">
      <c r="A120" s="308" t="s">
        <v>413</v>
      </c>
      <c r="B120" s="353">
        <v>0.18497990512063855</v>
      </c>
      <c r="C120" s="334">
        <v>0.14532418904902264</v>
      </c>
      <c r="D120" s="334">
        <v>0.17416000718157207</v>
      </c>
      <c r="E120" s="330">
        <v>-0.12427823643783548</v>
      </c>
      <c r="F120" s="331" t="s">
        <v>414</v>
      </c>
      <c r="G120" s="332" t="s">
        <v>415</v>
      </c>
      <c r="H120" s="331" t="s">
        <v>416</v>
      </c>
      <c r="I120" s="332" t="s">
        <v>417</v>
      </c>
      <c r="J120" s="341"/>
    </row>
    <row r="121" spans="1:10" ht="24.75" customHeight="1" thickBot="1" x14ac:dyDescent="0.3">
      <c r="A121" s="308" t="s">
        <v>418</v>
      </c>
      <c r="B121" s="353">
        <v>-0.36871270749683177</v>
      </c>
      <c r="C121" s="334">
        <v>-0.238720487672054</v>
      </c>
      <c r="D121" s="334">
        <v>-0.21719325477212365</v>
      </c>
      <c r="E121" s="330">
        <v>-3.8917371302910033</v>
      </c>
      <c r="F121" s="331" t="s">
        <v>419</v>
      </c>
      <c r="G121" s="332" t="s">
        <v>420</v>
      </c>
      <c r="H121" s="331" t="s">
        <v>421</v>
      </c>
      <c r="I121" s="332" t="s">
        <v>422</v>
      </c>
      <c r="J121" s="341"/>
    </row>
    <row r="122" spans="1:10" ht="24.75" customHeight="1" thickBot="1" x14ac:dyDescent="0.3">
      <c r="A122" s="308" t="s">
        <v>423</v>
      </c>
      <c r="B122" s="353">
        <v>-1.0508892900486237</v>
      </c>
      <c r="C122" s="334">
        <v>-0.70716854623843528</v>
      </c>
      <c r="D122" s="334">
        <v>-0.89429977569876751</v>
      </c>
      <c r="E122" s="330">
        <v>-3.5114018184974434</v>
      </c>
      <c r="F122" s="331" t="s">
        <v>424</v>
      </c>
      <c r="G122" s="332" t="s">
        <v>425</v>
      </c>
      <c r="H122" s="331" t="s">
        <v>426</v>
      </c>
      <c r="I122" s="332" t="s">
        <v>427</v>
      </c>
      <c r="J122" s="341"/>
    </row>
    <row r="123" spans="1:10" ht="24.75" customHeight="1" thickBot="1" x14ac:dyDescent="0.3">
      <c r="A123" s="310" t="s">
        <v>428</v>
      </c>
      <c r="B123" s="353">
        <v>0.66727869771745163</v>
      </c>
      <c r="C123" s="334">
        <v>0.90052853604017358</v>
      </c>
      <c r="D123" s="334">
        <v>0.58282852075418312</v>
      </c>
      <c r="E123" s="330">
        <v>-4.2303478685549081</v>
      </c>
      <c r="F123" s="331" t="s">
        <v>429</v>
      </c>
      <c r="G123" s="332" t="s">
        <v>430</v>
      </c>
      <c r="H123" s="331" t="s">
        <v>431</v>
      </c>
      <c r="I123" s="332" t="s">
        <v>432</v>
      </c>
      <c r="J123" s="343"/>
    </row>
    <row r="124" spans="1:10" ht="10.5" customHeight="1" thickBot="1" x14ac:dyDescent="0.3">
      <c r="A124" s="312" t="s">
        <v>433</v>
      </c>
      <c r="B124" s="344"/>
      <c r="C124" s="344"/>
      <c r="D124" s="344"/>
      <c r="E124" s="345"/>
      <c r="F124" s="338"/>
      <c r="G124" s="339"/>
      <c r="H124" s="338"/>
      <c r="I124" s="339"/>
      <c r="J124" s="340"/>
    </row>
    <row r="125" spans="1:10" ht="22.2" thickBot="1" x14ac:dyDescent="0.3">
      <c r="A125" s="308" t="s">
        <v>434</v>
      </c>
      <c r="B125" s="334">
        <v>1.592676622501654</v>
      </c>
      <c r="C125" s="334">
        <v>1.926137</v>
      </c>
      <c r="D125" s="334">
        <v>1.4226616417834206</v>
      </c>
      <c r="E125" s="330">
        <v>0</v>
      </c>
      <c r="F125" s="331" t="s">
        <v>435</v>
      </c>
      <c r="G125" s="332" t="s">
        <v>365</v>
      </c>
      <c r="H125" s="331" t="s">
        <v>436</v>
      </c>
      <c r="I125" s="332" t="s">
        <v>437</v>
      </c>
      <c r="J125" s="341">
        <v>0</v>
      </c>
    </row>
    <row r="126" spans="1:10" ht="23.25" customHeight="1" thickBot="1" x14ac:dyDescent="0.3">
      <c r="A126" s="308" t="s">
        <v>438</v>
      </c>
      <c r="B126" s="334">
        <v>3.5666999999999997E-2</v>
      </c>
      <c r="C126" s="334">
        <v>3.6706999999999997E-2</v>
      </c>
      <c r="D126" s="334">
        <v>7.2940649317692396E-2</v>
      </c>
      <c r="E126" s="330">
        <v>0</v>
      </c>
      <c r="F126" s="331" t="s">
        <v>439</v>
      </c>
      <c r="G126" s="332" t="s">
        <v>440</v>
      </c>
      <c r="H126" s="331" t="s">
        <v>441</v>
      </c>
      <c r="I126" s="332" t="s">
        <v>442</v>
      </c>
      <c r="J126" s="341"/>
    </row>
    <row r="127" spans="1:10" ht="23.25" customHeight="1" thickBot="1" x14ac:dyDescent="0.3">
      <c r="A127" s="308" t="s">
        <v>443</v>
      </c>
      <c r="B127" s="334">
        <v>0.14766099999999999</v>
      </c>
      <c r="C127" s="334">
        <v>0.14174</v>
      </c>
      <c r="D127" s="334">
        <v>0.15023519586781917</v>
      </c>
      <c r="E127" s="330">
        <v>0</v>
      </c>
      <c r="F127" s="331" t="s">
        <v>444</v>
      </c>
      <c r="G127" s="332" t="s">
        <v>445</v>
      </c>
      <c r="H127" s="331" t="s">
        <v>446</v>
      </c>
      <c r="I127" s="332" t="s">
        <v>447</v>
      </c>
      <c r="J127" s="341"/>
    </row>
    <row r="128" spans="1:10" ht="23.25" customHeight="1" thickBot="1" x14ac:dyDescent="0.3">
      <c r="A128" s="308" t="s">
        <v>448</v>
      </c>
      <c r="B128" s="334"/>
      <c r="C128" s="334"/>
      <c r="D128" s="334"/>
      <c r="E128" s="330"/>
      <c r="F128" s="331"/>
      <c r="G128" s="332"/>
      <c r="H128" s="331"/>
      <c r="I128" s="332"/>
      <c r="J128" s="341"/>
    </row>
    <row r="129" spans="1:13" ht="23.25" customHeight="1" thickBot="1" x14ac:dyDescent="0.3">
      <c r="A129" s="308" t="s">
        <v>449</v>
      </c>
      <c r="B129" s="334">
        <v>0.97354600000000002</v>
      </c>
      <c r="C129" s="334">
        <v>0.91797499999999999</v>
      </c>
      <c r="D129" s="334">
        <v>1.0472879862602671</v>
      </c>
      <c r="E129" s="330">
        <v>0</v>
      </c>
      <c r="F129" s="331" t="s">
        <v>450</v>
      </c>
      <c r="G129" s="332" t="s">
        <v>451</v>
      </c>
      <c r="H129" s="331" t="s">
        <v>452</v>
      </c>
      <c r="I129" s="332" t="s">
        <v>453</v>
      </c>
      <c r="J129" s="341"/>
    </row>
    <row r="130" spans="1:13" ht="23.25" customHeight="1" thickBot="1" x14ac:dyDescent="0.3">
      <c r="A130" s="308" t="s">
        <v>454</v>
      </c>
      <c r="B130" s="334">
        <v>-0.545686</v>
      </c>
      <c r="C130" s="334">
        <v>-0.52054999999999996</v>
      </c>
      <c r="D130" s="334">
        <v>-0.54568610116572858</v>
      </c>
      <c r="E130" s="330">
        <v>-0.65646099999999996</v>
      </c>
      <c r="F130" s="331" t="s">
        <v>455</v>
      </c>
      <c r="G130" s="332" t="s">
        <v>456</v>
      </c>
      <c r="H130" s="331" t="s">
        <v>457</v>
      </c>
      <c r="I130" s="332" t="s">
        <v>458</v>
      </c>
      <c r="J130" s="343"/>
    </row>
    <row r="131" spans="1:13" ht="23.25" customHeight="1" thickBot="1" x14ac:dyDescent="0.3">
      <c r="A131" s="308" t="s">
        <v>459</v>
      </c>
      <c r="B131" s="334">
        <v>1.0045E-2</v>
      </c>
      <c r="C131" s="334">
        <v>6.0262999999999997E-2</v>
      </c>
      <c r="D131" s="334">
        <v>1.0044641155837345E-2</v>
      </c>
      <c r="E131" s="330">
        <v>-0.62084700000000004</v>
      </c>
      <c r="F131" s="331" t="s">
        <v>460</v>
      </c>
      <c r="G131" s="332" t="s">
        <v>461</v>
      </c>
      <c r="H131" s="331" t="s">
        <v>462</v>
      </c>
      <c r="I131" s="332" t="s">
        <v>463</v>
      </c>
      <c r="J131" s="331"/>
    </row>
    <row r="132" spans="1:13" ht="23.25" customHeight="1" thickBot="1" x14ac:dyDescent="0.3">
      <c r="A132" s="308" t="s">
        <v>464</v>
      </c>
      <c r="B132" s="334">
        <v>-0.58961699999999995</v>
      </c>
      <c r="C132" s="334">
        <v>-0.57487200000000005</v>
      </c>
      <c r="D132" s="334">
        <v>-0.58961720184841349</v>
      </c>
      <c r="E132" s="330">
        <v>-0.76537500000000003</v>
      </c>
      <c r="F132" s="331" t="s">
        <v>465</v>
      </c>
      <c r="G132" s="332" t="s">
        <v>466</v>
      </c>
      <c r="H132" s="331" t="s">
        <v>467</v>
      </c>
      <c r="I132" s="332" t="s">
        <v>468</v>
      </c>
      <c r="J132" s="331"/>
    </row>
    <row r="133" spans="1:13" ht="23.25" customHeight="1" thickBot="1" x14ac:dyDescent="0.3">
      <c r="A133" s="310" t="s">
        <v>469</v>
      </c>
      <c r="B133" s="336">
        <v>-1.3823E-2</v>
      </c>
      <c r="C133" s="336">
        <v>3.7465999999999999E-2</v>
      </c>
      <c r="D133" s="336">
        <v>-1.3823332430813422E-2</v>
      </c>
      <c r="E133" s="347">
        <v>-0.75167399999999995</v>
      </c>
      <c r="F133" s="348" t="s">
        <v>470</v>
      </c>
      <c r="G133" s="349" t="s">
        <v>471</v>
      </c>
      <c r="H133" s="348" t="s">
        <v>472</v>
      </c>
      <c r="I133" s="349" t="s">
        <v>473</v>
      </c>
      <c r="J133" s="348"/>
    </row>
    <row r="134" spans="1:13" ht="10.5" customHeight="1" thickBot="1" x14ac:dyDescent="0.3">
      <c r="A134" s="312" t="s">
        <v>474</v>
      </c>
      <c r="B134" s="3"/>
      <c r="C134" s="351"/>
      <c r="D134" s="3"/>
      <c r="E134" s="351"/>
      <c r="F134" s="343"/>
      <c r="G134" s="352"/>
      <c r="H134" s="343"/>
      <c r="I134" s="352"/>
      <c r="J134" s="343"/>
    </row>
    <row r="135" spans="1:13" ht="24.75" customHeight="1" thickBot="1" x14ac:dyDescent="0.3">
      <c r="A135" s="308" t="s">
        <v>475</v>
      </c>
      <c r="B135" s="353">
        <v>0.19171846414136917</v>
      </c>
      <c r="C135" s="334">
        <v>0.2078299419469575</v>
      </c>
      <c r="D135" s="334">
        <v>0.1885034539782767</v>
      </c>
      <c r="E135" s="330">
        <v>0.15348836565042412</v>
      </c>
      <c r="F135" s="331" t="s">
        <v>476</v>
      </c>
      <c r="G135" s="332" t="s">
        <v>477</v>
      </c>
      <c r="H135" s="331" t="s">
        <v>478</v>
      </c>
      <c r="I135" s="332" t="s">
        <v>479</v>
      </c>
      <c r="J135" s="331">
        <v>0</v>
      </c>
    </row>
    <row r="136" spans="1:13" ht="24.75" customHeight="1" thickBot="1" x14ac:dyDescent="0.3">
      <c r="A136" s="308" t="s">
        <v>480</v>
      </c>
      <c r="B136" s="353">
        <v>0.17762026519068727</v>
      </c>
      <c r="C136" s="334">
        <v>0.19228525702322821</v>
      </c>
      <c r="D136" s="334">
        <v>0.17370316534328126</v>
      </c>
      <c r="E136" s="334">
        <v>0.14165624710800298</v>
      </c>
      <c r="F136" s="331" t="s">
        <v>481</v>
      </c>
      <c r="G136" s="331" t="s">
        <v>482</v>
      </c>
      <c r="H136" s="331" t="s">
        <v>483</v>
      </c>
      <c r="I136" s="331" t="s">
        <v>484</v>
      </c>
      <c r="J136" s="331"/>
      <c r="L136" s="354"/>
      <c r="M136" s="354"/>
    </row>
    <row r="137" spans="1:13" ht="24.75" customHeight="1" thickBot="1" x14ac:dyDescent="0.3">
      <c r="A137" s="308" t="s">
        <v>485</v>
      </c>
      <c r="B137" s="353">
        <v>0.16585273755059055</v>
      </c>
      <c r="C137" s="334">
        <v>0.18129410215783379</v>
      </c>
      <c r="D137" s="334">
        <v>0.16090780236994706</v>
      </c>
      <c r="E137" s="334">
        <v>0.14165624710800298</v>
      </c>
      <c r="F137" s="331" t="s">
        <v>486</v>
      </c>
      <c r="G137" s="331" t="s">
        <v>487</v>
      </c>
      <c r="H137" s="331" t="s">
        <v>483</v>
      </c>
      <c r="I137" s="331" t="s">
        <v>484</v>
      </c>
      <c r="J137" s="331"/>
      <c r="L137" s="354"/>
      <c r="M137" s="354"/>
    </row>
    <row r="138" spans="1:13" ht="24.75" customHeight="1" thickBot="1" x14ac:dyDescent="0.3">
      <c r="A138" s="308" t="s">
        <v>488</v>
      </c>
      <c r="B138" s="353">
        <v>0.92646405230783635</v>
      </c>
      <c r="C138" s="334">
        <v>0.92520532600567496</v>
      </c>
      <c r="D138" s="334">
        <v>0.91746505307337323</v>
      </c>
      <c r="E138" s="334">
        <v>0.86601321165941658</v>
      </c>
      <c r="F138" s="331" t="s">
        <v>489</v>
      </c>
      <c r="G138" s="331" t="s">
        <v>490</v>
      </c>
      <c r="H138" s="331" t="s">
        <v>491</v>
      </c>
      <c r="I138" s="331" t="s">
        <v>492</v>
      </c>
      <c r="J138" s="355"/>
    </row>
    <row r="139" spans="1:13" ht="24.75" customHeight="1" thickBot="1" x14ac:dyDescent="0.3">
      <c r="A139" s="308" t="s">
        <v>493</v>
      </c>
      <c r="B139" s="353">
        <v>8.2050398309460121E-2</v>
      </c>
      <c r="C139" s="334">
        <v>8.7201385329375145E-2</v>
      </c>
      <c r="D139" s="334">
        <v>8.2050398309460121E-2</v>
      </c>
      <c r="E139" s="334">
        <v>6.5725475210437118E-2</v>
      </c>
      <c r="F139" s="331" t="s">
        <v>494</v>
      </c>
      <c r="G139" s="331" t="s">
        <v>495</v>
      </c>
      <c r="H139" s="331" t="s">
        <v>496</v>
      </c>
      <c r="I139" s="331" t="s">
        <v>497</v>
      </c>
      <c r="J139" s="355"/>
    </row>
    <row r="140" spans="1:13" ht="24.75" customHeight="1" thickBot="1" x14ac:dyDescent="0.3">
      <c r="A140" s="310" t="s">
        <v>498</v>
      </c>
      <c r="B140" s="353">
        <v>0.58272146421436977</v>
      </c>
      <c r="C140" s="336">
        <v>0.61506982730432858</v>
      </c>
      <c r="D140" s="334">
        <v>0.56544420657469852</v>
      </c>
      <c r="E140" s="334">
        <v>0.47878785691025472</v>
      </c>
      <c r="F140" s="331" t="s">
        <v>499</v>
      </c>
      <c r="G140" s="331" t="s">
        <v>500</v>
      </c>
      <c r="H140" s="331" t="s">
        <v>501</v>
      </c>
      <c r="I140" s="331" t="s">
        <v>502</v>
      </c>
      <c r="J140" s="356"/>
    </row>
    <row r="141" spans="1:13" ht="96" customHeight="1" x14ac:dyDescent="0.25">
      <c r="A141" s="398" t="s">
        <v>503</v>
      </c>
      <c r="B141" s="398"/>
      <c r="C141" s="398"/>
      <c r="D141" s="398"/>
      <c r="E141" s="398"/>
      <c r="F141" s="398"/>
      <c r="G141" s="398"/>
      <c r="H141" s="398"/>
      <c r="I141" s="398"/>
    </row>
    <row r="142" spans="1:13" x14ac:dyDescent="0.25">
      <c r="A142" s="394"/>
      <c r="B142" s="394"/>
      <c r="C142" s="394"/>
      <c r="D142" s="394"/>
      <c r="E142" s="394"/>
      <c r="F142" s="394"/>
      <c r="G142" s="394"/>
      <c r="H142" s="394"/>
      <c r="I142" s="394"/>
    </row>
  </sheetData>
  <mergeCells count="7">
    <mergeCell ref="A142:I142"/>
    <mergeCell ref="A1:H1"/>
    <mergeCell ref="A52:J52"/>
    <mergeCell ref="A80:G80"/>
    <mergeCell ref="A96:I96"/>
    <mergeCell ref="A98:J98"/>
    <mergeCell ref="A141:I1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195"/>
  <sheetViews>
    <sheetView view="pageBreakPreview" zoomScale="115" zoomScaleNormal="100" zoomScaleSheetLayoutView="115" workbookViewId="0"/>
  </sheetViews>
  <sheetFormatPr defaultColWidth="9" defaultRowHeight="13.2" x14ac:dyDescent="0.25"/>
  <cols>
    <col min="1" max="1" width="37.59765625" style="11" customWidth="1"/>
    <col min="2" max="3" width="8.09765625" style="11" customWidth="1"/>
    <col min="4" max="4" width="7" style="11" customWidth="1"/>
    <col min="5" max="5" width="7" style="114" customWidth="1"/>
    <col min="6" max="6" width="7" style="11" customWidth="1"/>
    <col min="7" max="7" width="7.19921875" style="11" customWidth="1"/>
    <col min="8" max="8" width="5.8984375" style="11" customWidth="1"/>
    <col min="9" max="9" width="9.8984375" style="11" bestFit="1" customWidth="1"/>
    <col min="10" max="16384" width="9" style="11"/>
  </cols>
  <sheetData>
    <row r="1" spans="1:10" s="7" customFormat="1" ht="16.2" thickBot="1" x14ac:dyDescent="0.35">
      <c r="A1" s="4" t="s">
        <v>7</v>
      </c>
      <c r="B1" s="5"/>
      <c r="C1" s="5"/>
      <c r="D1" s="5"/>
      <c r="E1" s="5"/>
      <c r="F1" s="6"/>
      <c r="G1" s="6"/>
      <c r="H1" s="6"/>
    </row>
    <row r="2" spans="1:10" x14ac:dyDescent="0.25">
      <c r="A2" s="8"/>
      <c r="B2" s="9"/>
      <c r="C2" s="9"/>
      <c r="D2" s="9"/>
      <c r="E2" s="9"/>
      <c r="F2" s="10"/>
      <c r="G2" s="10"/>
      <c r="H2" s="10"/>
    </row>
    <row r="3" spans="1:10" ht="21.6" x14ac:dyDescent="0.25">
      <c r="A3" s="293" t="s">
        <v>209</v>
      </c>
      <c r="B3" s="13" t="s">
        <v>506</v>
      </c>
      <c r="C3" s="14" t="s">
        <v>529</v>
      </c>
      <c r="D3" s="13" t="s">
        <v>0</v>
      </c>
      <c r="E3" s="13" t="s">
        <v>1</v>
      </c>
      <c r="F3" s="15"/>
      <c r="G3" s="15"/>
      <c r="H3" s="15"/>
    </row>
    <row r="4" spans="1:10" ht="13.8" thickBot="1" x14ac:dyDescent="0.3">
      <c r="A4" s="16"/>
      <c r="B4" s="17"/>
      <c r="C4" s="17"/>
      <c r="D4" s="17"/>
      <c r="E4" s="17"/>
      <c r="F4" s="18"/>
      <c r="G4" s="18"/>
      <c r="H4" s="18"/>
    </row>
    <row r="5" spans="1:10" ht="13.8" thickBot="1" x14ac:dyDescent="0.3">
      <c r="A5" s="19" t="s">
        <v>8</v>
      </c>
      <c r="B5" s="20">
        <v>89923</v>
      </c>
      <c r="C5" s="20">
        <v>114741</v>
      </c>
      <c r="D5" s="21">
        <v>-0.21629999999999999</v>
      </c>
      <c r="E5" s="376"/>
      <c r="F5" s="22"/>
      <c r="G5" s="23"/>
      <c r="H5" s="23"/>
      <c r="J5" s="24"/>
    </row>
    <row r="6" spans="1:10" s="31" customFormat="1" ht="13.8" thickBot="1" x14ac:dyDescent="0.3">
      <c r="A6" s="25" t="s">
        <v>9</v>
      </c>
      <c r="B6" s="26">
        <v>147207</v>
      </c>
      <c r="C6" s="26">
        <v>-52490</v>
      </c>
      <c r="D6" s="21">
        <v>3.8045</v>
      </c>
      <c r="E6" s="377">
        <v>0.87939999999999996</v>
      </c>
      <c r="F6" s="22"/>
      <c r="G6" s="29"/>
      <c r="H6" s="30"/>
      <c r="J6" s="24"/>
    </row>
    <row r="7" spans="1:10" s="36" customFormat="1" ht="13.8" thickBot="1" x14ac:dyDescent="0.3">
      <c r="A7" s="32" t="s">
        <v>10</v>
      </c>
      <c r="B7" s="26">
        <v>427502</v>
      </c>
      <c r="C7" s="26">
        <v>509655</v>
      </c>
      <c r="D7" s="21">
        <v>-0.16120000000000001</v>
      </c>
      <c r="E7" s="377">
        <v>0.8256</v>
      </c>
      <c r="F7" s="22"/>
      <c r="G7" s="34"/>
      <c r="H7" s="35"/>
      <c r="J7" s="24"/>
    </row>
    <row r="8" spans="1:10" s="40" customFormat="1" ht="13.8" thickBot="1" x14ac:dyDescent="0.3">
      <c r="A8" s="37" t="s">
        <v>11</v>
      </c>
      <c r="B8" s="26">
        <v>412509</v>
      </c>
      <c r="C8" s="26">
        <v>473381</v>
      </c>
      <c r="D8" s="21">
        <v>-0.12859999999999999</v>
      </c>
      <c r="E8" s="377">
        <v>0.83660000000000001</v>
      </c>
      <c r="F8" s="22"/>
      <c r="G8" s="38"/>
      <c r="H8" s="39"/>
      <c r="J8" s="24"/>
    </row>
    <row r="9" spans="1:10" s="40" customFormat="1" ht="13.8" thickBot="1" x14ac:dyDescent="0.3">
      <c r="A9" s="37" t="s">
        <v>12</v>
      </c>
      <c r="B9" s="26">
        <v>14993</v>
      </c>
      <c r="C9" s="26">
        <v>36274</v>
      </c>
      <c r="D9" s="21">
        <v>-0.5867</v>
      </c>
      <c r="E9" s="377">
        <v>0.88270000000000004</v>
      </c>
      <c r="F9" s="22"/>
      <c r="G9" s="38"/>
      <c r="H9" s="39"/>
      <c r="J9" s="24"/>
    </row>
    <row r="10" spans="1:10" s="36" customFormat="1" ht="13.8" thickBot="1" x14ac:dyDescent="0.3">
      <c r="A10" s="32" t="s">
        <v>13</v>
      </c>
      <c r="B10" s="26">
        <v>280295</v>
      </c>
      <c r="C10" s="26">
        <v>562145</v>
      </c>
      <c r="D10" s="21">
        <v>-0.50139999999999996</v>
      </c>
      <c r="E10" s="377">
        <v>0.8609</v>
      </c>
      <c r="F10" s="22"/>
      <c r="G10" s="34"/>
      <c r="H10" s="35"/>
      <c r="J10" s="24"/>
    </row>
    <row r="11" spans="1:10" s="40" customFormat="1" ht="13.8" thickBot="1" x14ac:dyDescent="0.3">
      <c r="A11" s="37" t="s">
        <v>14</v>
      </c>
      <c r="B11" s="26">
        <v>308917</v>
      </c>
      <c r="C11" s="26">
        <v>319311</v>
      </c>
      <c r="D11" s="21">
        <v>-3.2500000000000001E-2</v>
      </c>
      <c r="E11" s="377">
        <v>0.81269999999999998</v>
      </c>
      <c r="F11" s="22"/>
      <c r="G11" s="38"/>
      <c r="H11" s="39"/>
      <c r="J11" s="24"/>
    </row>
    <row r="12" spans="1:10" s="40" customFormat="1" ht="13.8" thickBot="1" x14ac:dyDescent="0.3">
      <c r="A12" s="37" t="s">
        <v>15</v>
      </c>
      <c r="B12" s="26">
        <v>-32792</v>
      </c>
      <c r="C12" s="26">
        <v>8538</v>
      </c>
      <c r="D12" s="21">
        <v>-4.8410000000000002</v>
      </c>
      <c r="E12" s="377"/>
      <c r="F12" s="22"/>
      <c r="G12" s="38"/>
      <c r="H12" s="39"/>
      <c r="J12" s="24"/>
    </row>
    <row r="13" spans="1:10" s="40" customFormat="1" ht="22.2" thickBot="1" x14ac:dyDescent="0.3">
      <c r="A13" s="41" t="s">
        <v>16</v>
      </c>
      <c r="B13" s="26">
        <v>-140701</v>
      </c>
      <c r="C13" s="26">
        <v>85734</v>
      </c>
      <c r="D13" s="21">
        <v>-2.6410999999999998</v>
      </c>
      <c r="E13" s="377">
        <v>2.6100000000000002E-2</v>
      </c>
      <c r="F13" s="22"/>
      <c r="G13" s="38"/>
      <c r="H13" s="39"/>
      <c r="J13" s="24"/>
    </row>
    <row r="14" spans="1:10" s="40" customFormat="1" ht="13.8" thickBot="1" x14ac:dyDescent="0.3">
      <c r="A14" s="37" t="s">
        <v>17</v>
      </c>
      <c r="B14" s="26">
        <v>142710</v>
      </c>
      <c r="C14" s="26">
        <v>146197</v>
      </c>
      <c r="D14" s="21">
        <v>-2.3900000000000001E-2</v>
      </c>
      <c r="E14" s="377">
        <v>0.65310000000000001</v>
      </c>
      <c r="F14" s="22"/>
      <c r="G14" s="38"/>
      <c r="H14" s="39"/>
      <c r="J14" s="24"/>
    </row>
    <row r="15" spans="1:10" s="40" customFormat="1" ht="13.8" thickBot="1" x14ac:dyDescent="0.3">
      <c r="A15" s="37" t="s">
        <v>18</v>
      </c>
      <c r="B15" s="26">
        <v>2162</v>
      </c>
      <c r="C15" s="26">
        <v>2366</v>
      </c>
      <c r="D15" s="21">
        <v>-8.5999999999999993E-2</v>
      </c>
      <c r="E15" s="377">
        <v>0.91749999999999998</v>
      </c>
      <c r="F15" s="22"/>
      <c r="G15" s="38"/>
      <c r="H15" s="39"/>
      <c r="J15" s="42"/>
    </row>
    <row r="16" spans="1:10" s="46" customFormat="1" ht="13.8" thickBot="1" x14ac:dyDescent="0.3">
      <c r="A16" s="43" t="s">
        <v>19</v>
      </c>
      <c r="B16" s="26">
        <v>47508</v>
      </c>
      <c r="C16" s="26">
        <v>54838</v>
      </c>
      <c r="D16" s="21">
        <v>-0.13370000000000001</v>
      </c>
      <c r="E16" s="377">
        <v>0.99399999999999999</v>
      </c>
      <c r="F16" s="22"/>
      <c r="G16" s="44"/>
      <c r="H16" s="45"/>
      <c r="J16" s="24"/>
    </row>
    <row r="17" spans="1:10" s="36" customFormat="1" ht="13.8" thickBot="1" x14ac:dyDescent="0.3">
      <c r="A17" s="32" t="s">
        <v>20</v>
      </c>
      <c r="B17" s="26">
        <v>427639</v>
      </c>
      <c r="C17" s="26">
        <v>494292</v>
      </c>
      <c r="D17" s="21">
        <v>-0.1348</v>
      </c>
      <c r="E17" s="377">
        <v>0.79700000000000004</v>
      </c>
      <c r="F17" s="22"/>
      <c r="G17" s="34"/>
      <c r="H17" s="35"/>
      <c r="J17" s="24"/>
    </row>
    <row r="18" spans="1:10" s="40" customFormat="1" ht="13.8" thickBot="1" x14ac:dyDescent="0.3">
      <c r="A18" s="37" t="s">
        <v>11</v>
      </c>
      <c r="B18" s="26">
        <v>395239</v>
      </c>
      <c r="C18" s="26">
        <v>443510</v>
      </c>
      <c r="D18" s="21">
        <v>-0.10879999999999999</v>
      </c>
      <c r="E18" s="377">
        <v>0.79039999999999999</v>
      </c>
      <c r="F18" s="22"/>
      <c r="G18" s="38"/>
      <c r="H18" s="39"/>
      <c r="J18" s="24"/>
    </row>
    <row r="19" spans="1:10" s="40" customFormat="1" ht="13.8" thickBot="1" x14ac:dyDescent="0.3">
      <c r="A19" s="37" t="s">
        <v>12</v>
      </c>
      <c r="B19" s="26">
        <v>32400</v>
      </c>
      <c r="C19" s="26">
        <v>50782</v>
      </c>
      <c r="D19" s="21">
        <v>-0.36199999999999999</v>
      </c>
      <c r="E19" s="377">
        <v>0.95740000000000003</v>
      </c>
      <c r="F19" s="22"/>
      <c r="G19" s="38"/>
      <c r="H19" s="39"/>
      <c r="J19" s="24"/>
    </row>
    <row r="20" spans="1:10" s="36" customFormat="1" ht="13.8" thickBot="1" x14ac:dyDescent="0.3">
      <c r="A20" s="32" t="s">
        <v>21</v>
      </c>
      <c r="B20" s="26">
        <v>380131</v>
      </c>
      <c r="C20" s="26">
        <v>439454</v>
      </c>
      <c r="D20" s="21">
        <v>-0.13500000000000001</v>
      </c>
      <c r="E20" s="377">
        <v>0.78400000000000003</v>
      </c>
      <c r="F20" s="22"/>
      <c r="G20" s="34"/>
      <c r="H20" s="35"/>
      <c r="J20" s="24"/>
    </row>
    <row r="21" spans="1:10" s="40" customFormat="1" ht="13.8" thickBot="1" x14ac:dyDescent="0.3">
      <c r="A21" s="37" t="s">
        <v>14</v>
      </c>
      <c r="B21" s="26">
        <v>197706</v>
      </c>
      <c r="C21" s="26">
        <v>218906</v>
      </c>
      <c r="D21" s="21">
        <v>-9.6799999999999997E-2</v>
      </c>
      <c r="E21" s="377">
        <v>0.80889999999999995</v>
      </c>
      <c r="F21" s="22"/>
      <c r="G21" s="38"/>
      <c r="H21" s="39"/>
      <c r="J21" s="24"/>
    </row>
    <row r="22" spans="1:10" s="40" customFormat="1" ht="13.8" thickBot="1" x14ac:dyDescent="0.3">
      <c r="A22" s="37" t="s">
        <v>15</v>
      </c>
      <c r="B22" s="26">
        <v>-279</v>
      </c>
      <c r="C22" s="26">
        <v>-2529</v>
      </c>
      <c r="D22" s="21">
        <v>0.88959999999999995</v>
      </c>
      <c r="E22" s="377"/>
      <c r="F22" s="22"/>
      <c r="G22" s="38"/>
      <c r="H22" s="39"/>
      <c r="J22" s="24"/>
    </row>
    <row r="23" spans="1:10" s="40" customFormat="1" ht="13.8" thickBot="1" x14ac:dyDescent="0.3">
      <c r="A23" s="37" t="s">
        <v>17</v>
      </c>
      <c r="B23" s="26">
        <v>153647</v>
      </c>
      <c r="C23" s="26">
        <v>187350</v>
      </c>
      <c r="D23" s="21">
        <v>-0.1799</v>
      </c>
      <c r="E23" s="377">
        <v>0.74199999999999999</v>
      </c>
      <c r="F23" s="22"/>
      <c r="G23" s="38"/>
      <c r="H23" s="39"/>
      <c r="J23" s="24"/>
    </row>
    <row r="24" spans="1:10" s="40" customFormat="1" ht="13.8" thickBot="1" x14ac:dyDescent="0.3">
      <c r="A24" s="37" t="s">
        <v>18</v>
      </c>
      <c r="B24" s="26">
        <v>29057</v>
      </c>
      <c r="C24" s="26">
        <v>35727</v>
      </c>
      <c r="D24" s="21">
        <v>-0.1867</v>
      </c>
      <c r="E24" s="377">
        <v>0.88070000000000004</v>
      </c>
      <c r="F24" s="22"/>
      <c r="G24" s="38"/>
      <c r="H24" s="39"/>
      <c r="J24" s="24"/>
    </row>
    <row r="25" spans="1:10" s="46" customFormat="1" ht="13.8" thickBot="1" x14ac:dyDescent="0.3">
      <c r="A25" s="43" t="s">
        <v>22</v>
      </c>
      <c r="B25" s="26">
        <v>11519</v>
      </c>
      <c r="C25" s="26">
        <v>70573</v>
      </c>
      <c r="D25" s="21">
        <v>-0.83679999999999999</v>
      </c>
      <c r="E25" s="377">
        <v>0</v>
      </c>
      <c r="F25" s="22"/>
      <c r="G25" s="44"/>
      <c r="H25" s="45"/>
      <c r="J25" s="24"/>
    </row>
    <row r="26" spans="1:10" s="46" customFormat="1" ht="13.8" thickBot="1" x14ac:dyDescent="0.3">
      <c r="A26" s="43" t="s">
        <v>23</v>
      </c>
      <c r="B26" s="47">
        <v>-99338</v>
      </c>
      <c r="C26" s="47">
        <v>81347</v>
      </c>
      <c r="D26" s="21">
        <v>-2.2212000000000001</v>
      </c>
      <c r="E26" s="378">
        <v>0</v>
      </c>
      <c r="F26" s="22"/>
      <c r="G26" s="44"/>
      <c r="H26" s="45"/>
      <c r="J26" s="24"/>
    </row>
    <row r="27" spans="1:10" ht="13.8" thickBot="1" x14ac:dyDescent="0.3">
      <c r="A27" s="49" t="s">
        <v>24</v>
      </c>
      <c r="B27" s="33">
        <v>1.43E-2</v>
      </c>
      <c r="C27" s="33">
        <v>1.5100000000000001E-2</v>
      </c>
      <c r="D27" s="27"/>
      <c r="E27" s="28"/>
      <c r="F27" s="22"/>
      <c r="G27" s="44"/>
      <c r="H27" s="45"/>
      <c r="J27" s="24"/>
    </row>
    <row r="28" spans="1:10" ht="13.8" thickBot="1" x14ac:dyDescent="0.3">
      <c r="A28" s="49" t="s">
        <v>25</v>
      </c>
      <c r="B28" s="33">
        <v>9.4100000000000003E-2</v>
      </c>
      <c r="C28" s="33">
        <v>8.2000000000000003E-2</v>
      </c>
      <c r="D28" s="27"/>
      <c r="E28" s="28"/>
      <c r="F28" s="22"/>
      <c r="G28" s="44"/>
      <c r="H28" s="45"/>
    </row>
    <row r="29" spans="1:10" ht="13.8" thickBot="1" x14ac:dyDescent="0.3">
      <c r="A29" s="50" t="s">
        <v>26</v>
      </c>
      <c r="B29" s="33">
        <v>2.7000000000000001E-3</v>
      </c>
      <c r="C29" s="33">
        <v>1.35E-2</v>
      </c>
      <c r="D29" s="51"/>
      <c r="E29" s="51"/>
      <c r="F29" s="52"/>
      <c r="G29" s="53"/>
      <c r="H29" s="52"/>
    </row>
    <row r="30" spans="1:10" ht="13.8" thickBot="1" x14ac:dyDescent="0.3">
      <c r="A30" s="54" t="s">
        <v>27</v>
      </c>
      <c r="B30" s="55">
        <v>-9.1700000000000004E-2</v>
      </c>
      <c r="C30" s="55">
        <v>6.3700000000000007E-2</v>
      </c>
      <c r="D30" s="51"/>
      <c r="E30" s="56"/>
      <c r="F30" s="52"/>
      <c r="G30" s="52"/>
      <c r="H30" s="52"/>
    </row>
    <row r="31" spans="1:10" s="7" customFormat="1" ht="19.2" customHeight="1" x14ac:dyDescent="0.25">
      <c r="A31" s="401" t="s">
        <v>28</v>
      </c>
      <c r="B31" s="401"/>
      <c r="C31" s="401"/>
      <c r="D31" s="401"/>
      <c r="E31" s="401"/>
      <c r="F31" s="402"/>
      <c r="G31" s="402"/>
      <c r="H31" s="402"/>
    </row>
    <row r="32" spans="1:10" x14ac:dyDescent="0.25">
      <c r="A32" s="402"/>
      <c r="B32" s="402"/>
      <c r="C32" s="402"/>
      <c r="D32" s="402"/>
      <c r="E32" s="402"/>
      <c r="F32" s="402"/>
      <c r="G32" s="402"/>
      <c r="H32" s="402"/>
    </row>
    <row r="33" spans="1:20" ht="16.2" thickBot="1" x14ac:dyDescent="0.35">
      <c r="A33" s="4" t="s">
        <v>29</v>
      </c>
      <c r="B33" s="5"/>
      <c r="C33" s="5"/>
      <c r="D33" s="5"/>
      <c r="E33" s="5"/>
      <c r="F33" s="5"/>
      <c r="G33" s="5"/>
      <c r="H33" s="5"/>
    </row>
    <row r="34" spans="1:20" x14ac:dyDescent="0.25">
      <c r="A34" s="8"/>
      <c r="B34" s="9"/>
      <c r="C34" s="9"/>
      <c r="D34" s="9"/>
      <c r="E34" s="9"/>
      <c r="F34" s="9"/>
      <c r="G34" s="9"/>
      <c r="H34" s="10"/>
    </row>
    <row r="35" spans="1:20" ht="43.2" x14ac:dyDescent="0.25">
      <c r="A35" s="58"/>
      <c r="B35" s="59" t="s">
        <v>506</v>
      </c>
      <c r="C35" s="59" t="s">
        <v>529</v>
      </c>
      <c r="D35" s="59" t="s">
        <v>0</v>
      </c>
      <c r="E35" s="60" t="s">
        <v>30</v>
      </c>
      <c r="F35" s="13" t="s">
        <v>1</v>
      </c>
      <c r="G35" s="61" t="s">
        <v>523</v>
      </c>
      <c r="H35" s="62" t="s">
        <v>530</v>
      </c>
      <c r="I35" s="63"/>
      <c r="J35" s="63"/>
      <c r="K35" s="63"/>
      <c r="L35" s="63"/>
      <c r="M35" s="63"/>
      <c r="N35" s="63"/>
      <c r="O35" s="63"/>
      <c r="P35" s="63"/>
      <c r="Q35" s="64"/>
      <c r="R35" s="64"/>
      <c r="S35" s="64"/>
      <c r="T35" s="64"/>
    </row>
    <row r="36" spans="1:20" ht="13.8" thickBot="1" x14ac:dyDescent="0.3">
      <c r="A36" s="65"/>
      <c r="B36" s="17"/>
      <c r="C36" s="17"/>
      <c r="D36" s="17"/>
      <c r="E36" s="17"/>
      <c r="F36" s="17"/>
      <c r="G36" s="17"/>
      <c r="H36" s="17"/>
    </row>
    <row r="37" spans="1:20" ht="13.8" thickBot="1" x14ac:dyDescent="0.3">
      <c r="A37" s="66" t="s">
        <v>31</v>
      </c>
      <c r="B37" s="67">
        <v>975188.33299999998</v>
      </c>
      <c r="C37" s="67">
        <v>1151095.4709999999</v>
      </c>
      <c r="D37" s="21">
        <v>-0.15281715759613124</v>
      </c>
      <c r="E37" s="27">
        <v>1</v>
      </c>
      <c r="F37" s="68">
        <v>0.75890506832200777</v>
      </c>
      <c r="G37" s="67">
        <v>2525.0195651830263</v>
      </c>
      <c r="H37" s="67">
        <v>1919.6138568190324</v>
      </c>
    </row>
    <row r="38" spans="1:20" ht="13.8" thickBot="1" x14ac:dyDescent="0.3">
      <c r="A38" s="69" t="s">
        <v>32</v>
      </c>
      <c r="B38" s="70">
        <v>392485.31199999998</v>
      </c>
      <c r="C38" s="70">
        <v>457362.43400000001</v>
      </c>
      <c r="D38" s="21">
        <v>-0.14185057008857893</v>
      </c>
      <c r="E38" s="27">
        <v>0.40247129576764534</v>
      </c>
      <c r="F38" s="27">
        <v>0.79261438503814796</v>
      </c>
      <c r="G38" s="70">
        <v>2510.7684745121987</v>
      </c>
      <c r="H38" s="70">
        <v>1896.8786082982824</v>
      </c>
    </row>
    <row r="39" spans="1:20" ht="13.8" thickBot="1" x14ac:dyDescent="0.3">
      <c r="A39" s="71" t="s">
        <v>33</v>
      </c>
      <c r="B39" s="70">
        <v>54696.968000000001</v>
      </c>
      <c r="C39" s="70">
        <v>49862.294999999998</v>
      </c>
      <c r="D39" s="21">
        <v>9.6960498910048321E-2</v>
      </c>
      <c r="E39" s="27">
        <v>5.6088620166049506E-2</v>
      </c>
      <c r="F39" s="27">
        <v>0.81333354711727346</v>
      </c>
      <c r="G39" s="70">
        <v>2595.0345728059228</v>
      </c>
      <c r="H39" s="70">
        <v>2653.1915885631574</v>
      </c>
      <c r="J39" s="63"/>
    </row>
    <row r="40" spans="1:20" ht="13.8" thickBot="1" x14ac:dyDescent="0.3">
      <c r="A40" s="71" t="s">
        <v>34</v>
      </c>
      <c r="B40" s="70">
        <v>167083.97200000001</v>
      </c>
      <c r="C40" s="70">
        <v>189947.693</v>
      </c>
      <c r="D40" s="21">
        <v>-0.12036851113532598</v>
      </c>
      <c r="E40" s="27">
        <v>0.1713350809745588</v>
      </c>
      <c r="F40" s="27">
        <v>0.89896204406727898</v>
      </c>
      <c r="G40" s="70">
        <v>5032.610608187525</v>
      </c>
      <c r="H40" s="70">
        <v>4039.0750999827574</v>
      </c>
    </row>
    <row r="41" spans="1:20" ht="13.8" thickBot="1" x14ac:dyDescent="0.3">
      <c r="A41" s="72" t="s">
        <v>35</v>
      </c>
      <c r="B41" s="70">
        <v>791</v>
      </c>
      <c r="C41" s="70">
        <v>1783</v>
      </c>
      <c r="D41" s="21">
        <v>-0.55636567582725749</v>
      </c>
      <c r="E41" s="27">
        <f>B41/B37</f>
        <v>8.1112537264122495E-4</v>
      </c>
      <c r="F41" s="27">
        <v>1</v>
      </c>
      <c r="G41" s="70">
        <v>10000</v>
      </c>
      <c r="H41" s="70">
        <v>8166.8836575509522</v>
      </c>
    </row>
    <row r="42" spans="1:20" ht="13.8" thickBot="1" x14ac:dyDescent="0.3">
      <c r="A42" s="71" t="s">
        <v>36</v>
      </c>
      <c r="B42" s="70">
        <v>113387.193</v>
      </c>
      <c r="C42" s="70">
        <v>116773.618</v>
      </c>
      <c r="D42" s="21">
        <v>-2.8999915032177914E-2</v>
      </c>
      <c r="E42" s="27">
        <v>0.11627209756620417</v>
      </c>
      <c r="F42" s="27">
        <v>0.71677798993773489</v>
      </c>
      <c r="G42" s="70">
        <v>2111.7060468384134</v>
      </c>
      <c r="H42" s="70">
        <v>1812.3839490111591</v>
      </c>
    </row>
    <row r="43" spans="1:20" ht="13.8" thickBot="1" x14ac:dyDescent="0.3">
      <c r="A43" s="71" t="s">
        <v>37</v>
      </c>
      <c r="B43" s="70">
        <v>54021.45</v>
      </c>
      <c r="C43" s="70">
        <v>97750.519</v>
      </c>
      <c r="D43" s="21">
        <v>-0.44735382939501322</v>
      </c>
      <c r="E43" s="27">
        <v>5.53959149960421E-2</v>
      </c>
      <c r="F43" s="27">
        <v>0.72794262279150224</v>
      </c>
      <c r="G43" s="70">
        <v>2200.6397667921028</v>
      </c>
      <c r="H43" s="70">
        <v>2010.0487984881424</v>
      </c>
    </row>
    <row r="44" spans="1:20" ht="13.8" thickBot="1" x14ac:dyDescent="0.3">
      <c r="A44" s="71" t="s">
        <v>38</v>
      </c>
      <c r="B44" s="70">
        <v>91.218999999999994</v>
      </c>
      <c r="C44" s="70">
        <v>64.710999999999999</v>
      </c>
      <c r="D44" s="21">
        <v>0.40963669237069422</v>
      </c>
      <c r="E44" s="27">
        <v>9.3539880362781169E-5</v>
      </c>
      <c r="F44" s="27">
        <v>1</v>
      </c>
      <c r="G44" s="70">
        <v>10000</v>
      </c>
      <c r="H44" s="70">
        <v>10000</v>
      </c>
    </row>
    <row r="45" spans="1:20" ht="13.8" thickBot="1" x14ac:dyDescent="0.3">
      <c r="A45" s="71" t="s">
        <v>39</v>
      </c>
      <c r="B45" s="70">
        <v>0</v>
      </c>
      <c r="C45" s="70">
        <v>0</v>
      </c>
      <c r="D45" s="21">
        <v>0</v>
      </c>
      <c r="E45" s="27">
        <v>0</v>
      </c>
      <c r="F45" s="27"/>
      <c r="G45" s="70"/>
      <c r="H45" s="70"/>
    </row>
    <row r="46" spans="1:20" ht="13.8" thickBot="1" x14ac:dyDescent="0.3">
      <c r="A46" s="71" t="s">
        <v>40</v>
      </c>
      <c r="B46" s="70">
        <v>3204.5120000000002</v>
      </c>
      <c r="C46" s="70">
        <v>2963.598</v>
      </c>
      <c r="D46" s="21">
        <v>8.1291052295216826E-2</v>
      </c>
      <c r="E46" s="27">
        <v>3.2860442353138774E-3</v>
      </c>
      <c r="F46" s="27">
        <v>1</v>
      </c>
      <c r="G46" s="70">
        <v>10000</v>
      </c>
      <c r="H46" s="70">
        <v>10000</v>
      </c>
    </row>
    <row r="47" spans="1:20" ht="13.8" thickBot="1" x14ac:dyDescent="0.3">
      <c r="A47" s="71" t="s">
        <v>41</v>
      </c>
      <c r="B47" s="70">
        <v>0</v>
      </c>
      <c r="C47" s="70">
        <v>0</v>
      </c>
      <c r="D47" s="21">
        <v>0</v>
      </c>
      <c r="E47" s="27">
        <v>0</v>
      </c>
      <c r="F47" s="27"/>
      <c r="G47" s="70"/>
      <c r="H47" s="70"/>
    </row>
    <row r="48" spans="1:20" ht="13.8" thickBot="1" x14ac:dyDescent="0.3">
      <c r="A48" s="69" t="s">
        <v>42</v>
      </c>
      <c r="B48" s="70">
        <v>582703.02099999995</v>
      </c>
      <c r="C48" s="70">
        <v>693733.03700000001</v>
      </c>
      <c r="D48" s="21">
        <v>-0.16004717964729143</v>
      </c>
      <c r="E48" s="27">
        <v>0.59752870423235471</v>
      </c>
      <c r="F48" s="27">
        <v>0.79408045355906876</v>
      </c>
      <c r="G48" s="70">
        <v>2804.1722162335509</v>
      </c>
      <c r="H48" s="70">
        <v>2108.9957409675239</v>
      </c>
    </row>
    <row r="49" spans="1:9" ht="13.8" thickBot="1" x14ac:dyDescent="0.3">
      <c r="A49" s="71" t="s">
        <v>43</v>
      </c>
      <c r="B49" s="70"/>
      <c r="C49" s="70"/>
      <c r="D49" s="21"/>
      <c r="E49" s="27"/>
      <c r="F49" s="27"/>
      <c r="G49" s="70"/>
      <c r="H49" s="70"/>
    </row>
    <row r="50" spans="1:9" ht="13.8" thickBot="1" x14ac:dyDescent="0.3">
      <c r="A50" s="72" t="s">
        <v>44</v>
      </c>
      <c r="B50" s="70">
        <v>11955.659</v>
      </c>
      <c r="C50" s="70">
        <v>3382.0360000000001</v>
      </c>
      <c r="D50" s="21">
        <v>2.5350478232638562</v>
      </c>
      <c r="E50" s="27">
        <v>1.2259846221929728E-2</v>
      </c>
      <c r="F50" s="27">
        <v>1</v>
      </c>
      <c r="G50" s="70">
        <v>7336.1208491237794</v>
      </c>
      <c r="H50" s="70">
        <v>4079.3912520563763</v>
      </c>
    </row>
    <row r="51" spans="1:9" ht="13.8" thickBot="1" x14ac:dyDescent="0.3">
      <c r="A51" s="72" t="s">
        <v>45</v>
      </c>
      <c r="B51" s="70">
        <v>58270.220999999998</v>
      </c>
      <c r="C51" s="70">
        <v>62000.821000000004</v>
      </c>
      <c r="D51" s="21">
        <v>-6.0170170972413506E-2</v>
      </c>
      <c r="E51" s="27">
        <v>5.9752787259812305E-2</v>
      </c>
      <c r="F51" s="27">
        <v>0.80505938015920686</v>
      </c>
      <c r="G51" s="70">
        <v>2628.2260574370935</v>
      </c>
      <c r="H51" s="70">
        <v>2342.4696485140812</v>
      </c>
    </row>
    <row r="52" spans="1:9" ht="13.8" thickBot="1" x14ac:dyDescent="0.3">
      <c r="A52" s="72" t="s">
        <v>46</v>
      </c>
      <c r="B52" s="70">
        <v>0</v>
      </c>
      <c r="C52" s="70">
        <v>0</v>
      </c>
      <c r="D52" s="21">
        <v>0</v>
      </c>
      <c r="E52" s="27">
        <v>0</v>
      </c>
      <c r="F52" s="27"/>
      <c r="G52" s="70"/>
      <c r="H52" s="70"/>
    </row>
    <row r="53" spans="1:9" ht="13.8" thickBot="1" x14ac:dyDescent="0.3">
      <c r="A53" s="72" t="s">
        <v>47</v>
      </c>
      <c r="B53" s="70">
        <v>163086.429</v>
      </c>
      <c r="C53" s="70">
        <v>195526.02100000001</v>
      </c>
      <c r="D53" s="21">
        <v>-0.16590933438982014</v>
      </c>
      <c r="E53" s="27">
        <v>0.16723582869197431</v>
      </c>
      <c r="F53" s="27">
        <v>0.79261217988898391</v>
      </c>
      <c r="G53" s="70">
        <v>2683.7190309680509</v>
      </c>
      <c r="H53" s="70">
        <v>2044.2732713768603</v>
      </c>
    </row>
    <row r="54" spans="1:9" ht="13.8" thickBot="1" x14ac:dyDescent="0.3">
      <c r="A54" s="72" t="s">
        <v>48</v>
      </c>
      <c r="B54" s="70">
        <v>158192.40400000001</v>
      </c>
      <c r="C54" s="70">
        <v>192924.69200000001</v>
      </c>
      <c r="D54" s="21">
        <v>-0.18003028870975213</v>
      </c>
      <c r="E54" s="27">
        <v>0.16221728526360457</v>
      </c>
      <c r="F54" s="27">
        <v>0.89774390178683927</v>
      </c>
      <c r="G54" s="70">
        <v>3579.1739155982677</v>
      </c>
      <c r="H54" s="70">
        <v>2463.3180087017577</v>
      </c>
    </row>
    <row r="55" spans="1:9" s="7" customFormat="1" ht="15.6" thickBot="1" x14ac:dyDescent="0.3">
      <c r="A55" s="72" t="s">
        <v>49</v>
      </c>
      <c r="B55" s="70">
        <v>3085.471</v>
      </c>
      <c r="C55" s="70">
        <v>5350.4780000000001</v>
      </c>
      <c r="D55" s="21">
        <v>-0.42332797181859261</v>
      </c>
      <c r="E55" s="27">
        <v>3.1639744812246434E-3</v>
      </c>
      <c r="F55" s="27">
        <v>0.91666780101572853</v>
      </c>
      <c r="G55" s="70">
        <v>2893.1132843405526</v>
      </c>
      <c r="H55" s="70">
        <v>2328.3126508157552</v>
      </c>
      <c r="I55" s="11"/>
    </row>
    <row r="56" spans="1:9" ht="13.8" thickBot="1" x14ac:dyDescent="0.3">
      <c r="A56" s="72" t="s">
        <v>50</v>
      </c>
      <c r="B56" s="70">
        <v>132650.389</v>
      </c>
      <c r="C56" s="70">
        <v>173256.177</v>
      </c>
      <c r="D56" s="21">
        <v>-0.23436848661390008</v>
      </c>
      <c r="E56" s="27">
        <v>0.13602540607917629</v>
      </c>
      <c r="F56" s="27">
        <v>0.86742070641480962</v>
      </c>
      <c r="G56" s="70">
        <v>3391.0217988247528</v>
      </c>
      <c r="H56" s="70">
        <v>2316.7858405899856</v>
      </c>
    </row>
    <row r="57" spans="1:9" ht="13.8" thickBot="1" x14ac:dyDescent="0.3">
      <c r="A57" s="72" t="s">
        <v>51</v>
      </c>
      <c r="B57" s="70">
        <v>37961.578000000001</v>
      </c>
      <c r="C57" s="70">
        <v>48265.485000000001</v>
      </c>
      <c r="D57" s="21">
        <v>-0.21348396271165615</v>
      </c>
      <c r="E57" s="27">
        <v>3.8927432492160463E-2</v>
      </c>
      <c r="F57" s="27">
        <v>0.86479758560089359</v>
      </c>
      <c r="G57" s="70">
        <v>3747.089331933862</v>
      </c>
      <c r="H57" s="70">
        <v>2853.3518383419741</v>
      </c>
    </row>
    <row r="58" spans="1:9" ht="13.8" thickBot="1" x14ac:dyDescent="0.3">
      <c r="A58" s="72" t="s">
        <v>52</v>
      </c>
      <c r="B58" s="70">
        <v>302.95299999999997</v>
      </c>
      <c r="C58" s="70">
        <v>-439.71600000000001</v>
      </c>
      <c r="D58" s="21">
        <v>-1.6889742470139817</v>
      </c>
      <c r="E58" s="27">
        <v>3.1066101772158917E-4</v>
      </c>
      <c r="F58" s="27">
        <v>2.2068604701059242</v>
      </c>
      <c r="G58" s="70">
        <v>9036.5218218796035</v>
      </c>
      <c r="H58" s="70">
        <v>4495.8313263733426</v>
      </c>
    </row>
    <row r="59" spans="1:9" ht="13.8" thickBot="1" x14ac:dyDescent="0.3">
      <c r="A59" s="72" t="s">
        <v>53</v>
      </c>
      <c r="B59" s="70">
        <v>1109.451</v>
      </c>
      <c r="C59" s="70">
        <v>1129.8969999999999</v>
      </c>
      <c r="D59" s="21">
        <v>-1.8095454718438875E-2</v>
      </c>
      <c r="E59" s="27">
        <v>1.1376787051860678E-3</v>
      </c>
      <c r="F59" s="27">
        <v>1</v>
      </c>
      <c r="G59" s="70">
        <v>6916.7805650698137</v>
      </c>
      <c r="H59" s="70">
        <v>7162.0752759576171</v>
      </c>
    </row>
    <row r="60" spans="1:9" ht="13.8" thickBot="1" x14ac:dyDescent="0.3">
      <c r="A60" s="72" t="s">
        <v>54</v>
      </c>
      <c r="B60" s="70">
        <v>9023.5450000000001</v>
      </c>
      <c r="C60" s="70">
        <v>6769.1080000000002</v>
      </c>
      <c r="D60" s="21">
        <v>0.33304786982272994</v>
      </c>
      <c r="E60" s="27">
        <v>9.2531305950314321E-3</v>
      </c>
      <c r="F60" s="27">
        <v>0.78951844430116502</v>
      </c>
      <c r="G60" s="70">
        <v>2790.365065245508</v>
      </c>
      <c r="H60" s="70">
        <v>1779.2299411063855</v>
      </c>
    </row>
    <row r="61" spans="1:9" ht="13.8" thickBot="1" x14ac:dyDescent="0.3">
      <c r="A61" s="72" t="s">
        <v>55</v>
      </c>
      <c r="B61" s="70">
        <v>7064.9229999999998</v>
      </c>
      <c r="C61" s="70">
        <v>5568.0389999999998</v>
      </c>
      <c r="D61" s="21">
        <v>0.26883504228328858</v>
      </c>
      <c r="E61" s="27">
        <v>7.2446754754191675E-3</v>
      </c>
      <c r="F61" s="27">
        <v>0.96497895801851519</v>
      </c>
      <c r="G61" s="70">
        <v>4900.2519459483919</v>
      </c>
      <c r="H61" s="70">
        <v>4853.4861353298793</v>
      </c>
    </row>
    <row r="62" spans="1:9" ht="13.8" thickBot="1" x14ac:dyDescent="0.3">
      <c r="A62" s="73" t="s">
        <v>56</v>
      </c>
      <c r="B62" s="70">
        <v>0</v>
      </c>
      <c r="C62" s="70">
        <v>0</v>
      </c>
      <c r="D62" s="27">
        <v>0</v>
      </c>
      <c r="E62" s="27">
        <v>0</v>
      </c>
      <c r="F62" s="27"/>
      <c r="G62" s="70"/>
      <c r="H62" s="70"/>
    </row>
    <row r="63" spans="1:9" s="7" customFormat="1" ht="20.399999999999999" customHeight="1" x14ac:dyDescent="0.25">
      <c r="A63" s="401" t="s">
        <v>57</v>
      </c>
      <c r="B63" s="401"/>
      <c r="C63" s="401"/>
      <c r="D63" s="401"/>
      <c r="E63" s="401"/>
      <c r="F63" s="401"/>
      <c r="G63" s="401"/>
      <c r="H63" s="401"/>
    </row>
    <row r="64" spans="1:9" x14ac:dyDescent="0.25">
      <c r="A64" s="402"/>
      <c r="B64" s="402"/>
      <c r="C64" s="402"/>
      <c r="D64" s="402"/>
      <c r="E64" s="402"/>
      <c r="F64" s="402"/>
      <c r="G64" s="402"/>
      <c r="H64" s="402"/>
    </row>
    <row r="65" spans="1:20" ht="16.2" thickBot="1" x14ac:dyDescent="0.35">
      <c r="A65" s="4" t="s">
        <v>58</v>
      </c>
      <c r="B65" s="5"/>
      <c r="C65" s="5"/>
      <c r="D65" s="5"/>
      <c r="E65" s="5"/>
      <c r="F65" s="6"/>
      <c r="G65" s="6"/>
      <c r="H65" s="6"/>
    </row>
    <row r="66" spans="1:20" x14ac:dyDescent="0.25">
      <c r="A66" s="8"/>
      <c r="B66" s="9"/>
      <c r="C66" s="9"/>
      <c r="D66" s="9"/>
      <c r="E66" s="9"/>
      <c r="F66" s="74"/>
      <c r="G66" s="74"/>
      <c r="H66" s="74"/>
    </row>
    <row r="67" spans="1:20" ht="33" thickBot="1" x14ac:dyDescent="0.3">
      <c r="A67" s="58"/>
      <c r="B67" s="13" t="s">
        <v>506</v>
      </c>
      <c r="C67" s="75" t="s">
        <v>529</v>
      </c>
      <c r="D67" s="13" t="s">
        <v>0</v>
      </c>
      <c r="E67" s="60" t="s">
        <v>59</v>
      </c>
      <c r="F67" s="74"/>
      <c r="G67" s="74"/>
      <c r="H67" s="74"/>
      <c r="I67" s="63"/>
      <c r="J67" s="63"/>
      <c r="K67" s="63"/>
      <c r="L67" s="63"/>
      <c r="M67" s="63"/>
      <c r="N67" s="63"/>
      <c r="O67" s="63"/>
      <c r="P67" s="63"/>
      <c r="Q67" s="64"/>
      <c r="R67" s="64"/>
      <c r="S67" s="64"/>
      <c r="T67" s="64"/>
    </row>
    <row r="68" spans="1:20" ht="13.8" thickBot="1" x14ac:dyDescent="0.3">
      <c r="A68" s="65"/>
      <c r="B68" s="76"/>
      <c r="C68" s="77"/>
      <c r="D68" s="78"/>
      <c r="E68" s="79"/>
      <c r="F68" s="74"/>
      <c r="G68" s="74"/>
      <c r="H68" s="74"/>
    </row>
    <row r="69" spans="1:20" ht="13.8" thickBot="1" x14ac:dyDescent="0.3">
      <c r="A69" s="80" t="s">
        <v>31</v>
      </c>
      <c r="B69" s="67">
        <v>136687.193</v>
      </c>
      <c r="C69" s="67">
        <v>201134.40299999999</v>
      </c>
      <c r="D69" s="21">
        <v>-0.3204186307202751</v>
      </c>
      <c r="E69" s="81">
        <v>0.14016491827738059</v>
      </c>
      <c r="F69" s="74"/>
      <c r="G69" s="74"/>
      <c r="H69" s="74"/>
    </row>
    <row r="70" spans="1:20" ht="13.8" thickBot="1" x14ac:dyDescent="0.3">
      <c r="A70" s="50" t="s">
        <v>32</v>
      </c>
      <c r="B70" s="70">
        <v>27195.661</v>
      </c>
      <c r="C70" s="70">
        <v>29679.057000000001</v>
      </c>
      <c r="D70" s="21">
        <v>-8.3675030510571791E-2</v>
      </c>
      <c r="E70" s="27">
        <v>6.9290901260529211E-2</v>
      </c>
      <c r="F70" s="74"/>
      <c r="G70" s="74"/>
      <c r="H70" s="74"/>
    </row>
    <row r="71" spans="1:20" ht="13.8" thickBot="1" x14ac:dyDescent="0.3">
      <c r="A71" s="54" t="s">
        <v>42</v>
      </c>
      <c r="B71" s="82">
        <v>109491.53200000001</v>
      </c>
      <c r="C71" s="82">
        <v>171455.34599999999</v>
      </c>
      <c r="D71" s="83">
        <v>-0.36139913654252565</v>
      </c>
      <c r="E71" s="83">
        <v>0.18790280478055046</v>
      </c>
      <c r="F71" s="74"/>
      <c r="G71" s="74"/>
      <c r="H71" s="74"/>
      <c r="I71" s="63"/>
      <c r="J71" s="63"/>
    </row>
    <row r="72" spans="1:20" x14ac:dyDescent="0.25">
      <c r="A72" s="84"/>
      <c r="B72" s="84"/>
      <c r="C72" s="84"/>
      <c r="D72" s="84"/>
      <c r="E72" s="84"/>
      <c r="F72" s="74"/>
      <c r="G72" s="74"/>
      <c r="H72" s="74"/>
    </row>
    <row r="73" spans="1:20" x14ac:dyDescent="0.25">
      <c r="A73" s="84"/>
      <c r="B73" s="84"/>
      <c r="C73" s="84"/>
      <c r="D73" s="84"/>
      <c r="E73" s="84"/>
      <c r="F73" s="74"/>
      <c r="G73" s="74"/>
      <c r="H73" s="74"/>
    </row>
    <row r="74" spans="1:20" ht="16.2" thickBot="1" x14ac:dyDescent="0.35">
      <c r="A74" s="4" t="s">
        <v>60</v>
      </c>
      <c r="B74" s="5"/>
      <c r="C74" s="5"/>
      <c r="D74" s="5"/>
      <c r="E74" s="5"/>
      <c r="F74" s="5"/>
      <c r="G74" s="5"/>
      <c r="H74" s="5"/>
    </row>
    <row r="75" spans="1:20" x14ac:dyDescent="0.25">
      <c r="A75" s="8"/>
      <c r="B75" s="9"/>
      <c r="C75" s="9"/>
      <c r="D75" s="9"/>
      <c r="E75" s="9"/>
      <c r="F75" s="9"/>
      <c r="G75" s="9"/>
      <c r="H75" s="10"/>
    </row>
    <row r="76" spans="1:20" ht="33" thickBot="1" x14ac:dyDescent="0.3">
      <c r="A76" s="85"/>
      <c r="B76" s="13" t="s">
        <v>506</v>
      </c>
      <c r="C76" s="75" t="s">
        <v>529</v>
      </c>
      <c r="D76" s="13" t="s">
        <v>0</v>
      </c>
      <c r="E76" s="60" t="s">
        <v>59</v>
      </c>
      <c r="F76" s="13" t="s">
        <v>1</v>
      </c>
      <c r="G76" s="86" t="s">
        <v>523</v>
      </c>
      <c r="H76" s="62" t="s">
        <v>530</v>
      </c>
    </row>
    <row r="77" spans="1:20" ht="13.8" thickBot="1" x14ac:dyDescent="0.3">
      <c r="A77" s="87"/>
      <c r="B77" s="76"/>
      <c r="C77" s="77"/>
      <c r="D77" s="79"/>
      <c r="E77" s="79"/>
      <c r="F77" s="76"/>
      <c r="G77" s="76"/>
      <c r="H77" s="76"/>
    </row>
    <row r="78" spans="1:20" ht="13.8" thickBot="1" x14ac:dyDescent="0.3">
      <c r="A78" s="66" t="s">
        <v>31</v>
      </c>
      <c r="B78" s="67">
        <v>567786.81400000001</v>
      </c>
      <c r="C78" s="67">
        <v>590964.02300000004</v>
      </c>
      <c r="D78" s="81">
        <v>-3.9219323170202602E-2</v>
      </c>
      <c r="E78" s="81">
        <v>0.58223298493871545</v>
      </c>
      <c r="F78" s="88">
        <v>0.78636276326064869</v>
      </c>
      <c r="G78" s="67">
        <v>2637.4658310802574</v>
      </c>
      <c r="H78" s="67">
        <v>1994.6845042644934</v>
      </c>
    </row>
    <row r="79" spans="1:20" ht="13.8" thickBot="1" x14ac:dyDescent="0.3">
      <c r="A79" s="69" t="s">
        <v>32</v>
      </c>
      <c r="B79" s="70">
        <v>299078.83899999998</v>
      </c>
      <c r="C79" s="70">
        <v>313627.67599999998</v>
      </c>
      <c r="D79" s="21">
        <v>-4.6388881190446929E-2</v>
      </c>
      <c r="E79" s="27">
        <v>0.76201281896633111</v>
      </c>
      <c r="F79" s="27">
        <v>0.80861491173569788</v>
      </c>
      <c r="G79" s="70">
        <v>2507.946153492428</v>
      </c>
      <c r="H79" s="70">
        <v>1906.470621486176</v>
      </c>
    </row>
    <row r="80" spans="1:20" ht="13.8" thickBot="1" x14ac:dyDescent="0.3">
      <c r="A80" s="71" t="s">
        <v>33</v>
      </c>
      <c r="B80" s="70">
        <v>14012.436</v>
      </c>
      <c r="C80" s="70">
        <v>14956.573</v>
      </c>
      <c r="D80" s="21">
        <v>-6.3125222602798181E-2</v>
      </c>
      <c r="E80" s="27">
        <v>0.25618304839127465</v>
      </c>
      <c r="F80" s="27">
        <v>0.80209192763427628</v>
      </c>
      <c r="G80" s="70">
        <v>2696.8762847685175</v>
      </c>
      <c r="H80" s="70">
        <v>2429.4782144452874</v>
      </c>
    </row>
    <row r="81" spans="1:20" ht="13.8" thickBot="1" x14ac:dyDescent="0.3">
      <c r="A81" s="71" t="s">
        <v>34</v>
      </c>
      <c r="B81" s="70">
        <v>168138.21100000001</v>
      </c>
      <c r="C81" s="70">
        <v>166480.38399999999</v>
      </c>
      <c r="D81" s="21">
        <v>9.9580921197299777E-3</v>
      </c>
      <c r="E81" s="27">
        <v>1.0063096357321455</v>
      </c>
      <c r="F81" s="27">
        <v>0.83834738292566113</v>
      </c>
      <c r="G81" s="70">
        <v>3204.048386085522</v>
      </c>
      <c r="H81" s="70">
        <v>2978.0896549097192</v>
      </c>
    </row>
    <row r="82" spans="1:20" ht="13.8" thickBot="1" x14ac:dyDescent="0.3">
      <c r="A82" s="72" t="s">
        <v>35</v>
      </c>
      <c r="B82" s="70">
        <v>349</v>
      </c>
      <c r="C82" s="70">
        <v>444</v>
      </c>
      <c r="D82" s="21">
        <v>-0.213963963963964</v>
      </c>
      <c r="E82" s="27">
        <v>0.44121365360303416</v>
      </c>
      <c r="F82" s="27">
        <v>1</v>
      </c>
      <c r="G82" s="70">
        <v>8035.01</v>
      </c>
      <c r="H82" s="70">
        <v>6623.7378688363888</v>
      </c>
    </row>
    <row r="83" spans="1:20" ht="13.8" thickBot="1" x14ac:dyDescent="0.3">
      <c r="A83" s="71" t="s">
        <v>36</v>
      </c>
      <c r="B83" s="70">
        <v>84317.274000000005</v>
      </c>
      <c r="C83" s="70">
        <v>83803.248999999996</v>
      </c>
      <c r="D83" s="21">
        <v>6.1337120712350313E-3</v>
      </c>
      <c r="E83" s="27">
        <v>0.74362255356299367</v>
      </c>
      <c r="F83" s="27">
        <v>0.74976390661970294</v>
      </c>
      <c r="G83" s="70">
        <v>2058.2894106655995</v>
      </c>
      <c r="H83" s="70">
        <v>1587.6581108856135</v>
      </c>
    </row>
    <row r="84" spans="1:20" ht="13.8" thickBot="1" x14ac:dyDescent="0.3">
      <c r="A84" s="71" t="s">
        <v>37</v>
      </c>
      <c r="B84" s="70">
        <v>29542.656999999999</v>
      </c>
      <c r="C84" s="70">
        <v>46603.419000000002</v>
      </c>
      <c r="D84" s="21">
        <v>-0.36608391328541801</v>
      </c>
      <c r="E84" s="27">
        <v>0.54686901221644368</v>
      </c>
      <c r="F84" s="27">
        <v>0.87323475587299937</v>
      </c>
      <c r="G84" s="70">
        <v>4767.313292296878</v>
      </c>
      <c r="H84" s="70">
        <v>4350.6541902300796</v>
      </c>
    </row>
    <row r="85" spans="1:20" ht="13.8" thickBot="1" x14ac:dyDescent="0.3">
      <c r="A85" s="71" t="s">
        <v>38</v>
      </c>
      <c r="B85" s="70">
        <v>1409.067</v>
      </c>
      <c r="C85" s="70">
        <v>809.60299999999995</v>
      </c>
      <c r="D85" s="21">
        <v>0.74044192029920852</v>
      </c>
      <c r="E85" s="27">
        <v>15.447077911400036</v>
      </c>
      <c r="F85" s="27">
        <v>1</v>
      </c>
      <c r="G85" s="70">
        <v>10000</v>
      </c>
      <c r="H85" s="70">
        <v>10000</v>
      </c>
    </row>
    <row r="86" spans="1:20" ht="13.8" thickBot="1" x14ac:dyDescent="0.3">
      <c r="A86" s="71" t="s">
        <v>39</v>
      </c>
      <c r="B86" s="70">
        <v>987.75599999999997</v>
      </c>
      <c r="C86" s="70">
        <v>394.05599999999998</v>
      </c>
      <c r="D86" s="21">
        <v>1.5066386503441134</v>
      </c>
      <c r="E86" s="27"/>
      <c r="F86" s="27">
        <v>1.4681176322897558</v>
      </c>
      <c r="G86" s="70">
        <v>10000</v>
      </c>
      <c r="H86" s="70">
        <v>4859.0857250060171</v>
      </c>
      <c r="J86" s="63"/>
    </row>
    <row r="87" spans="1:20" s="7" customFormat="1" ht="15.6" thickBot="1" x14ac:dyDescent="0.3">
      <c r="A87" s="71" t="s">
        <v>40</v>
      </c>
      <c r="B87" s="70">
        <v>671.43799999999999</v>
      </c>
      <c r="C87" s="70">
        <v>580.39099999999996</v>
      </c>
      <c r="D87" s="21">
        <v>0.15687183295399132</v>
      </c>
      <c r="E87" s="27">
        <v>0.20952893919573401</v>
      </c>
      <c r="F87" s="27">
        <v>1</v>
      </c>
      <c r="G87" s="70">
        <v>10000</v>
      </c>
      <c r="H87" s="70">
        <v>10000</v>
      </c>
      <c r="I87" s="11"/>
    </row>
    <row r="88" spans="1:20" ht="13.8" thickBot="1" x14ac:dyDescent="0.3">
      <c r="A88" s="71" t="s">
        <v>41</v>
      </c>
      <c r="B88" s="70">
        <v>0</v>
      </c>
      <c r="C88" s="70">
        <v>0</v>
      </c>
      <c r="D88" s="21">
        <v>0</v>
      </c>
      <c r="E88" s="27"/>
      <c r="F88" s="27"/>
      <c r="G88" s="70"/>
      <c r="H88" s="70"/>
    </row>
    <row r="89" spans="1:20" ht="13.8" thickBot="1" x14ac:dyDescent="0.3">
      <c r="A89" s="69" t="s">
        <v>42</v>
      </c>
      <c r="B89" s="70">
        <v>268707.97499999998</v>
      </c>
      <c r="C89" s="70">
        <v>277336.34700000001</v>
      </c>
      <c r="D89" s="21">
        <v>-3.1111580192552335E-2</v>
      </c>
      <c r="E89" s="27">
        <v>0.46114052152820401</v>
      </c>
      <c r="F89" s="27">
        <v>0.83350335992074664</v>
      </c>
      <c r="G89" s="70">
        <v>3013.0738311662208</v>
      </c>
      <c r="H89" s="70">
        <v>2272.9652436293773</v>
      </c>
    </row>
    <row r="90" spans="1:20" ht="13.8" thickBot="1" x14ac:dyDescent="0.3">
      <c r="A90" s="71" t="s">
        <v>43</v>
      </c>
      <c r="B90" s="70"/>
      <c r="C90" s="70"/>
      <c r="D90" s="21"/>
      <c r="E90" s="27"/>
      <c r="F90" s="27"/>
      <c r="G90" s="70"/>
      <c r="H90" s="70"/>
    </row>
    <row r="91" spans="1:20" ht="14.4" thickBot="1" x14ac:dyDescent="0.3">
      <c r="A91" s="72" t="s">
        <v>44</v>
      </c>
      <c r="B91" s="70">
        <v>3036.8110000000001</v>
      </c>
      <c r="C91" s="70">
        <v>327.56099999999998</v>
      </c>
      <c r="D91" s="21">
        <v>8.2709785352957166</v>
      </c>
      <c r="E91" s="27">
        <v>0.25400615725155762</v>
      </c>
      <c r="F91" s="27">
        <v>1</v>
      </c>
      <c r="G91" s="70">
        <v>5633.6990895898989</v>
      </c>
      <c r="H91" s="70">
        <v>6105.1499926297483</v>
      </c>
      <c r="J91" s="63"/>
      <c r="K91" s="63"/>
      <c r="L91" s="63"/>
      <c r="M91" s="63"/>
      <c r="N91" s="63"/>
      <c r="O91" s="63"/>
      <c r="P91" s="63"/>
      <c r="Q91" s="64"/>
      <c r="R91" s="64"/>
      <c r="S91" s="64"/>
      <c r="T91" s="64"/>
    </row>
    <row r="92" spans="1:20" ht="13.8" thickBot="1" x14ac:dyDescent="0.3">
      <c r="A92" s="72" t="s">
        <v>45</v>
      </c>
      <c r="B92" s="70">
        <v>18779.847000000002</v>
      </c>
      <c r="C92" s="70">
        <v>16987.882000000001</v>
      </c>
      <c r="D92" s="21">
        <v>0.10548489799964478</v>
      </c>
      <c r="E92" s="27">
        <v>0.32228892696322536</v>
      </c>
      <c r="F92" s="27">
        <v>0.82490337514978818</v>
      </c>
      <c r="G92" s="70">
        <v>3016.8625329565207</v>
      </c>
      <c r="H92" s="70">
        <v>3334.1628803557514</v>
      </c>
    </row>
    <row r="93" spans="1:20" ht="13.8" thickBot="1" x14ac:dyDescent="0.3">
      <c r="A93" s="72" t="s">
        <v>46</v>
      </c>
      <c r="B93" s="70">
        <v>0</v>
      </c>
      <c r="C93" s="70">
        <v>0</v>
      </c>
      <c r="D93" s="21">
        <v>0</v>
      </c>
      <c r="E93" s="27"/>
      <c r="F93" s="27"/>
      <c r="G93" s="70"/>
      <c r="H93" s="70"/>
    </row>
    <row r="94" spans="1:20" ht="13.8" thickBot="1" x14ac:dyDescent="0.3">
      <c r="A94" s="72" t="s">
        <v>47</v>
      </c>
      <c r="B94" s="70">
        <v>85304.687999999995</v>
      </c>
      <c r="C94" s="70">
        <v>100894.52</v>
      </c>
      <c r="D94" s="21">
        <v>-0.15451614220475018</v>
      </c>
      <c r="E94" s="27">
        <v>0.52306429494510542</v>
      </c>
      <c r="F94" s="27">
        <v>0.80325479884528739</v>
      </c>
      <c r="G94" s="70">
        <v>2733.657516326823</v>
      </c>
      <c r="H94" s="70">
        <v>1985.8471519272391</v>
      </c>
    </row>
    <row r="95" spans="1:20" ht="13.8" thickBot="1" x14ac:dyDescent="0.3">
      <c r="A95" s="72" t="s">
        <v>48</v>
      </c>
      <c r="B95" s="70">
        <v>93212.698999999993</v>
      </c>
      <c r="C95" s="70">
        <v>95830.498000000007</v>
      </c>
      <c r="D95" s="21">
        <v>-2.7316971680560576E-2</v>
      </c>
      <c r="E95" s="27">
        <v>0.58923625055979301</v>
      </c>
      <c r="F95" s="27">
        <v>0.89366453169648052</v>
      </c>
      <c r="G95" s="70">
        <v>3562.0324789208557</v>
      </c>
      <c r="H95" s="70">
        <v>2482.2828567613233</v>
      </c>
    </row>
    <row r="96" spans="1:20" ht="13.8" thickBot="1" x14ac:dyDescent="0.3">
      <c r="A96" s="72" t="s">
        <v>49</v>
      </c>
      <c r="B96" s="70">
        <v>623.38499999999999</v>
      </c>
      <c r="C96" s="70">
        <v>916.17700000000002</v>
      </c>
      <c r="D96" s="21">
        <v>-0.31958016846089787</v>
      </c>
      <c r="E96" s="27">
        <v>0.20203884593308444</v>
      </c>
      <c r="F96" s="27">
        <v>0.97924236226409045</v>
      </c>
      <c r="G96" s="70">
        <v>3920.5064021672033</v>
      </c>
      <c r="H96" s="70">
        <v>3883.7994571811982</v>
      </c>
    </row>
    <row r="97" spans="1:8" ht="13.8" thickBot="1" x14ac:dyDescent="0.3">
      <c r="A97" s="72" t="s">
        <v>50</v>
      </c>
      <c r="B97" s="70">
        <v>58478.625999999997</v>
      </c>
      <c r="C97" s="70">
        <v>42725.752</v>
      </c>
      <c r="D97" s="21">
        <v>0.36869740759624303</v>
      </c>
      <c r="E97" s="27">
        <v>0.44084775356369288</v>
      </c>
      <c r="F97" s="27">
        <v>0.93482076682171023</v>
      </c>
      <c r="G97" s="70">
        <v>3773.1372866017364</v>
      </c>
      <c r="H97" s="70">
        <v>2484.0758705537364</v>
      </c>
    </row>
    <row r="98" spans="1:8" ht="13.8" thickBot="1" x14ac:dyDescent="0.3">
      <c r="A98" s="72" t="s">
        <v>51</v>
      </c>
      <c r="B98" s="70">
        <v>11482.027</v>
      </c>
      <c r="C98" s="70">
        <v>15745.96</v>
      </c>
      <c r="D98" s="21">
        <v>-0.27079536592243336</v>
      </c>
      <c r="E98" s="27">
        <v>0.30246442863887268</v>
      </c>
      <c r="F98" s="27">
        <v>0.95980073901585494</v>
      </c>
      <c r="G98" s="70">
        <v>4425.5533101564333</v>
      </c>
      <c r="H98" s="70">
        <v>4291.1054207191492</v>
      </c>
    </row>
    <row r="99" spans="1:8" ht="13.8" thickBot="1" x14ac:dyDescent="0.3">
      <c r="A99" s="72" t="s">
        <v>52</v>
      </c>
      <c r="B99" s="70">
        <v>-4091.6579999999999</v>
      </c>
      <c r="C99" s="70">
        <v>90.234999999999999</v>
      </c>
      <c r="D99" s="21">
        <v>-46.34446722446944</v>
      </c>
      <c r="E99" s="27"/>
      <c r="F99" s="27"/>
      <c r="G99" s="70">
        <v>8471.1198919659801</v>
      </c>
      <c r="H99" s="70">
        <v>6354.4245808071519</v>
      </c>
    </row>
    <row r="100" spans="1:8" ht="13.8" thickBot="1" x14ac:dyDescent="0.3">
      <c r="A100" s="72" t="s">
        <v>53</v>
      </c>
      <c r="B100" s="70">
        <v>205.553</v>
      </c>
      <c r="C100" s="70">
        <v>302.40899999999999</v>
      </c>
      <c r="D100" s="21">
        <v>-0.32028147310430577</v>
      </c>
      <c r="E100" s="27">
        <v>0.18527451865832742</v>
      </c>
      <c r="F100" s="27">
        <v>1</v>
      </c>
      <c r="G100" s="70">
        <v>9959.3148298546439</v>
      </c>
      <c r="H100" s="70">
        <v>6663.8801238891265</v>
      </c>
    </row>
    <row r="101" spans="1:8" ht="13.8" thickBot="1" x14ac:dyDescent="0.3">
      <c r="A101" s="72" t="s">
        <v>54</v>
      </c>
      <c r="B101" s="70">
        <v>1048.172</v>
      </c>
      <c r="C101" s="70">
        <v>2750.6489999999999</v>
      </c>
      <c r="D101" s="21">
        <v>-0.61893647644610417</v>
      </c>
      <c r="E101" s="27">
        <v>0.11615966895493955</v>
      </c>
      <c r="F101" s="27">
        <v>2.4619127395122176</v>
      </c>
      <c r="G101" s="70">
        <v>4339.8801802119779</v>
      </c>
      <c r="H101" s="70">
        <v>3726.3740119311956</v>
      </c>
    </row>
    <row r="102" spans="1:8" ht="13.8" thickBot="1" x14ac:dyDescent="0.3">
      <c r="A102" s="72" t="s">
        <v>55</v>
      </c>
      <c r="B102" s="70">
        <v>627.82799999999997</v>
      </c>
      <c r="C102" s="70">
        <v>764.70299999999997</v>
      </c>
      <c r="D102" s="21">
        <v>-0.17899105927399261</v>
      </c>
      <c r="E102" s="48">
        <v>8.8865512051582163E-2</v>
      </c>
      <c r="F102" s="27">
        <v>0.96656727638780049</v>
      </c>
      <c r="G102" s="70">
        <v>5722.4838730326173</v>
      </c>
      <c r="H102" s="70">
        <v>4045.8014909181757</v>
      </c>
    </row>
    <row r="103" spans="1:8" ht="13.8" thickBot="1" x14ac:dyDescent="0.3">
      <c r="A103" s="73" t="s">
        <v>56</v>
      </c>
      <c r="B103" s="70">
        <v>0</v>
      </c>
      <c r="C103" s="70">
        <v>0</v>
      </c>
      <c r="D103" s="21">
        <v>0</v>
      </c>
      <c r="E103" s="89"/>
      <c r="F103" s="27"/>
      <c r="G103" s="70"/>
      <c r="H103" s="70"/>
    </row>
    <row r="104" spans="1:8" s="7" customFormat="1" ht="19.95" customHeight="1" x14ac:dyDescent="0.25">
      <c r="A104" s="401" t="s">
        <v>61</v>
      </c>
      <c r="B104" s="401"/>
      <c r="C104" s="401"/>
      <c r="D104" s="401"/>
      <c r="E104" s="401"/>
      <c r="F104" s="401"/>
      <c r="G104" s="401"/>
      <c r="H104" s="401"/>
    </row>
    <row r="105" spans="1:8" x14ac:dyDescent="0.25">
      <c r="A105" s="57"/>
      <c r="B105" s="57"/>
      <c r="C105" s="57"/>
      <c r="D105" s="57"/>
      <c r="E105" s="57"/>
      <c r="F105" s="57"/>
      <c r="G105" s="57"/>
      <c r="H105" s="57"/>
    </row>
    <row r="106" spans="1:8" ht="16.2" thickBot="1" x14ac:dyDescent="0.35">
      <c r="A106" s="4" t="s">
        <v>62</v>
      </c>
      <c r="B106" s="5"/>
      <c r="C106" s="5"/>
      <c r="D106" s="6"/>
      <c r="E106" s="6"/>
      <c r="F106" s="6"/>
      <c r="G106" s="6"/>
      <c r="H106" s="6"/>
    </row>
    <row r="107" spans="1:8" x14ac:dyDescent="0.25">
      <c r="A107" s="8"/>
      <c r="B107" s="9"/>
      <c r="C107" s="9"/>
      <c r="D107" s="9"/>
      <c r="E107" s="9"/>
      <c r="F107" s="9"/>
      <c r="G107" s="9"/>
      <c r="H107" s="10"/>
    </row>
    <row r="108" spans="1:8" ht="33" thickBot="1" x14ac:dyDescent="0.3">
      <c r="A108" s="12"/>
      <c r="B108" s="13" t="s">
        <v>524</v>
      </c>
      <c r="C108" s="75" t="s">
        <v>531</v>
      </c>
      <c r="D108" s="13" t="s">
        <v>525</v>
      </c>
      <c r="E108" s="75" t="s">
        <v>532</v>
      </c>
      <c r="F108" s="13" t="s">
        <v>526</v>
      </c>
      <c r="G108" s="75" t="s">
        <v>533</v>
      </c>
      <c r="H108" s="10"/>
    </row>
    <row r="109" spans="1:8" ht="13.8" thickBot="1" x14ac:dyDescent="0.3">
      <c r="A109" s="16"/>
      <c r="B109" s="76"/>
      <c r="C109" s="77"/>
      <c r="D109" s="76"/>
      <c r="E109" s="77"/>
      <c r="F109" s="76"/>
      <c r="G109" s="77"/>
      <c r="H109" s="10"/>
    </row>
    <row r="110" spans="1:8" s="36" customFormat="1" ht="13.8" thickBot="1" x14ac:dyDescent="0.3">
      <c r="A110" s="90" t="s">
        <v>63</v>
      </c>
      <c r="B110" s="306">
        <v>0.50139999999999996</v>
      </c>
      <c r="C110" s="306">
        <v>0.43430000000000002</v>
      </c>
      <c r="D110" s="306">
        <v>0.46839999999999998</v>
      </c>
      <c r="E110" s="306">
        <v>0.45490000000000003</v>
      </c>
      <c r="F110" s="306">
        <v>0.3962</v>
      </c>
      <c r="G110" s="306">
        <v>0.3992</v>
      </c>
      <c r="H110" s="67"/>
    </row>
    <row r="111" spans="1:8" s="36" customFormat="1" ht="13.8" thickBot="1" x14ac:dyDescent="0.3">
      <c r="A111" s="91" t="s">
        <v>43</v>
      </c>
      <c r="B111" s="374"/>
      <c r="C111" s="374"/>
      <c r="D111" s="374"/>
      <c r="E111" s="374"/>
      <c r="F111" s="374"/>
      <c r="G111" s="374"/>
      <c r="H111" s="10"/>
    </row>
    <row r="112" spans="1:8" s="36" customFormat="1" ht="13.8" thickBot="1" x14ac:dyDescent="0.3">
      <c r="A112" s="92" t="s">
        <v>44</v>
      </c>
      <c r="B112" s="374">
        <v>0.25509999999999999</v>
      </c>
      <c r="C112" s="374">
        <v>9.3299999999999994E-2</v>
      </c>
      <c r="D112" s="374">
        <v>0.158</v>
      </c>
      <c r="E112" s="374">
        <v>0.17649999999999999</v>
      </c>
      <c r="F112" s="374">
        <v>0.85</v>
      </c>
      <c r="G112" s="374">
        <v>0.44</v>
      </c>
      <c r="H112" s="10"/>
    </row>
    <row r="113" spans="1:8" s="36" customFormat="1" ht="13.8" thickBot="1" x14ac:dyDescent="0.3">
      <c r="A113" s="92" t="s">
        <v>45</v>
      </c>
      <c r="B113" s="374">
        <v>0.32179999999999997</v>
      </c>
      <c r="C113" s="374">
        <v>0.2742</v>
      </c>
      <c r="D113" s="374">
        <v>0.32140000000000002</v>
      </c>
      <c r="E113" s="374">
        <v>0.27479999999999999</v>
      </c>
      <c r="F113" s="374">
        <v>0.4793</v>
      </c>
      <c r="G113" s="374">
        <v>0.4385</v>
      </c>
      <c r="H113" s="10"/>
    </row>
    <row r="114" spans="1:8" s="36" customFormat="1" ht="13.8" thickBot="1" x14ac:dyDescent="0.3">
      <c r="A114" s="92" t="s">
        <v>46</v>
      </c>
      <c r="B114" s="374" t="s">
        <v>535</v>
      </c>
      <c r="C114" s="374" t="s">
        <v>535</v>
      </c>
      <c r="D114" s="374" t="s">
        <v>535</v>
      </c>
      <c r="E114" s="374" t="s">
        <v>535</v>
      </c>
      <c r="F114" s="374" t="s">
        <v>535</v>
      </c>
      <c r="G114" s="374" t="s">
        <v>535</v>
      </c>
      <c r="H114" s="10"/>
    </row>
    <row r="115" spans="1:8" s="36" customFormat="1" ht="13.8" thickBot="1" x14ac:dyDescent="0.3">
      <c r="A115" s="92" t="s">
        <v>47</v>
      </c>
      <c r="B115" s="374">
        <v>0.5655</v>
      </c>
      <c r="C115" s="374">
        <v>0.55689999999999995</v>
      </c>
      <c r="D115" s="374">
        <v>0.5272</v>
      </c>
      <c r="E115" s="374">
        <v>0.5484</v>
      </c>
      <c r="F115" s="374">
        <v>0.3997</v>
      </c>
      <c r="G115" s="374">
        <v>0.38640000000000002</v>
      </c>
      <c r="H115" s="10"/>
    </row>
    <row r="116" spans="1:8" s="36" customFormat="1" ht="13.8" thickBot="1" x14ac:dyDescent="0.3">
      <c r="A116" s="92" t="s">
        <v>48</v>
      </c>
      <c r="B116" s="374">
        <v>0.61799999999999999</v>
      </c>
      <c r="C116" s="374">
        <v>0.51670000000000005</v>
      </c>
      <c r="D116" s="374">
        <v>0.62229999999999996</v>
      </c>
      <c r="E116" s="374">
        <v>0.5242</v>
      </c>
      <c r="F116" s="374">
        <v>0.29499999999999998</v>
      </c>
      <c r="G116" s="374">
        <v>0.30020000000000002</v>
      </c>
      <c r="H116" s="10"/>
    </row>
    <row r="117" spans="1:8" ht="13.8" thickBot="1" x14ac:dyDescent="0.3">
      <c r="A117" s="92" t="s">
        <v>49</v>
      </c>
      <c r="B117" s="374">
        <v>0.21709999999999999</v>
      </c>
      <c r="C117" s="374">
        <v>0.17710000000000001</v>
      </c>
      <c r="D117" s="374">
        <v>0.12870000000000001</v>
      </c>
      <c r="E117" s="374">
        <v>0.23089999999999999</v>
      </c>
      <c r="F117" s="374">
        <v>0.3629</v>
      </c>
      <c r="G117" s="374">
        <v>0.40579999999999999</v>
      </c>
      <c r="H117" s="10"/>
    </row>
    <row r="118" spans="1:8" s="36" customFormat="1" ht="13.8" thickBot="1" x14ac:dyDescent="0.3">
      <c r="A118" s="92" t="s">
        <v>50</v>
      </c>
      <c r="B118" s="374">
        <v>0.51500000000000001</v>
      </c>
      <c r="C118" s="374">
        <v>0.28670000000000001</v>
      </c>
      <c r="D118" s="374">
        <v>0.33310000000000001</v>
      </c>
      <c r="E118" s="374">
        <v>0.3291</v>
      </c>
      <c r="F118" s="374">
        <v>0.44359999999999999</v>
      </c>
      <c r="G118" s="374">
        <v>0.52280000000000004</v>
      </c>
      <c r="H118" s="10"/>
    </row>
    <row r="119" spans="1:8" s="36" customFormat="1" ht="13.8" thickBot="1" x14ac:dyDescent="0.3">
      <c r="A119" s="92" t="s">
        <v>51</v>
      </c>
      <c r="B119" s="374">
        <v>0.36730000000000002</v>
      </c>
      <c r="C119" s="374">
        <v>0.39510000000000001</v>
      </c>
      <c r="D119" s="374">
        <v>0.4612</v>
      </c>
      <c r="E119" s="374">
        <v>0.50070000000000003</v>
      </c>
      <c r="F119" s="374">
        <v>0.31280000000000002</v>
      </c>
      <c r="G119" s="374">
        <v>0.35699999999999998</v>
      </c>
      <c r="H119" s="10"/>
    </row>
    <row r="120" spans="1:8" s="36" customFormat="1" ht="13.8" thickBot="1" x14ac:dyDescent="0.3">
      <c r="A120" s="92" t="s">
        <v>52</v>
      </c>
      <c r="B120" s="374">
        <v>-11.347200000000001</v>
      </c>
      <c r="C120" s="374">
        <v>-0.1021</v>
      </c>
      <c r="D120" s="374">
        <v>-12.642099999999999</v>
      </c>
      <c r="E120" s="374">
        <v>4.02E-2</v>
      </c>
      <c r="F120" s="374">
        <v>2.58</v>
      </c>
      <c r="G120" s="374">
        <v>-0.219</v>
      </c>
      <c r="H120" s="10"/>
    </row>
    <row r="121" spans="1:8" s="36" customFormat="1" ht="13.8" thickBot="1" x14ac:dyDescent="0.3">
      <c r="A121" s="92" t="s">
        <v>53</v>
      </c>
      <c r="B121" s="374">
        <v>0.1961</v>
      </c>
      <c r="C121" s="374">
        <v>0.28199999999999997</v>
      </c>
      <c r="D121" s="374">
        <v>0.1961</v>
      </c>
      <c r="E121" s="374">
        <v>0.28220000000000001</v>
      </c>
      <c r="F121" s="374">
        <v>0.7046</v>
      </c>
      <c r="G121" s="374">
        <v>0.57299999999999995</v>
      </c>
      <c r="H121" s="10"/>
    </row>
    <row r="122" spans="1:8" s="36" customFormat="1" ht="13.8" thickBot="1" x14ac:dyDescent="0.3">
      <c r="A122" s="92" t="s">
        <v>54</v>
      </c>
      <c r="B122" s="374">
        <v>0.13300000000000001</v>
      </c>
      <c r="C122" s="374">
        <v>0.41220000000000001</v>
      </c>
      <c r="D122" s="374">
        <v>6.3E-2</v>
      </c>
      <c r="E122" s="374">
        <v>0.56910000000000005</v>
      </c>
      <c r="F122" s="374">
        <v>0.56689999999999996</v>
      </c>
      <c r="G122" s="374">
        <v>0.71279999999999999</v>
      </c>
      <c r="H122" s="10"/>
    </row>
    <row r="123" spans="1:8" ht="13.8" thickBot="1" x14ac:dyDescent="0.3">
      <c r="A123" s="92" t="s">
        <v>55</v>
      </c>
      <c r="B123" s="374">
        <v>8.9700000000000002E-2</v>
      </c>
      <c r="C123" s="374">
        <v>0.13700000000000001</v>
      </c>
      <c r="D123" s="374">
        <v>0.11940000000000001</v>
      </c>
      <c r="E123" s="374">
        <v>0.16200000000000001</v>
      </c>
      <c r="F123" s="374">
        <v>0.78500000000000003</v>
      </c>
      <c r="G123" s="374">
        <v>0.7399</v>
      </c>
      <c r="H123" s="10"/>
    </row>
    <row r="124" spans="1:8" s="7" customFormat="1" ht="15.6" thickBot="1" x14ac:dyDescent="0.3">
      <c r="A124" s="93" t="s">
        <v>56</v>
      </c>
      <c r="B124" s="375" t="s">
        <v>535</v>
      </c>
      <c r="C124" s="375" t="s">
        <v>535</v>
      </c>
      <c r="D124" s="375" t="s">
        <v>535</v>
      </c>
      <c r="E124" s="375" t="s">
        <v>535</v>
      </c>
      <c r="F124" s="375" t="s">
        <v>535</v>
      </c>
      <c r="G124" s="375" t="s">
        <v>535</v>
      </c>
      <c r="H124" s="10"/>
    </row>
    <row r="125" spans="1:8" s="7" customFormat="1" ht="22.2" customHeight="1" x14ac:dyDescent="0.25">
      <c r="A125" s="403" t="s">
        <v>64</v>
      </c>
      <c r="B125" s="403"/>
      <c r="C125" s="403"/>
      <c r="D125" s="403"/>
      <c r="E125" s="403"/>
      <c r="F125" s="403"/>
      <c r="G125" s="403"/>
      <c r="H125" s="403"/>
    </row>
    <row r="126" spans="1:8" x14ac:dyDescent="0.25">
      <c r="A126" s="94"/>
      <c r="B126" s="94"/>
      <c r="C126" s="94"/>
      <c r="D126" s="94"/>
      <c r="E126" s="94"/>
      <c r="F126" s="94"/>
      <c r="G126" s="94"/>
      <c r="H126" s="94"/>
    </row>
    <row r="127" spans="1:8" ht="16.2" thickBot="1" x14ac:dyDescent="0.35">
      <c r="A127" s="4" t="s">
        <v>65</v>
      </c>
      <c r="B127" s="5"/>
      <c r="C127" s="5"/>
      <c r="D127" s="5"/>
      <c r="E127" s="5"/>
      <c r="F127" s="7"/>
      <c r="G127" s="7"/>
      <c r="H127" s="7"/>
    </row>
    <row r="128" spans="1:8" x14ac:dyDescent="0.25">
      <c r="A128" s="8"/>
      <c r="B128" s="9"/>
      <c r="C128" s="9"/>
      <c r="D128" s="9"/>
      <c r="E128" s="9"/>
    </row>
    <row r="129" spans="1:8" ht="33" thickBot="1" x14ac:dyDescent="0.3">
      <c r="A129" s="58"/>
      <c r="B129" s="13" t="s">
        <v>506</v>
      </c>
      <c r="C129" s="75" t="s">
        <v>529</v>
      </c>
      <c r="D129" s="13" t="s">
        <v>0</v>
      </c>
      <c r="E129" s="75" t="s">
        <v>66</v>
      </c>
    </row>
    <row r="130" spans="1:8" ht="13.8" thickBot="1" x14ac:dyDescent="0.3">
      <c r="A130" s="65"/>
      <c r="B130" s="76"/>
      <c r="C130" s="77"/>
      <c r="D130" s="76"/>
      <c r="E130" s="77"/>
    </row>
    <row r="131" spans="1:8" ht="13.8" thickBot="1" x14ac:dyDescent="0.3">
      <c r="A131" s="80" t="s">
        <v>31</v>
      </c>
      <c r="B131" s="95">
        <v>3363780.92</v>
      </c>
      <c r="C131" s="95">
        <v>4484463.5329999998</v>
      </c>
      <c r="D131" s="88">
        <v>-0.24990338415134572</v>
      </c>
      <c r="E131" s="88">
        <v>1</v>
      </c>
    </row>
    <row r="132" spans="1:8" ht="13.8" thickBot="1" x14ac:dyDescent="0.3">
      <c r="A132" s="25" t="s">
        <v>32</v>
      </c>
      <c r="B132" s="96">
        <v>2570406.358</v>
      </c>
      <c r="C132" s="96">
        <v>3544030.9959999998</v>
      </c>
      <c r="D132" s="27">
        <v>-0.27472238225311496</v>
      </c>
      <c r="E132" s="27">
        <v>0.76414202325637781</v>
      </c>
      <c r="H132" s="97"/>
    </row>
    <row r="133" spans="1:8" ht="13.8" thickBot="1" x14ac:dyDescent="0.3">
      <c r="A133" s="32" t="s">
        <v>33</v>
      </c>
      <c r="B133" s="96">
        <v>-240164.35200000001</v>
      </c>
      <c r="C133" s="96">
        <v>-308894.603</v>
      </c>
      <c r="D133" s="27">
        <v>-0.22250389075266552</v>
      </c>
      <c r="E133" s="27">
        <v>-7.139714437764276E-2</v>
      </c>
      <c r="H133" s="98"/>
    </row>
    <row r="134" spans="1:8" ht="13.8" thickBot="1" x14ac:dyDescent="0.3">
      <c r="A134" s="32" t="s">
        <v>34</v>
      </c>
      <c r="B134" s="96">
        <v>1948457.514</v>
      </c>
      <c r="C134" s="96">
        <v>2680256.835</v>
      </c>
      <c r="D134" s="27">
        <v>-0.27303328227498014</v>
      </c>
      <c r="E134" s="27">
        <v>0.5792462589983417</v>
      </c>
      <c r="H134" s="98"/>
    </row>
    <row r="135" spans="1:8" ht="13.8" thickBot="1" x14ac:dyDescent="0.3">
      <c r="A135" s="37" t="s">
        <v>35</v>
      </c>
      <c r="B135" s="96">
        <v>9539</v>
      </c>
      <c r="C135" s="96">
        <v>13758</v>
      </c>
      <c r="D135" s="27">
        <v>-0.30665794446867278</v>
      </c>
      <c r="E135" s="27">
        <v>2.8357970470918779E-3</v>
      </c>
      <c r="H135" s="98"/>
    </row>
    <row r="136" spans="1:8" ht="13.8" thickBot="1" x14ac:dyDescent="0.3">
      <c r="A136" s="32" t="s">
        <v>36</v>
      </c>
      <c r="B136" s="96">
        <v>660261.701</v>
      </c>
      <c r="C136" s="96">
        <v>985016.61600000004</v>
      </c>
      <c r="D136" s="27">
        <v>-0.32969485968549395</v>
      </c>
      <c r="E136" s="27">
        <v>0.1962855836045351</v>
      </c>
      <c r="H136" s="98"/>
    </row>
    <row r="137" spans="1:8" ht="13.8" thickBot="1" x14ac:dyDescent="0.3">
      <c r="A137" s="32" t="s">
        <v>37</v>
      </c>
      <c r="B137" s="96">
        <v>147201.796</v>
      </c>
      <c r="C137" s="96">
        <v>120451.50599999999</v>
      </c>
      <c r="D137" s="27">
        <v>0.22208348312390558</v>
      </c>
      <c r="E137" s="27">
        <v>4.3760815433842228E-2</v>
      </c>
      <c r="H137" s="98"/>
    </row>
    <row r="138" spans="1:8" ht="13.8" thickBot="1" x14ac:dyDescent="0.3">
      <c r="A138" s="32" t="s">
        <v>39</v>
      </c>
      <c r="B138" s="96">
        <v>54649.699000000001</v>
      </c>
      <c r="C138" s="96">
        <v>67200.641000000003</v>
      </c>
      <c r="D138" s="27">
        <v>-0.18676818871415235</v>
      </c>
      <c r="E138" s="27">
        <v>1.62465095973016E-2</v>
      </c>
      <c r="H138" s="99"/>
    </row>
    <row r="139" spans="1:8" ht="13.8" thickBot="1" x14ac:dyDescent="0.3">
      <c r="A139" s="32" t="s">
        <v>41</v>
      </c>
      <c r="B139" s="96">
        <v>0</v>
      </c>
      <c r="C139" s="96">
        <v>0</v>
      </c>
      <c r="D139" s="27">
        <v>0</v>
      </c>
      <c r="E139" s="27">
        <v>0</v>
      </c>
      <c r="H139" s="99"/>
    </row>
    <row r="140" spans="1:8" ht="13.8" thickBot="1" x14ac:dyDescent="0.3">
      <c r="A140" s="25" t="s">
        <v>42</v>
      </c>
      <c r="B140" s="96">
        <v>793374.56200000003</v>
      </c>
      <c r="C140" s="96">
        <v>940432.53700000001</v>
      </c>
      <c r="D140" s="27">
        <v>-0.15637270002281933</v>
      </c>
      <c r="E140" s="27">
        <v>0.23585797674362216</v>
      </c>
      <c r="H140" s="97"/>
    </row>
    <row r="141" spans="1:8" ht="13.8" thickBot="1" x14ac:dyDescent="0.3">
      <c r="A141" s="32" t="s">
        <v>67</v>
      </c>
      <c r="B141" s="96">
        <v>0</v>
      </c>
      <c r="C141" s="96">
        <v>0</v>
      </c>
      <c r="D141" s="27">
        <v>0</v>
      </c>
      <c r="E141" s="27">
        <v>0</v>
      </c>
      <c r="H141" s="98"/>
    </row>
    <row r="142" spans="1:8" ht="13.8" thickBot="1" x14ac:dyDescent="0.3">
      <c r="A142" s="32" t="s">
        <v>68</v>
      </c>
      <c r="B142" s="70">
        <v>748008.08499999996</v>
      </c>
      <c r="C142" s="70">
        <v>885766.48100000003</v>
      </c>
      <c r="D142" s="48">
        <v>-0.15552450781889549</v>
      </c>
      <c r="E142" s="48">
        <v>0.22237122535316597</v>
      </c>
      <c r="H142" s="98"/>
    </row>
    <row r="143" spans="1:8" ht="13.8" thickBot="1" x14ac:dyDescent="0.3">
      <c r="A143" s="100" t="s">
        <v>69</v>
      </c>
      <c r="B143" s="82">
        <v>45366.476999999999</v>
      </c>
      <c r="C143" s="82">
        <v>54666.055999999997</v>
      </c>
      <c r="D143" s="89">
        <v>-0.17011615032187433</v>
      </c>
      <c r="E143" s="89">
        <v>1.348675139045619E-2</v>
      </c>
      <c r="H143" s="99"/>
    </row>
    <row r="144" spans="1:8" x14ac:dyDescent="0.25">
      <c r="A144" s="401"/>
      <c r="B144" s="401"/>
      <c r="C144" s="401"/>
      <c r="D144" s="401"/>
      <c r="E144" s="401"/>
      <c r="F144" s="402"/>
      <c r="G144" s="402"/>
      <c r="H144" s="402"/>
    </row>
    <row r="145" spans="1:8" ht="16.2" thickBot="1" x14ac:dyDescent="0.35">
      <c r="A145" s="101" t="s">
        <v>70</v>
      </c>
      <c r="B145" s="6"/>
      <c r="C145" s="6"/>
      <c r="D145" s="6"/>
      <c r="E145" s="6"/>
      <c r="F145" s="6"/>
      <c r="G145" s="6"/>
      <c r="H145" s="6"/>
    </row>
    <row r="146" spans="1:8" x14ac:dyDescent="0.25">
      <c r="A146" s="8"/>
      <c r="B146" s="9"/>
      <c r="C146" s="9"/>
      <c r="D146" s="9"/>
      <c r="E146" s="9"/>
    </row>
    <row r="147" spans="1:8" ht="33" thickBot="1" x14ac:dyDescent="0.3">
      <c r="A147" s="12"/>
      <c r="B147" s="13" t="s">
        <v>506</v>
      </c>
      <c r="C147" s="75" t="s">
        <v>529</v>
      </c>
      <c r="D147" s="13" t="s">
        <v>0</v>
      </c>
      <c r="E147" s="60" t="s">
        <v>71</v>
      </c>
    </row>
    <row r="148" spans="1:8" ht="13.8" thickBot="1" x14ac:dyDescent="0.3">
      <c r="A148" s="16"/>
      <c r="B148" s="17"/>
      <c r="C148" s="17"/>
      <c r="D148" s="18"/>
      <c r="E148" s="18"/>
    </row>
    <row r="149" spans="1:8" ht="13.8" thickBot="1" x14ac:dyDescent="0.3">
      <c r="A149" s="50" t="s">
        <v>72</v>
      </c>
      <c r="B149" s="102">
        <v>3654193.395</v>
      </c>
      <c r="C149" s="102">
        <v>4852323.1289999997</v>
      </c>
      <c r="D149" s="88">
        <v>-0.24691878552756619</v>
      </c>
      <c r="E149" s="88">
        <v>1.3516432098276865</v>
      </c>
    </row>
    <row r="150" spans="1:8" ht="13.8" thickBot="1" x14ac:dyDescent="0.3">
      <c r="A150" s="103" t="s">
        <v>73</v>
      </c>
      <c r="B150" s="104">
        <v>66286.081999999995</v>
      </c>
      <c r="C150" s="104">
        <v>52572.616000000002</v>
      </c>
      <c r="D150" s="27">
        <v>0.260848081061821</v>
      </c>
      <c r="E150" s="27">
        <v>2.4518443047916796E-2</v>
      </c>
    </row>
    <row r="151" spans="1:8" ht="13.8" thickBot="1" x14ac:dyDescent="0.3">
      <c r="A151" s="25" t="s">
        <v>74</v>
      </c>
      <c r="B151" s="104">
        <v>163836.98300000001</v>
      </c>
      <c r="C151" s="104">
        <v>180838.48499999999</v>
      </c>
      <c r="D151" s="27">
        <v>-9.4014844240704498E-2</v>
      </c>
      <c r="E151" s="27">
        <v>6.0601375366068744E-2</v>
      </c>
    </row>
    <row r="152" spans="1:8" ht="13.8" thickBot="1" x14ac:dyDescent="0.3">
      <c r="A152" s="25" t="s">
        <v>75</v>
      </c>
      <c r="B152" s="104">
        <v>849.05499999999995</v>
      </c>
      <c r="C152" s="104">
        <v>29282.541000000001</v>
      </c>
      <c r="D152" s="27">
        <v>-0.97100473623515116</v>
      </c>
      <c r="E152" s="27">
        <v>3.1405547037836683E-4</v>
      </c>
    </row>
    <row r="153" spans="1:8" ht="13.8" thickBot="1" x14ac:dyDescent="0.3">
      <c r="A153" s="25" t="s">
        <v>76</v>
      </c>
      <c r="B153" s="104">
        <v>3159409.41</v>
      </c>
      <c r="C153" s="104">
        <v>4230917.6459999997</v>
      </c>
      <c r="D153" s="27">
        <v>-0.25325669881876012</v>
      </c>
      <c r="E153" s="27">
        <v>1.1686284261624849</v>
      </c>
    </row>
    <row r="154" spans="1:8" ht="13.8" thickBot="1" x14ac:dyDescent="0.3">
      <c r="A154" s="32" t="s">
        <v>77</v>
      </c>
      <c r="B154" s="104">
        <v>1696613.91</v>
      </c>
      <c r="C154" s="104">
        <v>2264213.2769999998</v>
      </c>
      <c r="D154" s="27">
        <v>-0.2506828189577831</v>
      </c>
      <c r="E154" s="27">
        <v>0.62755755464078311</v>
      </c>
    </row>
    <row r="155" spans="1:8" ht="13.8" thickBot="1" x14ac:dyDescent="0.3">
      <c r="A155" s="32" t="s">
        <v>78</v>
      </c>
      <c r="B155" s="104">
        <v>1458455.5449999999</v>
      </c>
      <c r="C155" s="104">
        <v>1957525.6769999999</v>
      </c>
      <c r="D155" s="27">
        <v>-0.25494946904852278</v>
      </c>
      <c r="E155" s="27">
        <v>0.53946557315004606</v>
      </c>
    </row>
    <row r="156" spans="1:8" ht="13.8" thickBot="1" x14ac:dyDescent="0.3">
      <c r="A156" s="32" t="s">
        <v>79</v>
      </c>
      <c r="B156" s="104">
        <v>4339.9560000000001</v>
      </c>
      <c r="C156" s="104">
        <v>9178.6919999999991</v>
      </c>
      <c r="D156" s="27">
        <v>-0.52717053802437208</v>
      </c>
      <c r="E156" s="27">
        <v>1.6052987415437346E-3</v>
      </c>
    </row>
    <row r="157" spans="1:8" ht="13.8" thickBot="1" x14ac:dyDescent="0.3">
      <c r="A157" s="32" t="s">
        <v>80</v>
      </c>
      <c r="B157" s="104">
        <v>0</v>
      </c>
      <c r="C157" s="104">
        <v>0</v>
      </c>
      <c r="D157" s="27">
        <v>0</v>
      </c>
      <c r="E157" s="27">
        <v>0</v>
      </c>
    </row>
    <row r="158" spans="1:8" ht="13.8" thickBot="1" x14ac:dyDescent="0.3">
      <c r="A158" s="25" t="s">
        <v>81</v>
      </c>
      <c r="B158" s="104">
        <v>235141.519</v>
      </c>
      <c r="C158" s="104">
        <v>322930.88900000002</v>
      </c>
      <c r="D158" s="27">
        <v>-0.27185188221495904</v>
      </c>
      <c r="E158" s="27">
        <v>8.6976085595195471E-2</v>
      </c>
    </row>
    <row r="159" spans="1:8" ht="13.8" thickBot="1" x14ac:dyDescent="0.3">
      <c r="A159" s="25" t="s">
        <v>82</v>
      </c>
      <c r="B159" s="104">
        <v>2314.9499999999998</v>
      </c>
      <c r="C159" s="104">
        <v>2884.9639999999999</v>
      </c>
      <c r="D159" s="27">
        <v>-0.19758097501389971</v>
      </c>
      <c r="E159" s="27">
        <v>8.5627281053924688E-4</v>
      </c>
    </row>
    <row r="160" spans="1:8" ht="13.8" thickBot="1" x14ac:dyDescent="0.3">
      <c r="A160" s="25" t="s">
        <v>83</v>
      </c>
      <c r="B160" s="104">
        <v>26332.626</v>
      </c>
      <c r="C160" s="104">
        <v>32895.985000000001</v>
      </c>
      <c r="D160" s="27">
        <v>-0.19951854306840178</v>
      </c>
      <c r="E160" s="27">
        <v>9.7401290195895593E-3</v>
      </c>
    </row>
    <row r="161" spans="1:8" ht="13.8" thickBot="1" x14ac:dyDescent="0.3">
      <c r="A161" s="25" t="s">
        <v>84</v>
      </c>
      <c r="B161" s="104">
        <v>22.77</v>
      </c>
      <c r="C161" s="104">
        <v>0</v>
      </c>
      <c r="D161" s="27"/>
      <c r="E161" s="27">
        <v>8.4223555135007895E-6</v>
      </c>
    </row>
    <row r="162" spans="1:8" ht="13.8" thickBot="1" x14ac:dyDescent="0.3">
      <c r="A162" s="105" t="s">
        <v>85</v>
      </c>
      <c r="B162" s="104">
        <v>1011992.578</v>
      </c>
      <c r="C162" s="104">
        <v>1319714.227</v>
      </c>
      <c r="D162" s="27">
        <v>-0.23317294206907113</v>
      </c>
      <c r="E162" s="27">
        <v>1.5327143410973036</v>
      </c>
    </row>
    <row r="163" spans="1:8" ht="13.8" thickBot="1" x14ac:dyDescent="0.3">
      <c r="A163" s="105" t="s">
        <v>86</v>
      </c>
      <c r="B163" s="104">
        <v>89734.589000000007</v>
      </c>
      <c r="C163" s="104">
        <v>65250.597000000002</v>
      </c>
      <c r="D163" s="27">
        <v>0.37523016072941062</v>
      </c>
      <c r="E163" s="27">
        <v>3.3191770330078058E-2</v>
      </c>
    </row>
    <row r="164" spans="1:8" ht="13.8" thickBot="1" x14ac:dyDescent="0.3">
      <c r="A164" s="105" t="s">
        <v>87</v>
      </c>
      <c r="B164" s="104">
        <v>181095.696</v>
      </c>
      <c r="C164" s="104">
        <v>227341.52100000001</v>
      </c>
      <c r="D164" s="27">
        <v>-0.20342005629495197</v>
      </c>
      <c r="E164" s="27">
        <v>6.6985170561127044E-2</v>
      </c>
    </row>
    <row r="165" spans="1:8" ht="13.8" thickBot="1" x14ac:dyDescent="0.3">
      <c r="A165" s="25" t="s">
        <v>88</v>
      </c>
      <c r="B165" s="104">
        <v>188193.76800000001</v>
      </c>
      <c r="C165" s="104">
        <v>236221.89499999999</v>
      </c>
      <c r="D165" s="27">
        <v>-0.20331784655270835</v>
      </c>
      <c r="E165" s="27">
        <v>6.9610664010596776E-2</v>
      </c>
    </row>
    <row r="166" spans="1:8" ht="13.8" thickBot="1" x14ac:dyDescent="0.3">
      <c r="A166" s="25" t="s">
        <v>89</v>
      </c>
      <c r="B166" s="106">
        <v>-7008.2820000000002</v>
      </c>
      <c r="C166" s="106">
        <v>-8940.7720000000008</v>
      </c>
      <c r="D166" s="27">
        <v>-0.21614352765063249</v>
      </c>
      <c r="E166" s="27">
        <v>-2.592281183261675E-3</v>
      </c>
    </row>
    <row r="167" spans="1:8" ht="13.8" thickBot="1" x14ac:dyDescent="0.3">
      <c r="A167" s="25" t="s">
        <v>90</v>
      </c>
      <c r="B167" s="106">
        <v>-89.789000000000001</v>
      </c>
      <c r="C167" s="106">
        <v>60.399000000000001</v>
      </c>
      <c r="D167" s="27">
        <v>-2.4865974602228516</v>
      </c>
      <c r="E167" s="27">
        <v>-3.3211896319794574E-5</v>
      </c>
    </row>
    <row r="168" spans="1:8" ht="13.8" thickBot="1" x14ac:dyDescent="0.3">
      <c r="A168" s="107" t="s">
        <v>91</v>
      </c>
      <c r="B168" s="108">
        <v>192057.34700000001</v>
      </c>
      <c r="C168" s="108">
        <v>239815.86900000001</v>
      </c>
      <c r="D168" s="83">
        <v>-0.19914662945011363</v>
      </c>
      <c r="E168" s="83">
        <v>7.1039756495994047E-2</v>
      </c>
    </row>
    <row r="169" spans="1:8" ht="19.95" customHeight="1" x14ac:dyDescent="0.25">
      <c r="A169" s="402" t="s">
        <v>92</v>
      </c>
      <c r="B169" s="402"/>
      <c r="C169" s="402"/>
      <c r="D169" s="402"/>
      <c r="E169" s="402"/>
      <c r="F169" s="402"/>
      <c r="G169" s="402"/>
      <c r="H169" s="402"/>
    </row>
    <row r="170" spans="1:8" x14ac:dyDescent="0.25">
      <c r="A170" s="109"/>
      <c r="B170" s="84"/>
      <c r="C170" s="84"/>
      <c r="D170" s="84"/>
      <c r="E170" s="84"/>
    </row>
    <row r="171" spans="1:8" ht="16.2" thickBot="1" x14ac:dyDescent="0.35">
      <c r="A171" s="4" t="s">
        <v>93</v>
      </c>
      <c r="B171" s="5"/>
      <c r="C171" s="5"/>
      <c r="D171" s="5"/>
      <c r="E171" s="6"/>
    </row>
    <row r="172" spans="1:8" x14ac:dyDescent="0.25">
      <c r="A172" s="8"/>
      <c r="B172" s="9"/>
      <c r="C172" s="9"/>
      <c r="D172" s="9"/>
      <c r="E172" s="110"/>
    </row>
    <row r="173" spans="1:8" ht="22.2" thickBot="1" x14ac:dyDescent="0.3">
      <c r="A173" s="58"/>
      <c r="B173" s="13" t="s">
        <v>506</v>
      </c>
      <c r="C173" s="75" t="s">
        <v>529</v>
      </c>
      <c r="D173" s="13" t="s">
        <v>0</v>
      </c>
      <c r="E173" s="111"/>
    </row>
    <row r="174" spans="1:8" ht="13.8" thickBot="1" x14ac:dyDescent="0.3">
      <c r="A174" s="65"/>
      <c r="B174" s="76"/>
      <c r="C174" s="77"/>
      <c r="D174" s="76"/>
      <c r="E174" s="112"/>
    </row>
    <row r="175" spans="1:8" ht="13.8" thickBot="1" x14ac:dyDescent="0.3">
      <c r="A175" s="80" t="s">
        <v>94</v>
      </c>
      <c r="B175" s="95">
        <v>1267027.2720000001</v>
      </c>
      <c r="C175" s="95">
        <v>1645173.9680000001</v>
      </c>
      <c r="D175" s="88">
        <v>-0.22985210278989776</v>
      </c>
      <c r="E175" s="81"/>
    </row>
    <row r="176" spans="1:8" ht="13.8" thickBot="1" x14ac:dyDescent="0.3">
      <c r="A176" s="25" t="s">
        <v>95</v>
      </c>
      <c r="B176" s="96">
        <v>1267027.2720000001</v>
      </c>
      <c r="C176" s="96">
        <v>1645173.9680000001</v>
      </c>
      <c r="D176" s="27">
        <v>-0.22985210278989776</v>
      </c>
      <c r="E176" s="81"/>
    </row>
    <row r="177" spans="1:7" ht="13.8" thickBot="1" x14ac:dyDescent="0.3">
      <c r="A177" s="32" t="s">
        <v>96</v>
      </c>
      <c r="B177" s="96">
        <v>1257127.2720000001</v>
      </c>
      <c r="C177" s="96">
        <v>1641916.8189999999</v>
      </c>
      <c r="D177" s="27">
        <v>-0.23435386162519101</v>
      </c>
      <c r="E177" s="81"/>
    </row>
    <row r="178" spans="1:7" ht="13.8" thickBot="1" x14ac:dyDescent="0.3">
      <c r="A178" s="32" t="s">
        <v>97</v>
      </c>
      <c r="B178" s="96">
        <v>0</v>
      </c>
      <c r="C178" s="96">
        <v>0</v>
      </c>
      <c r="D178" s="27">
        <v>0</v>
      </c>
      <c r="E178" s="81"/>
    </row>
    <row r="179" spans="1:7" ht="13.8" thickBot="1" x14ac:dyDescent="0.3">
      <c r="A179" s="32" t="s">
        <v>98</v>
      </c>
      <c r="B179" s="96">
        <v>9900</v>
      </c>
      <c r="C179" s="96">
        <v>0</v>
      </c>
      <c r="D179" s="27"/>
      <c r="E179" s="81"/>
    </row>
    <row r="180" spans="1:7" ht="13.8" thickBot="1" x14ac:dyDescent="0.3">
      <c r="A180" s="32" t="s">
        <v>99</v>
      </c>
      <c r="B180" s="96">
        <v>0</v>
      </c>
      <c r="C180" s="96">
        <v>3257.1489999999999</v>
      </c>
      <c r="D180" s="27">
        <v>-1</v>
      </c>
      <c r="E180" s="81"/>
    </row>
    <row r="181" spans="1:7" ht="13.8" thickBot="1" x14ac:dyDescent="0.3">
      <c r="A181" s="25" t="s">
        <v>100</v>
      </c>
      <c r="B181" s="96">
        <v>0</v>
      </c>
      <c r="C181" s="96">
        <v>0</v>
      </c>
      <c r="D181" s="27">
        <v>0</v>
      </c>
      <c r="E181" s="81"/>
    </row>
    <row r="182" spans="1:7" ht="13.8" thickBot="1" x14ac:dyDescent="0.3">
      <c r="A182" s="105" t="s">
        <v>101</v>
      </c>
      <c r="B182" s="96">
        <v>1328915.638</v>
      </c>
      <c r="C182" s="96">
        <v>1725628.0689999999</v>
      </c>
      <c r="D182" s="27">
        <v>-0.22989451674247185</v>
      </c>
      <c r="E182" s="81"/>
    </row>
    <row r="183" spans="1:7" ht="13.8" thickBot="1" x14ac:dyDescent="0.3">
      <c r="A183" s="105" t="s">
        <v>102</v>
      </c>
      <c r="B183" s="96">
        <v>1033124.901</v>
      </c>
      <c r="C183" s="96">
        <v>1366141.8389999999</v>
      </c>
      <c r="D183" s="27">
        <v>-0.2437645407623007</v>
      </c>
      <c r="E183" s="81"/>
    </row>
    <row r="184" spans="1:7" ht="13.8" thickBot="1" x14ac:dyDescent="0.3">
      <c r="A184" s="105" t="s">
        <v>103</v>
      </c>
      <c r="B184" s="283">
        <v>609347.50199999998</v>
      </c>
      <c r="C184" s="96">
        <v>810107.02300000004</v>
      </c>
      <c r="D184" s="27">
        <v>-0.24781851693686652</v>
      </c>
      <c r="E184" s="81"/>
    </row>
    <row r="185" spans="1:7" ht="13.8" thickBot="1" x14ac:dyDescent="0.3">
      <c r="A185" s="107" t="s">
        <v>104</v>
      </c>
      <c r="B185" s="284">
        <v>230793.31</v>
      </c>
      <c r="C185" s="284">
        <v>298935.375</v>
      </c>
      <c r="D185" s="285">
        <v>-0.22794915121704817</v>
      </c>
      <c r="E185" s="81"/>
    </row>
    <row r="186" spans="1:7" x14ac:dyDescent="0.25">
      <c r="A186" s="109"/>
      <c r="B186" s="84"/>
      <c r="C186" s="84"/>
      <c r="D186" s="84"/>
      <c r="E186" s="84"/>
    </row>
    <row r="187" spans="1:7" x14ac:dyDescent="0.25">
      <c r="A187" s="109"/>
      <c r="B187" s="84"/>
      <c r="C187" s="84"/>
      <c r="D187" s="84"/>
      <c r="E187" s="84"/>
    </row>
    <row r="188" spans="1:7" ht="16.2" thickBot="1" x14ac:dyDescent="0.35">
      <c r="A188" s="4" t="s">
        <v>105</v>
      </c>
      <c r="B188" s="5"/>
      <c r="C188" s="5"/>
      <c r="D188" s="5"/>
      <c r="E188" s="5"/>
      <c r="F188" s="5"/>
      <c r="G188" s="5"/>
    </row>
    <row r="189" spans="1:7" x14ac:dyDescent="0.25">
      <c r="A189" s="8"/>
      <c r="B189" s="9"/>
      <c r="C189" s="9"/>
      <c r="D189" s="9"/>
      <c r="E189" s="110"/>
    </row>
    <row r="190" spans="1:7" ht="54.6" thickBot="1" x14ac:dyDescent="0.3">
      <c r="A190" s="58"/>
      <c r="B190" s="13" t="s">
        <v>527</v>
      </c>
      <c r="C190" s="75" t="s">
        <v>534</v>
      </c>
      <c r="D190" s="13" t="s">
        <v>528</v>
      </c>
      <c r="E190" s="13" t="s">
        <v>4</v>
      </c>
      <c r="F190" s="13" t="s">
        <v>5</v>
      </c>
      <c r="G190" s="13" t="s">
        <v>6</v>
      </c>
    </row>
    <row r="191" spans="1:7" ht="13.8" thickBot="1" x14ac:dyDescent="0.3">
      <c r="A191" s="65"/>
      <c r="B191" s="76"/>
      <c r="C191" s="77"/>
      <c r="D191" s="76"/>
      <c r="E191" s="112"/>
    </row>
    <row r="192" spans="1:7" ht="13.8" thickBot="1" x14ac:dyDescent="0.3">
      <c r="A192" s="113" t="s">
        <v>106</v>
      </c>
      <c r="B192" s="286">
        <v>2.0770542816305824</v>
      </c>
      <c r="C192" s="287">
        <v>2.0307665230352905</v>
      </c>
      <c r="D192" s="287">
        <v>2.0922609271727239</v>
      </c>
      <c r="E192" s="287">
        <v>1.5325</v>
      </c>
      <c r="F192" s="287">
        <v>1.9749999999999999</v>
      </c>
      <c r="G192" s="287">
        <v>2.2450000000000001</v>
      </c>
    </row>
    <row r="193" spans="1:7" ht="13.8" thickBot="1" x14ac:dyDescent="0.3">
      <c r="A193" s="107" t="s">
        <v>107</v>
      </c>
      <c r="B193" s="288">
        <v>5.4542574317687107</v>
      </c>
      <c r="C193" s="289">
        <v>5.4927403385606759</v>
      </c>
      <c r="D193" s="289">
        <v>5.7715849834646349</v>
      </c>
      <c r="E193" s="289">
        <v>2.5924999999999998</v>
      </c>
      <c r="F193" s="289">
        <v>4.2550000000000008</v>
      </c>
      <c r="G193" s="289">
        <v>5.89</v>
      </c>
    </row>
    <row r="194" spans="1:7" x14ac:dyDescent="0.25">
      <c r="C194" s="393"/>
    </row>
    <row r="195" spans="1:7" x14ac:dyDescent="0.25">
      <c r="C195" s="393"/>
    </row>
  </sheetData>
  <mergeCells count="8">
    <mergeCell ref="A144:H144"/>
    <mergeCell ref="A169:H169"/>
    <mergeCell ref="A31:H31"/>
    <mergeCell ref="A32:H32"/>
    <mergeCell ref="A63:H63"/>
    <mergeCell ref="A64:H64"/>
    <mergeCell ref="A104:H104"/>
    <mergeCell ref="A125:H125"/>
  </mergeCells>
  <pageMargins left="0.75" right="0.75" top="1" bottom="1" header="0.5" footer="0.5"/>
  <pageSetup paperSize="9" scale="80" orientation="portrait" r:id="rId1"/>
  <headerFooter alignWithMargins="0"/>
  <rowBreaks count="1" manualBreakCount="1">
    <brk id="62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44"/>
  <sheetViews>
    <sheetView view="pageBreakPreview" zoomScale="115" zoomScaleNormal="100" zoomScaleSheetLayoutView="100" workbookViewId="0">
      <selection activeCell="B16" sqref="B16:F20"/>
    </sheetView>
  </sheetViews>
  <sheetFormatPr defaultColWidth="8" defaultRowHeight="13.2" x14ac:dyDescent="0.25"/>
  <cols>
    <col min="1" max="1" width="27.69921875" style="119" customWidth="1"/>
    <col min="2" max="3" width="11" style="119" customWidth="1"/>
    <col min="4" max="4" width="11" style="150" customWidth="1"/>
    <col min="5" max="13" width="11" style="119" customWidth="1"/>
    <col min="14" max="16384" width="8" style="119"/>
  </cols>
  <sheetData>
    <row r="1" spans="1:8" ht="16.2" thickBot="1" x14ac:dyDescent="0.35">
      <c r="A1" s="115" t="s">
        <v>504</v>
      </c>
      <c r="B1" s="116"/>
      <c r="C1" s="116"/>
      <c r="D1" s="117"/>
      <c r="E1" s="116"/>
      <c r="F1" s="116"/>
      <c r="G1" s="118"/>
      <c r="H1" s="118"/>
    </row>
    <row r="2" spans="1:8" ht="9" customHeight="1" x14ac:dyDescent="0.25">
      <c r="A2" s="120"/>
      <c r="B2" s="121"/>
      <c r="C2" s="121"/>
      <c r="D2" s="122"/>
      <c r="E2" s="116"/>
      <c r="F2" s="116"/>
    </row>
    <row r="3" spans="1:8" ht="21.6" x14ac:dyDescent="0.25">
      <c r="A3" s="123"/>
      <c r="B3" s="124" t="s">
        <v>108</v>
      </c>
      <c r="C3" s="124" t="s">
        <v>109</v>
      </c>
      <c r="D3" s="125"/>
      <c r="E3" s="116"/>
      <c r="F3" s="116"/>
    </row>
    <row r="4" spans="1:8" ht="9" customHeight="1" thickBot="1" x14ac:dyDescent="0.3">
      <c r="A4" s="126"/>
      <c r="B4" s="123"/>
      <c r="C4" s="123"/>
      <c r="D4" s="127"/>
      <c r="E4" s="116"/>
      <c r="F4" s="116"/>
    </row>
    <row r="5" spans="1:8" ht="12" customHeight="1" thickBot="1" x14ac:dyDescent="0.3">
      <c r="A5" s="128" t="s">
        <v>110</v>
      </c>
      <c r="B5" s="129">
        <v>0.29547578037019612</v>
      </c>
      <c r="C5" s="130">
        <v>3335661.9962670002</v>
      </c>
      <c r="D5" s="116"/>
      <c r="E5" s="116"/>
      <c r="F5" s="116"/>
    </row>
    <row r="6" spans="1:8" ht="12" customHeight="1" thickBot="1" x14ac:dyDescent="0.3">
      <c r="A6" s="131" t="s">
        <v>204</v>
      </c>
      <c r="B6" s="132">
        <v>0.26341539607687159</v>
      </c>
      <c r="C6" s="133">
        <v>2973728.4214103008</v>
      </c>
      <c r="D6" s="116"/>
      <c r="E6" s="116"/>
      <c r="F6" s="116"/>
    </row>
    <row r="7" spans="1:8" ht="12" customHeight="1" thickBot="1" x14ac:dyDescent="0.3">
      <c r="A7" s="131" t="s">
        <v>112</v>
      </c>
      <c r="B7" s="132">
        <v>0.20765998243692621</v>
      </c>
      <c r="C7" s="133">
        <v>2344298.7804025002</v>
      </c>
      <c r="D7" s="116"/>
      <c r="E7" s="116"/>
      <c r="F7" s="116"/>
    </row>
    <row r="8" spans="1:8" ht="12" customHeight="1" thickBot="1" x14ac:dyDescent="0.3">
      <c r="A8" s="131" t="s">
        <v>111</v>
      </c>
      <c r="B8" s="132">
        <v>0.1855419871745225</v>
      </c>
      <c r="C8" s="133">
        <v>2094606.0436984</v>
      </c>
      <c r="D8" s="116"/>
      <c r="E8" s="116"/>
      <c r="F8" s="116"/>
    </row>
    <row r="9" spans="1:8" ht="12" customHeight="1" thickBot="1" x14ac:dyDescent="0.3">
      <c r="A9" s="134" t="s">
        <v>210</v>
      </c>
      <c r="B9" s="135">
        <v>4.7906853941483661E-2</v>
      </c>
      <c r="C9" s="136">
        <v>540826.29667009995</v>
      </c>
      <c r="D9" s="116"/>
      <c r="E9" s="116"/>
      <c r="F9" s="116"/>
    </row>
    <row r="10" spans="1:8" x14ac:dyDescent="0.25">
      <c r="A10" s="137" t="s">
        <v>113</v>
      </c>
      <c r="B10" s="116"/>
      <c r="C10" s="116"/>
      <c r="D10" s="116"/>
      <c r="E10" s="116"/>
      <c r="F10" s="116"/>
    </row>
    <row r="11" spans="1:8" x14ac:dyDescent="0.25">
      <c r="A11" s="137"/>
      <c r="B11" s="116"/>
      <c r="C11" s="116"/>
      <c r="D11" s="116"/>
      <c r="E11" s="116"/>
      <c r="F11" s="116"/>
    </row>
    <row r="12" spans="1:8" ht="16.2" thickBot="1" x14ac:dyDescent="0.35">
      <c r="A12" s="115" t="s">
        <v>510</v>
      </c>
      <c r="B12" s="116"/>
      <c r="C12" s="116"/>
      <c r="D12" s="116"/>
      <c r="E12" s="116"/>
      <c r="F12" s="116"/>
    </row>
    <row r="13" spans="1:8" ht="9" customHeight="1" x14ac:dyDescent="0.25">
      <c r="A13" s="120"/>
      <c r="B13" s="120"/>
      <c r="C13" s="120"/>
      <c r="D13" s="120"/>
      <c r="E13" s="120"/>
      <c r="F13" s="120"/>
    </row>
    <row r="14" spans="1:8" ht="21" customHeight="1" x14ac:dyDescent="0.25">
      <c r="A14" s="123"/>
      <c r="B14" s="295" t="s">
        <v>114</v>
      </c>
      <c r="C14" s="295" t="s">
        <v>115</v>
      </c>
      <c r="D14" s="295" t="s">
        <v>116</v>
      </c>
      <c r="E14" s="295" t="s">
        <v>507</v>
      </c>
      <c r="F14" s="295" t="s">
        <v>508</v>
      </c>
    </row>
    <row r="15" spans="1:8" ht="9" customHeight="1" thickBot="1" x14ac:dyDescent="0.3">
      <c r="A15" s="126"/>
      <c r="B15" s="126"/>
      <c r="C15" s="126"/>
      <c r="D15" s="126"/>
      <c r="E15" s="126"/>
      <c r="F15" s="126"/>
    </row>
    <row r="16" spans="1:8" ht="12" customHeight="1" thickBot="1" x14ac:dyDescent="0.3">
      <c r="A16" s="128" t="s">
        <v>210</v>
      </c>
      <c r="B16" s="357">
        <v>951</v>
      </c>
      <c r="C16" s="358">
        <v>784</v>
      </c>
      <c r="D16" s="357">
        <v>167</v>
      </c>
      <c r="E16" s="359">
        <v>1.191920633787738E-2</v>
      </c>
      <c r="F16" s="360">
        <v>1.229206536140144E-2</v>
      </c>
    </row>
    <row r="17" spans="1:8" ht="12" customHeight="1" thickBot="1" x14ac:dyDescent="0.3">
      <c r="A17" s="131" t="s">
        <v>110</v>
      </c>
      <c r="B17" s="361">
        <v>7296</v>
      </c>
      <c r="C17" s="362">
        <v>4035</v>
      </c>
      <c r="D17" s="361">
        <v>3261</v>
      </c>
      <c r="E17" s="363">
        <v>6.9482027571218546E-2</v>
      </c>
      <c r="F17" s="364">
        <v>7.0407634510752229E-2</v>
      </c>
    </row>
    <row r="18" spans="1:8" ht="12" customHeight="1" thickBot="1" x14ac:dyDescent="0.3">
      <c r="A18" s="131" t="s">
        <v>112</v>
      </c>
      <c r="B18" s="361">
        <v>5082</v>
      </c>
      <c r="C18" s="362">
        <v>4357</v>
      </c>
      <c r="D18" s="361">
        <v>725</v>
      </c>
      <c r="E18" s="363">
        <v>2.3265515692189209E-2</v>
      </c>
      <c r="F18" s="364">
        <v>2.435010411768657E-2</v>
      </c>
    </row>
    <row r="19" spans="1:8" ht="12" customHeight="1" thickBot="1" x14ac:dyDescent="0.3">
      <c r="A19" s="131" t="s">
        <v>204</v>
      </c>
      <c r="B19" s="361">
        <v>6330</v>
      </c>
      <c r="C19" s="362">
        <v>4041</v>
      </c>
      <c r="D19" s="361">
        <v>2289</v>
      </c>
      <c r="E19" s="363">
        <v>2.6125067053197441E-2</v>
      </c>
      <c r="F19" s="364">
        <v>2.660761612498256E-2</v>
      </c>
    </row>
    <row r="20" spans="1:8" ht="12" customHeight="1" thickBot="1" x14ac:dyDescent="0.3">
      <c r="A20" s="134" t="s">
        <v>111</v>
      </c>
      <c r="B20" s="365">
        <v>4806</v>
      </c>
      <c r="C20" s="366">
        <v>2208</v>
      </c>
      <c r="D20" s="365">
        <v>2598</v>
      </c>
      <c r="E20" s="367">
        <v>0.1179408026148538</v>
      </c>
      <c r="F20" s="368">
        <v>0.1266143574248258</v>
      </c>
    </row>
    <row r="21" spans="1:8" ht="12" customHeight="1" x14ac:dyDescent="0.25">
      <c r="A21" s="369" t="s">
        <v>509</v>
      </c>
      <c r="B21" s="370"/>
      <c r="C21" s="371"/>
      <c r="D21" s="370"/>
      <c r="E21" s="372"/>
      <c r="F21" s="373"/>
    </row>
    <row r="22" spans="1:8" x14ac:dyDescent="0.25">
      <c r="A22" s="137"/>
      <c r="B22" s="116"/>
      <c r="C22" s="116"/>
      <c r="D22" s="116"/>
      <c r="E22" s="116"/>
      <c r="F22" s="116"/>
    </row>
    <row r="23" spans="1:8" ht="16.2" thickBot="1" x14ac:dyDescent="0.35">
      <c r="A23" s="115" t="s">
        <v>117</v>
      </c>
      <c r="B23" s="116"/>
      <c r="C23" s="116"/>
      <c r="D23" s="117"/>
      <c r="E23" s="116"/>
      <c r="F23" s="116"/>
      <c r="G23" s="118"/>
      <c r="H23" s="118"/>
    </row>
    <row r="24" spans="1:8" ht="9" customHeight="1" x14ac:dyDescent="0.25">
      <c r="A24" s="120"/>
      <c r="B24" s="120"/>
      <c r="C24" s="139"/>
      <c r="D24" s="117"/>
      <c r="E24" s="116"/>
      <c r="F24" s="116"/>
    </row>
    <row r="25" spans="1:8" x14ac:dyDescent="0.25">
      <c r="A25" s="123"/>
      <c r="B25" s="124" t="s">
        <v>505</v>
      </c>
      <c r="C25" s="125"/>
      <c r="D25" s="117"/>
      <c r="E25" s="116"/>
      <c r="F25" s="116"/>
    </row>
    <row r="26" spans="1:8" ht="9" customHeight="1" thickBot="1" x14ac:dyDescent="0.3">
      <c r="A26" s="126"/>
      <c r="B26" s="126"/>
      <c r="C26" s="140"/>
      <c r="D26" s="117"/>
      <c r="E26" s="116"/>
      <c r="F26" s="116"/>
    </row>
    <row r="27" spans="1:8" ht="12" customHeight="1" thickBot="1" x14ac:dyDescent="0.3">
      <c r="A27" s="141" t="s">
        <v>31</v>
      </c>
      <c r="B27" s="142">
        <v>11289121.604870699</v>
      </c>
      <c r="C27" s="138"/>
      <c r="D27" s="117"/>
      <c r="E27" s="116"/>
      <c r="F27" s="116"/>
    </row>
    <row r="28" spans="1:8" ht="12" customHeight="1" thickBot="1" x14ac:dyDescent="0.3">
      <c r="A28" s="143" t="s">
        <v>118</v>
      </c>
      <c r="B28" s="144">
        <v>6839945.7342998991</v>
      </c>
      <c r="C28" s="138"/>
      <c r="D28" s="117"/>
      <c r="E28" s="145"/>
      <c r="F28" s="116"/>
    </row>
    <row r="29" spans="1:8" ht="12" customHeight="1" thickBot="1" x14ac:dyDescent="0.3">
      <c r="A29" s="143" t="s">
        <v>119</v>
      </c>
      <c r="B29" s="144">
        <v>134784.83673010001</v>
      </c>
      <c r="C29" s="138"/>
      <c r="D29" s="117"/>
      <c r="E29" s="116"/>
      <c r="F29" s="116"/>
    </row>
    <row r="30" spans="1:8" ht="12" customHeight="1" thickBot="1" x14ac:dyDescent="0.3">
      <c r="A30" s="143" t="s">
        <v>120</v>
      </c>
      <c r="B30" s="144">
        <v>1656907.8029127</v>
      </c>
      <c r="C30" s="138"/>
      <c r="D30" s="117"/>
      <c r="E30" s="116"/>
      <c r="F30" s="116"/>
    </row>
    <row r="31" spans="1:8" ht="12" customHeight="1" thickBot="1" x14ac:dyDescent="0.3">
      <c r="A31" s="146" t="s">
        <v>121</v>
      </c>
      <c r="B31" s="147">
        <v>2657483.2309280001</v>
      </c>
      <c r="C31" s="138"/>
      <c r="D31" s="117"/>
      <c r="E31" s="116"/>
      <c r="F31" s="116"/>
    </row>
    <row r="32" spans="1:8" x14ac:dyDescent="0.25">
      <c r="A32" s="148" t="s">
        <v>113</v>
      </c>
      <c r="B32" s="116"/>
      <c r="C32" s="116"/>
      <c r="D32" s="117"/>
      <c r="E32" s="145"/>
      <c r="F32" s="116"/>
    </row>
    <row r="33" spans="1:8" ht="15.6" x14ac:dyDescent="0.3">
      <c r="A33" s="149"/>
      <c r="B33" s="116"/>
      <c r="C33" s="116"/>
      <c r="D33" s="117"/>
      <c r="E33" s="116"/>
      <c r="F33" s="116"/>
    </row>
    <row r="34" spans="1:8" ht="16.2" thickBot="1" x14ac:dyDescent="0.35">
      <c r="A34" s="115" t="s">
        <v>122</v>
      </c>
      <c r="B34" s="116"/>
      <c r="C34" s="116"/>
      <c r="D34" s="117"/>
      <c r="E34" s="116"/>
      <c r="F34" s="116"/>
      <c r="G34" s="118"/>
      <c r="H34" s="118"/>
    </row>
    <row r="35" spans="1:8" ht="9" customHeight="1" x14ac:dyDescent="0.25">
      <c r="A35" s="120"/>
      <c r="B35" s="120"/>
      <c r="C35" s="139"/>
      <c r="D35" s="139"/>
      <c r="E35" s="139"/>
      <c r="F35" s="150"/>
    </row>
    <row r="36" spans="1:8" ht="23.25" customHeight="1" x14ac:dyDescent="0.25">
      <c r="A36" s="123"/>
      <c r="B36" s="124" t="s">
        <v>506</v>
      </c>
      <c r="C36" s="125"/>
      <c r="D36" s="125"/>
      <c r="E36" s="125"/>
      <c r="F36" s="116"/>
    </row>
    <row r="37" spans="1:8" ht="9" customHeight="1" thickBot="1" x14ac:dyDescent="0.3">
      <c r="A37" s="126"/>
      <c r="B37" s="126"/>
      <c r="C37" s="140"/>
      <c r="D37" s="140"/>
      <c r="E37" s="140"/>
      <c r="F37" s="116"/>
    </row>
    <row r="38" spans="1:8" ht="12" customHeight="1" thickBot="1" x14ac:dyDescent="0.3">
      <c r="A38" s="141" t="s">
        <v>31</v>
      </c>
      <c r="B38" s="142">
        <v>11289121.5384483</v>
      </c>
      <c r="C38" s="151"/>
      <c r="D38" s="138"/>
      <c r="E38" s="152"/>
      <c r="F38" s="116"/>
    </row>
    <row r="39" spans="1:8" ht="12" customHeight="1" thickBot="1" x14ac:dyDescent="0.3">
      <c r="A39" s="143" t="s">
        <v>123</v>
      </c>
      <c r="B39" s="144">
        <v>633211.67802879994</v>
      </c>
      <c r="C39" s="151"/>
      <c r="D39" s="138"/>
      <c r="E39" s="152"/>
      <c r="F39" s="116"/>
    </row>
    <row r="40" spans="1:8" ht="12" customHeight="1" thickBot="1" x14ac:dyDescent="0.3">
      <c r="A40" s="143" t="s">
        <v>76</v>
      </c>
      <c r="B40" s="144">
        <v>6258201.4029051997</v>
      </c>
      <c r="C40" s="151"/>
      <c r="D40" s="138"/>
      <c r="E40" s="152"/>
      <c r="F40" s="116"/>
    </row>
    <row r="41" spans="1:8" ht="12" customHeight="1" thickBot="1" x14ac:dyDescent="0.3">
      <c r="A41" s="143" t="s">
        <v>124</v>
      </c>
      <c r="B41" s="144">
        <v>0</v>
      </c>
      <c r="C41" s="151"/>
      <c r="D41" s="138"/>
      <c r="E41" s="152"/>
      <c r="F41" s="116"/>
    </row>
    <row r="42" spans="1:8" ht="12" customHeight="1" thickBot="1" x14ac:dyDescent="0.3">
      <c r="A42" s="143" t="s">
        <v>125</v>
      </c>
      <c r="B42" s="144">
        <v>4714412.2914560009</v>
      </c>
      <c r="C42" s="151"/>
      <c r="D42" s="138"/>
      <c r="E42" s="152"/>
      <c r="F42" s="116"/>
    </row>
    <row r="43" spans="1:8" ht="12" customHeight="1" thickBot="1" x14ac:dyDescent="0.3">
      <c r="A43" s="143" t="s">
        <v>126</v>
      </c>
      <c r="B43" s="144">
        <v>52163.560610799999</v>
      </c>
      <c r="C43" s="151"/>
      <c r="D43" s="138"/>
      <c r="E43" s="152"/>
      <c r="F43" s="116"/>
    </row>
    <row r="44" spans="1:8" ht="12" customHeight="1" thickBot="1" x14ac:dyDescent="0.3">
      <c r="A44" s="146" t="s">
        <v>127</v>
      </c>
      <c r="B44" s="147">
        <v>-368867.39455249999</v>
      </c>
      <c r="C44" s="151"/>
      <c r="D44" s="138"/>
      <c r="E44" s="152"/>
      <c r="F44" s="116"/>
    </row>
  </sheetData>
  <pageMargins left="0.5" right="0.5" top="1" bottom="1" header="0.5" footer="0.5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43"/>
  <sheetViews>
    <sheetView view="pageBreakPreview" zoomScale="115" zoomScaleNormal="100" zoomScaleSheetLayoutView="100" workbookViewId="0">
      <selection activeCell="B34" sqref="B34:B40"/>
    </sheetView>
  </sheetViews>
  <sheetFormatPr defaultColWidth="8" defaultRowHeight="13.2" x14ac:dyDescent="0.25"/>
  <cols>
    <col min="1" max="1" width="28.59765625" style="119" customWidth="1"/>
    <col min="2" max="3" width="9.09765625" style="119" customWidth="1"/>
    <col min="4" max="4" width="9.09765625" style="150" customWidth="1"/>
    <col min="5" max="6" width="9.09765625" style="119" customWidth="1"/>
    <col min="7" max="13" width="11" style="119" customWidth="1"/>
    <col min="14" max="16384" width="8" style="119"/>
  </cols>
  <sheetData>
    <row r="1" spans="1:8" ht="16.2" thickBot="1" x14ac:dyDescent="0.35">
      <c r="A1" s="115" t="s">
        <v>512</v>
      </c>
      <c r="B1" s="116"/>
      <c r="C1" s="116"/>
      <c r="D1" s="117"/>
      <c r="E1" s="116"/>
      <c r="F1" s="116"/>
      <c r="G1" s="118"/>
      <c r="H1" s="118"/>
    </row>
    <row r="2" spans="1:8" ht="9" customHeight="1" x14ac:dyDescent="0.25">
      <c r="A2" s="120"/>
      <c r="B2" s="121"/>
      <c r="C2" s="121"/>
      <c r="D2" s="119"/>
      <c r="E2" s="116"/>
      <c r="F2" s="116"/>
    </row>
    <row r="3" spans="1:8" ht="21.6" x14ac:dyDescent="0.25">
      <c r="A3" s="153"/>
      <c r="B3" s="154" t="s">
        <v>108</v>
      </c>
      <c r="C3" s="154" t="s">
        <v>128</v>
      </c>
      <c r="D3" s="116"/>
      <c r="E3" s="116"/>
      <c r="F3" s="116"/>
    </row>
    <row r="4" spans="1:8" ht="9" customHeight="1" thickBot="1" x14ac:dyDescent="0.3">
      <c r="A4" s="155"/>
      <c r="B4" s="153"/>
      <c r="C4" s="153"/>
      <c r="D4" s="116"/>
      <c r="E4" s="116"/>
      <c r="F4" s="116"/>
    </row>
    <row r="5" spans="1:8" ht="12" customHeight="1" thickBot="1" x14ac:dyDescent="0.3">
      <c r="A5" s="156" t="s">
        <v>129</v>
      </c>
      <c r="B5" s="129">
        <v>0.37885011513981143</v>
      </c>
      <c r="C5" s="130">
        <v>1069098.6128291001</v>
      </c>
      <c r="D5" s="116"/>
      <c r="E5" s="116"/>
      <c r="F5" s="116"/>
    </row>
    <row r="6" spans="1:8" ht="12" customHeight="1" thickBot="1" x14ac:dyDescent="0.3">
      <c r="A6" s="157" t="s">
        <v>130</v>
      </c>
      <c r="B6" s="158">
        <v>0.33146885263539277</v>
      </c>
      <c r="C6" s="159">
        <v>935390.74263650028</v>
      </c>
      <c r="D6" s="116"/>
      <c r="E6" s="116"/>
      <c r="F6" s="116"/>
    </row>
    <row r="7" spans="1:8" ht="12" customHeight="1" thickBot="1" x14ac:dyDescent="0.3">
      <c r="A7" s="160" t="s">
        <v>205</v>
      </c>
      <c r="B7" s="161">
        <v>0.15249882319382899</v>
      </c>
      <c r="C7" s="162">
        <v>430345.07267979998</v>
      </c>
      <c r="D7" s="116"/>
      <c r="E7" s="116"/>
      <c r="F7" s="116"/>
    </row>
    <row r="8" spans="1:8" ht="12" customHeight="1" thickBot="1" x14ac:dyDescent="0.3">
      <c r="A8" s="163" t="s">
        <v>131</v>
      </c>
      <c r="B8" s="164">
        <v>0.13718220903096709</v>
      </c>
      <c r="C8" s="165">
        <v>387122.25104040018</v>
      </c>
      <c r="D8" s="116"/>
      <c r="E8" s="116"/>
    </row>
    <row r="9" spans="1:8" x14ac:dyDescent="0.25">
      <c r="A9" s="137" t="s">
        <v>113</v>
      </c>
      <c r="B9" s="116"/>
      <c r="C9" s="116"/>
      <c r="D9" s="116"/>
      <c r="E9" s="116"/>
      <c r="F9" s="116"/>
    </row>
    <row r="10" spans="1:8" x14ac:dyDescent="0.25">
      <c r="A10" s="137"/>
      <c r="B10" s="116"/>
      <c r="C10" s="116"/>
      <c r="D10" s="116"/>
      <c r="E10" s="116"/>
      <c r="F10" s="116"/>
    </row>
    <row r="11" spans="1:8" ht="16.2" thickBot="1" x14ac:dyDescent="0.35">
      <c r="A11" s="115" t="s">
        <v>511</v>
      </c>
      <c r="B11" s="116"/>
      <c r="C11" s="116"/>
      <c r="D11" s="116"/>
      <c r="E11" s="116"/>
      <c r="F11" s="116"/>
    </row>
    <row r="12" spans="1:8" ht="9" customHeight="1" x14ac:dyDescent="0.25">
      <c r="A12" s="120"/>
      <c r="B12" s="120"/>
      <c r="C12" s="120"/>
      <c r="D12" s="120"/>
      <c r="E12" s="120"/>
      <c r="F12" s="120"/>
    </row>
    <row r="13" spans="1:8" ht="21.6" x14ac:dyDescent="0.25">
      <c r="A13" s="123"/>
      <c r="B13" s="295" t="s">
        <v>114</v>
      </c>
      <c r="C13" s="295" t="s">
        <v>115</v>
      </c>
      <c r="D13" s="295" t="s">
        <v>116</v>
      </c>
      <c r="E13" s="295" t="s">
        <v>507</v>
      </c>
      <c r="F13" s="295" t="s">
        <v>508</v>
      </c>
    </row>
    <row r="14" spans="1:8" ht="9" customHeight="1" thickBot="1" x14ac:dyDescent="0.3">
      <c r="A14" s="126"/>
      <c r="B14" s="126"/>
      <c r="C14" s="126"/>
      <c r="D14" s="126"/>
      <c r="E14" s="126"/>
      <c r="F14" s="126"/>
    </row>
    <row r="15" spans="1:8" ht="12" customHeight="1" thickBot="1" x14ac:dyDescent="0.3">
      <c r="A15" s="128" t="s">
        <v>130</v>
      </c>
      <c r="B15" s="357">
        <v>5375</v>
      </c>
      <c r="C15" s="358">
        <v>4935</v>
      </c>
      <c r="D15" s="357">
        <v>440</v>
      </c>
      <c r="E15" s="359">
        <v>2.4411895250776739E-2</v>
      </c>
      <c r="F15" s="360">
        <v>2.7674696521793819E-2</v>
      </c>
    </row>
    <row r="16" spans="1:8" ht="12" customHeight="1" thickBot="1" x14ac:dyDescent="0.3">
      <c r="A16" s="131" t="s">
        <v>129</v>
      </c>
      <c r="B16" s="361">
        <v>7104</v>
      </c>
      <c r="C16" s="362">
        <v>4948</v>
      </c>
      <c r="D16" s="361">
        <v>2156</v>
      </c>
      <c r="E16" s="363">
        <v>0.18783760236975089</v>
      </c>
      <c r="F16" s="364">
        <v>0.25919692233710029</v>
      </c>
    </row>
    <row r="17" spans="1:7" ht="12" customHeight="1" thickBot="1" x14ac:dyDescent="0.3">
      <c r="A17" s="131" t="s">
        <v>131</v>
      </c>
      <c r="B17" s="361">
        <v>2564</v>
      </c>
      <c r="C17" s="362">
        <v>2224</v>
      </c>
      <c r="D17" s="361">
        <v>340</v>
      </c>
      <c r="E17" s="363">
        <v>2.604565650375364E-2</v>
      </c>
      <c r="F17" s="364">
        <v>3.0791523274769059E-2</v>
      </c>
    </row>
    <row r="18" spans="1:7" ht="12" customHeight="1" thickBot="1" x14ac:dyDescent="0.3">
      <c r="A18" s="134" t="s">
        <v>205</v>
      </c>
      <c r="B18" s="365">
        <v>2651</v>
      </c>
      <c r="C18" s="366">
        <v>1998</v>
      </c>
      <c r="D18" s="365">
        <v>653</v>
      </c>
      <c r="E18" s="367">
        <v>7.2757660167130922E-2</v>
      </c>
      <c r="F18" s="368">
        <v>8.6409951038771998E-2</v>
      </c>
    </row>
    <row r="19" spans="1:7" ht="12" customHeight="1" x14ac:dyDescent="0.25">
      <c r="A19" s="369" t="s">
        <v>509</v>
      </c>
      <c r="B19" s="370"/>
      <c r="C19" s="371"/>
      <c r="D19" s="370"/>
      <c r="E19" s="372"/>
      <c r="F19" s="373"/>
    </row>
    <row r="20" spans="1:7" x14ac:dyDescent="0.25">
      <c r="A20" s="137"/>
      <c r="B20" s="116"/>
      <c r="C20" s="116"/>
      <c r="D20" s="116"/>
      <c r="E20" s="116"/>
      <c r="F20" s="116"/>
    </row>
    <row r="21" spans="1:7" ht="16.5" customHeight="1" thickBot="1" x14ac:dyDescent="0.35">
      <c r="A21" s="115" t="s">
        <v>132</v>
      </c>
      <c r="B21" s="116"/>
      <c r="C21" s="116"/>
      <c r="D21" s="117"/>
      <c r="E21" s="116"/>
      <c r="F21" s="116"/>
    </row>
    <row r="22" spans="1:7" ht="9" customHeight="1" x14ac:dyDescent="0.25">
      <c r="A22" s="120"/>
      <c r="B22" s="120"/>
      <c r="C22" s="116"/>
      <c r="D22" s="117"/>
      <c r="E22" s="116"/>
      <c r="F22" s="116"/>
    </row>
    <row r="23" spans="1:7" x14ac:dyDescent="0.25">
      <c r="A23" s="153"/>
      <c r="B23" s="154" t="s">
        <v>505</v>
      </c>
      <c r="C23" s="116"/>
      <c r="D23" s="117"/>
      <c r="E23" s="116"/>
      <c r="F23" s="116"/>
    </row>
    <row r="24" spans="1:7" ht="9" customHeight="1" thickBot="1" x14ac:dyDescent="0.3">
      <c r="A24" s="155"/>
      <c r="B24" s="155"/>
      <c r="C24" s="116"/>
      <c r="D24" s="117"/>
      <c r="E24" s="116"/>
      <c r="F24" s="116"/>
      <c r="G24" s="118"/>
    </row>
    <row r="25" spans="1:7" ht="12" customHeight="1" thickBot="1" x14ac:dyDescent="0.3">
      <c r="A25" s="166" t="s">
        <v>31</v>
      </c>
      <c r="B25" s="142">
        <v>2821956.6791857998</v>
      </c>
      <c r="C25" s="116"/>
      <c r="D25" s="117"/>
      <c r="E25" s="116"/>
      <c r="F25" s="116"/>
    </row>
    <row r="26" spans="1:7" ht="12" customHeight="1" thickBot="1" x14ac:dyDescent="0.3">
      <c r="A26" s="167" t="s">
        <v>133</v>
      </c>
      <c r="B26" s="144">
        <v>2710366.8773701</v>
      </c>
      <c r="C26" s="116"/>
      <c r="D26" s="117"/>
      <c r="E26" s="116"/>
      <c r="F26" s="116"/>
    </row>
    <row r="27" spans="1:7" ht="12" customHeight="1" thickBot="1" x14ac:dyDescent="0.3">
      <c r="A27" s="168" t="s">
        <v>134</v>
      </c>
      <c r="B27" s="147">
        <v>111589.8018156999</v>
      </c>
      <c r="C27" s="116"/>
      <c r="D27" s="117"/>
      <c r="E27" s="116"/>
      <c r="F27" s="116"/>
    </row>
    <row r="28" spans="1:7" ht="12" customHeight="1" x14ac:dyDescent="0.25">
      <c r="A28" s="148" t="s">
        <v>113</v>
      </c>
      <c r="B28" s="116"/>
      <c r="C28" s="116"/>
      <c r="D28" s="117"/>
      <c r="E28" s="116"/>
      <c r="F28" s="116"/>
    </row>
    <row r="29" spans="1:7" ht="12" customHeight="1" x14ac:dyDescent="0.3">
      <c r="A29" s="149"/>
      <c r="B29" s="116"/>
      <c r="C29" s="116"/>
      <c r="D29" s="117"/>
      <c r="E29" s="116"/>
      <c r="F29" s="116"/>
    </row>
    <row r="30" spans="1:7" ht="16.5" customHeight="1" thickBot="1" x14ac:dyDescent="0.35">
      <c r="A30" s="115" t="s">
        <v>135</v>
      </c>
      <c r="B30" s="116"/>
      <c r="C30" s="116"/>
      <c r="D30" s="117"/>
      <c r="E30" s="116"/>
      <c r="F30" s="116"/>
    </row>
    <row r="31" spans="1:7" ht="9" customHeight="1" x14ac:dyDescent="0.25">
      <c r="A31" s="120"/>
      <c r="B31" s="120"/>
      <c r="C31" s="139"/>
      <c r="D31" s="117"/>
      <c r="E31" s="116"/>
      <c r="F31" s="116"/>
    </row>
    <row r="32" spans="1:7" ht="21.6" x14ac:dyDescent="0.25">
      <c r="A32" s="153"/>
      <c r="B32" s="154" t="s">
        <v>506</v>
      </c>
      <c r="C32" s="125"/>
      <c r="D32" s="117"/>
      <c r="E32" s="116"/>
      <c r="F32" s="116"/>
    </row>
    <row r="33" spans="1:6" ht="9" customHeight="1" thickBot="1" x14ac:dyDescent="0.3">
      <c r="A33" s="155"/>
      <c r="B33" s="155"/>
      <c r="C33" s="140"/>
      <c r="D33" s="117"/>
      <c r="E33" s="116"/>
      <c r="F33" s="116"/>
    </row>
    <row r="34" spans="1:6" ht="12" customHeight="1" thickBot="1" x14ac:dyDescent="0.3">
      <c r="A34" s="166" t="s">
        <v>31</v>
      </c>
      <c r="B34" s="142">
        <v>2821956.6791909998</v>
      </c>
      <c r="C34" s="151"/>
      <c r="D34" s="117"/>
      <c r="E34" s="116"/>
      <c r="F34" s="116"/>
    </row>
    <row r="35" spans="1:6" ht="12" customHeight="1" thickBot="1" x14ac:dyDescent="0.3">
      <c r="A35" s="167" t="s">
        <v>123</v>
      </c>
      <c r="B35" s="144">
        <v>239420.42570650001</v>
      </c>
      <c r="C35" s="151"/>
      <c r="D35" s="117"/>
      <c r="E35" s="116"/>
      <c r="F35" s="116"/>
    </row>
    <row r="36" spans="1:6" ht="12" customHeight="1" thickBot="1" x14ac:dyDescent="0.3">
      <c r="A36" s="167" t="s">
        <v>76</v>
      </c>
      <c r="B36" s="144">
        <v>912047.5525670005</v>
      </c>
      <c r="C36" s="151"/>
      <c r="D36" s="117"/>
      <c r="E36" s="116"/>
      <c r="F36" s="116"/>
    </row>
    <row r="37" spans="1:6" ht="12" customHeight="1" thickBot="1" x14ac:dyDescent="0.3">
      <c r="A37" s="167" t="s">
        <v>124</v>
      </c>
      <c r="B37" s="144">
        <v>0</v>
      </c>
      <c r="C37" s="151"/>
      <c r="D37" s="117"/>
      <c r="E37" s="116"/>
      <c r="F37" s="116"/>
    </row>
    <row r="38" spans="1:6" ht="12" customHeight="1" thickBot="1" x14ac:dyDescent="0.3">
      <c r="A38" s="167" t="s">
        <v>125</v>
      </c>
      <c r="B38" s="144">
        <v>1677884.1672866</v>
      </c>
      <c r="C38" s="151"/>
      <c r="D38" s="117"/>
      <c r="E38" s="116"/>
      <c r="F38" s="116"/>
    </row>
    <row r="39" spans="1:6" ht="12" customHeight="1" thickBot="1" x14ac:dyDescent="0.3">
      <c r="A39" s="167" t="s">
        <v>126</v>
      </c>
      <c r="B39" s="144">
        <v>36350.410605700003</v>
      </c>
      <c r="C39" s="151"/>
      <c r="D39" s="117"/>
      <c r="E39" s="116"/>
      <c r="F39" s="116"/>
    </row>
    <row r="40" spans="1:6" ht="12" customHeight="1" thickBot="1" x14ac:dyDescent="0.3">
      <c r="A40" s="168" t="s">
        <v>127</v>
      </c>
      <c r="B40" s="147">
        <v>-43745.87697479999</v>
      </c>
      <c r="C40" s="151"/>
      <c r="D40" s="117"/>
      <c r="E40" s="116"/>
      <c r="F40" s="116"/>
    </row>
    <row r="41" spans="1:6" ht="12" customHeight="1" x14ac:dyDescent="0.25"/>
    <row r="42" spans="1:6" ht="12" customHeight="1" x14ac:dyDescent="0.25"/>
    <row r="43" spans="1:6" ht="12" customHeight="1" x14ac:dyDescent="0.25"/>
  </sheetData>
  <pageMargins left="0.5" right="0.5" top="1" bottom="1" header="0.5" footer="0.5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Q416"/>
  <sheetViews>
    <sheetView view="pageBreakPreview" zoomScale="115" zoomScaleNormal="100" workbookViewId="0">
      <selection activeCell="J1" sqref="J1"/>
    </sheetView>
  </sheetViews>
  <sheetFormatPr defaultColWidth="8" defaultRowHeight="13.2" x14ac:dyDescent="0.25"/>
  <cols>
    <col min="1" max="1" width="23.69921875" style="145" customWidth="1"/>
    <col min="2" max="10" width="8.09765625" style="145" customWidth="1"/>
    <col min="11" max="12" width="11" style="145" customWidth="1"/>
    <col min="13" max="13" width="8.8984375" style="145" customWidth="1"/>
    <col min="14" max="16384" width="8" style="145"/>
  </cols>
  <sheetData>
    <row r="1" spans="1:10" ht="16.2" thickBot="1" x14ac:dyDescent="0.35">
      <c r="A1" s="169" t="s">
        <v>513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ht="9" customHeight="1" x14ac:dyDescent="0.25">
      <c r="A2" s="171"/>
      <c r="B2" s="171"/>
      <c r="C2" s="171"/>
      <c r="D2" s="170"/>
      <c r="E2" s="170"/>
      <c r="F2" s="170"/>
      <c r="G2" s="170"/>
      <c r="H2" s="170"/>
      <c r="I2" s="170"/>
      <c r="J2" s="170"/>
    </row>
    <row r="3" spans="1:10" ht="42.75" customHeight="1" x14ac:dyDescent="0.25">
      <c r="A3" s="172" t="s">
        <v>136</v>
      </c>
      <c r="B3" s="173" t="s">
        <v>137</v>
      </c>
      <c r="C3" s="174" t="s">
        <v>108</v>
      </c>
      <c r="D3" s="170"/>
      <c r="E3" s="170"/>
      <c r="F3" s="170"/>
      <c r="G3" s="170"/>
      <c r="H3" s="170"/>
      <c r="I3" s="170"/>
      <c r="J3" s="170"/>
    </row>
    <row r="4" spans="1:10" ht="9" customHeight="1" thickBot="1" x14ac:dyDescent="0.3">
      <c r="A4" s="175"/>
      <c r="B4" s="175"/>
      <c r="C4" s="175"/>
      <c r="D4" s="170"/>
      <c r="E4" s="170"/>
      <c r="F4" s="170"/>
      <c r="G4" s="170"/>
      <c r="H4" s="170"/>
      <c r="I4" s="170"/>
      <c r="J4" s="170"/>
    </row>
    <row r="5" spans="1:10" ht="12" customHeight="1" thickBot="1" x14ac:dyDescent="0.3">
      <c r="A5" s="176" t="s">
        <v>138</v>
      </c>
      <c r="B5" s="142">
        <v>8910801.8814042043</v>
      </c>
      <c r="C5" s="177">
        <v>1</v>
      </c>
      <c r="D5" s="170"/>
      <c r="E5" s="170"/>
      <c r="F5" s="170"/>
      <c r="G5" s="170"/>
      <c r="H5" s="170"/>
      <c r="I5" s="170"/>
      <c r="J5" s="170"/>
    </row>
    <row r="6" spans="1:10" ht="12" customHeight="1" thickBot="1" x14ac:dyDescent="0.3">
      <c r="A6" s="178" t="s">
        <v>139</v>
      </c>
      <c r="B6" s="144">
        <v>2689378.1651133001</v>
      </c>
      <c r="C6" s="179">
        <v>0.3018110155412293</v>
      </c>
      <c r="D6" s="170"/>
      <c r="E6" s="170"/>
      <c r="F6" s="170"/>
      <c r="G6" s="170"/>
      <c r="H6" s="170"/>
      <c r="I6" s="170"/>
      <c r="J6" s="170"/>
    </row>
    <row r="7" spans="1:10" ht="12" customHeight="1" thickBot="1" x14ac:dyDescent="0.3">
      <c r="A7" s="178" t="s">
        <v>141</v>
      </c>
      <c r="B7" s="144">
        <v>2075537.4777654</v>
      </c>
      <c r="C7" s="179">
        <v>0.23292375988033159</v>
      </c>
      <c r="D7" s="170"/>
      <c r="E7" s="170"/>
      <c r="F7" s="170"/>
      <c r="G7" s="170"/>
      <c r="H7" s="170"/>
      <c r="I7" s="170"/>
      <c r="J7" s="170"/>
    </row>
    <row r="8" spans="1:10" ht="12" customHeight="1" thickBot="1" x14ac:dyDescent="0.3">
      <c r="A8" s="178" t="s">
        <v>206</v>
      </c>
      <c r="B8" s="144">
        <v>1897063.1667444999</v>
      </c>
      <c r="C8" s="179">
        <v>0.21289477557608461</v>
      </c>
      <c r="D8" s="170"/>
      <c r="E8" s="170"/>
      <c r="F8" s="170"/>
      <c r="G8" s="170"/>
      <c r="H8" s="170"/>
      <c r="I8" s="170"/>
      <c r="J8" s="170"/>
    </row>
    <row r="9" spans="1:10" ht="12" customHeight="1" thickBot="1" x14ac:dyDescent="0.3">
      <c r="A9" s="178" t="s">
        <v>140</v>
      </c>
      <c r="B9" s="144">
        <v>1433736.4319686</v>
      </c>
      <c r="C9" s="179">
        <v>0.1608986992473303</v>
      </c>
      <c r="D9" s="170"/>
      <c r="E9" s="170"/>
      <c r="F9" s="170"/>
      <c r="G9" s="170"/>
      <c r="H9" s="170"/>
      <c r="I9" s="170"/>
      <c r="J9" s="170"/>
    </row>
    <row r="10" spans="1:10" ht="12" customHeight="1" thickBot="1" x14ac:dyDescent="0.3">
      <c r="A10" s="178" t="s">
        <v>142</v>
      </c>
      <c r="B10" s="144">
        <v>591082.37579309999</v>
      </c>
      <c r="C10" s="179">
        <v>6.6333241795737768E-2</v>
      </c>
      <c r="D10" s="170"/>
      <c r="E10" s="170"/>
      <c r="F10" s="170"/>
      <c r="G10" s="170"/>
      <c r="H10" s="170"/>
      <c r="I10" s="170"/>
      <c r="J10" s="170"/>
    </row>
    <row r="11" spans="1:10" ht="12" customHeight="1" thickBot="1" x14ac:dyDescent="0.3">
      <c r="A11" s="178" t="s">
        <v>143</v>
      </c>
      <c r="B11" s="144">
        <v>160101.4647219</v>
      </c>
      <c r="C11" s="179">
        <v>1.7967122022543549E-2</v>
      </c>
      <c r="D11" s="170"/>
      <c r="E11" s="170"/>
      <c r="F11" s="170"/>
      <c r="G11" s="170"/>
      <c r="H11" s="170"/>
      <c r="I11" s="170"/>
      <c r="J11" s="170"/>
    </row>
    <row r="12" spans="1:10" ht="12" customHeight="1" thickBot="1" x14ac:dyDescent="0.3">
      <c r="A12" s="178" t="s">
        <v>207</v>
      </c>
      <c r="B12" s="144">
        <v>54302.398426899999</v>
      </c>
      <c r="C12" s="179">
        <v>6.0939968309948311E-3</v>
      </c>
      <c r="D12" s="170"/>
      <c r="E12" s="170"/>
      <c r="F12" s="170"/>
      <c r="G12" s="170"/>
      <c r="H12" s="170"/>
      <c r="I12" s="170"/>
      <c r="J12" s="170"/>
    </row>
    <row r="13" spans="1:10" ht="12" customHeight="1" thickBot="1" x14ac:dyDescent="0.3">
      <c r="A13" s="180" t="s">
        <v>203</v>
      </c>
      <c r="B13" s="147">
        <v>9600.4008704999997</v>
      </c>
      <c r="C13" s="181">
        <v>1.077389105747588E-3</v>
      </c>
      <c r="D13" s="170"/>
      <c r="E13" s="170"/>
      <c r="F13" s="170"/>
      <c r="G13" s="170"/>
      <c r="H13" s="170"/>
      <c r="I13" s="170"/>
      <c r="J13" s="170"/>
    </row>
    <row r="14" spans="1:10" ht="9.75" customHeight="1" x14ac:dyDescent="0.25">
      <c r="A14" s="182" t="s">
        <v>113</v>
      </c>
      <c r="B14" s="170"/>
      <c r="C14" s="170"/>
      <c r="D14" s="170"/>
      <c r="E14" s="170"/>
      <c r="F14" s="170"/>
      <c r="G14" s="170"/>
      <c r="H14" s="170"/>
      <c r="I14" s="170"/>
      <c r="J14" s="170"/>
    </row>
    <row r="15" spans="1:10" ht="13.8" x14ac:dyDescent="0.25">
      <c r="A15" s="183"/>
      <c r="B15" s="170"/>
      <c r="C15" s="170"/>
      <c r="D15" s="170"/>
      <c r="E15" s="170"/>
      <c r="F15" s="170"/>
      <c r="G15" s="170"/>
      <c r="H15" s="170"/>
      <c r="I15" s="170"/>
      <c r="J15" s="170"/>
    </row>
    <row r="16" spans="1:10" ht="16.2" thickBot="1" x14ac:dyDescent="0.35">
      <c r="A16" s="169" t="s">
        <v>514</v>
      </c>
      <c r="B16" s="170"/>
      <c r="C16" s="170"/>
      <c r="D16" s="170"/>
      <c r="E16" s="170"/>
      <c r="F16" s="170"/>
      <c r="G16" s="170"/>
      <c r="H16" s="170"/>
      <c r="I16" s="170"/>
      <c r="J16" s="170"/>
    </row>
    <row r="17" spans="1:10" ht="9" customHeight="1" x14ac:dyDescent="0.25">
      <c r="A17" s="184"/>
      <c r="B17" s="184"/>
      <c r="C17" s="184"/>
      <c r="D17" s="184"/>
      <c r="E17" s="184"/>
      <c r="F17" s="184"/>
      <c r="G17" s="170"/>
      <c r="H17" s="170"/>
      <c r="I17" s="170"/>
      <c r="J17" s="170"/>
    </row>
    <row r="18" spans="1:10" ht="21.6" x14ac:dyDescent="0.25">
      <c r="A18" s="172" t="s">
        <v>144</v>
      </c>
      <c r="B18" s="174" t="s">
        <v>114</v>
      </c>
      <c r="C18" s="174" t="s">
        <v>115</v>
      </c>
      <c r="D18" s="174" t="s">
        <v>116</v>
      </c>
      <c r="E18" s="174" t="s">
        <v>145</v>
      </c>
      <c r="F18" s="174" t="s">
        <v>146</v>
      </c>
      <c r="G18" s="170"/>
      <c r="H18" s="170"/>
      <c r="I18" s="170"/>
      <c r="J18" s="170"/>
    </row>
    <row r="19" spans="1:10" ht="9" customHeight="1" thickBot="1" x14ac:dyDescent="0.3">
      <c r="A19" s="185"/>
      <c r="B19" s="186"/>
      <c r="C19" s="186"/>
      <c r="D19" s="186"/>
      <c r="E19" s="186"/>
      <c r="F19" s="186"/>
      <c r="G19" s="170"/>
      <c r="H19" s="170"/>
      <c r="I19" s="170"/>
      <c r="J19" s="170"/>
    </row>
    <row r="20" spans="1:10" ht="12" customHeight="1" thickBot="1" x14ac:dyDescent="0.3">
      <c r="A20" s="187" t="s">
        <v>138</v>
      </c>
      <c r="B20" s="188">
        <v>85711</v>
      </c>
      <c r="C20" s="188">
        <v>43766</v>
      </c>
      <c r="D20" s="188">
        <v>41945</v>
      </c>
      <c r="E20" s="189">
        <v>0.33190374830863212</v>
      </c>
      <c r="F20" s="190">
        <v>0.39963985251102829</v>
      </c>
      <c r="G20" s="170"/>
      <c r="H20" s="170"/>
      <c r="I20" s="170"/>
      <c r="J20" s="170"/>
    </row>
    <row r="21" spans="1:10" ht="12" customHeight="1" thickBot="1" x14ac:dyDescent="0.3">
      <c r="A21" s="191" t="s">
        <v>206</v>
      </c>
      <c r="B21" s="192">
        <v>14326</v>
      </c>
      <c r="C21" s="162">
        <v>6794</v>
      </c>
      <c r="D21" s="192">
        <v>7532</v>
      </c>
      <c r="E21" s="193">
        <v>0.59811006114508058</v>
      </c>
      <c r="F21" s="194">
        <v>0.76552495172273605</v>
      </c>
      <c r="G21" s="170"/>
      <c r="H21" s="170"/>
      <c r="I21" s="170"/>
      <c r="J21" s="170"/>
    </row>
    <row r="22" spans="1:10" ht="12" customHeight="1" thickBot="1" x14ac:dyDescent="0.3">
      <c r="A22" s="191" t="s">
        <v>141</v>
      </c>
      <c r="B22" s="192">
        <v>13401</v>
      </c>
      <c r="C22" s="162">
        <v>12211</v>
      </c>
      <c r="D22" s="192">
        <v>1190</v>
      </c>
      <c r="E22" s="193">
        <v>0.15749073583906831</v>
      </c>
      <c r="F22" s="194">
        <v>0.23062015503875971</v>
      </c>
      <c r="G22" s="170"/>
      <c r="H22" s="170"/>
      <c r="I22" s="170"/>
      <c r="J22" s="170"/>
    </row>
    <row r="23" spans="1:10" ht="12" customHeight="1" thickBot="1" x14ac:dyDescent="0.3">
      <c r="A23" s="191" t="s">
        <v>208</v>
      </c>
      <c r="B23" s="192">
        <v>10686</v>
      </c>
      <c r="C23" s="162">
        <v>8248</v>
      </c>
      <c r="D23" s="192">
        <v>2438</v>
      </c>
      <c r="E23" s="193">
        <v>0.1045096021947874</v>
      </c>
      <c r="F23" s="194">
        <v>0.1151792885151415</v>
      </c>
      <c r="G23" s="170"/>
      <c r="H23" s="170"/>
      <c r="I23" s="170"/>
      <c r="J23" s="170"/>
    </row>
    <row r="24" spans="1:10" ht="12" customHeight="1" thickBot="1" x14ac:dyDescent="0.3">
      <c r="A24" s="191" t="s">
        <v>203</v>
      </c>
      <c r="B24" s="192">
        <v>113</v>
      </c>
      <c r="C24" s="162">
        <v>408</v>
      </c>
      <c r="D24" s="192">
        <v>-295</v>
      </c>
      <c r="E24" s="193">
        <v>-0.4294032023289665</v>
      </c>
      <c r="F24" s="194">
        <v>-0.87537091988130578</v>
      </c>
      <c r="G24" s="170"/>
      <c r="H24" s="170"/>
      <c r="I24" s="170"/>
      <c r="J24" s="170"/>
    </row>
    <row r="25" spans="1:10" ht="12" customHeight="1" thickBot="1" x14ac:dyDescent="0.3">
      <c r="A25" s="191" t="s">
        <v>142</v>
      </c>
      <c r="B25" s="192">
        <v>35645</v>
      </c>
      <c r="C25" s="162">
        <v>11757</v>
      </c>
      <c r="D25" s="192">
        <v>23888</v>
      </c>
      <c r="E25" s="193">
        <v>0.61963062876115371</v>
      </c>
      <c r="F25" s="194">
        <v>0.89391161172024103</v>
      </c>
      <c r="G25" s="170"/>
      <c r="H25" s="170"/>
      <c r="I25" s="170"/>
      <c r="J25" s="170"/>
    </row>
    <row r="26" spans="1:10" ht="12" customHeight="1" thickBot="1" x14ac:dyDescent="0.3">
      <c r="A26" s="191" t="s">
        <v>207</v>
      </c>
      <c r="B26" s="192">
        <v>759</v>
      </c>
      <c r="C26" s="192">
        <v>665</v>
      </c>
      <c r="D26" s="192">
        <v>94</v>
      </c>
      <c r="E26" s="194">
        <v>0.14551083591331271</v>
      </c>
      <c r="F26" s="194">
        <v>0.17570093457943931</v>
      </c>
      <c r="G26" s="170"/>
      <c r="H26" s="170"/>
      <c r="I26" s="170"/>
      <c r="J26" s="170"/>
    </row>
    <row r="27" spans="1:10" ht="12" customHeight="1" thickBot="1" x14ac:dyDescent="0.3">
      <c r="A27" s="195" t="s">
        <v>139</v>
      </c>
      <c r="B27" s="196">
        <v>10781</v>
      </c>
      <c r="C27" s="197">
        <v>3683</v>
      </c>
      <c r="D27" s="196">
        <v>7098</v>
      </c>
      <c r="E27" s="198">
        <v>0.16501220504475181</v>
      </c>
      <c r="F27" s="199">
        <v>0.17229828138654241</v>
      </c>
      <c r="G27" s="170"/>
      <c r="H27" s="170"/>
      <c r="I27" s="170"/>
      <c r="J27" s="170"/>
    </row>
    <row r="28" spans="1:10" ht="13.8" x14ac:dyDescent="0.25">
      <c r="A28" s="182" t="s">
        <v>147</v>
      </c>
      <c r="B28" s="170"/>
      <c r="C28" s="170"/>
      <c r="D28" s="170"/>
      <c r="E28" s="170"/>
      <c r="F28" s="170"/>
      <c r="G28" s="170"/>
      <c r="H28" s="170"/>
      <c r="I28" s="170"/>
      <c r="J28" s="170"/>
    </row>
    <row r="29" spans="1:10" ht="14.25" customHeight="1" x14ac:dyDescent="0.25">
      <c r="A29" s="200" t="s">
        <v>148</v>
      </c>
      <c r="B29" s="170"/>
      <c r="C29" s="170"/>
      <c r="D29" s="170"/>
      <c r="E29" s="170"/>
      <c r="F29" s="170"/>
      <c r="G29" s="170"/>
      <c r="H29" s="170"/>
      <c r="I29" s="170"/>
      <c r="J29" s="170"/>
    </row>
    <row r="30" spans="1:10" ht="13.8" x14ac:dyDescent="0.25">
      <c r="A30" s="183"/>
      <c r="B30" s="170"/>
      <c r="C30" s="170"/>
      <c r="D30" s="170"/>
      <c r="E30" s="170"/>
      <c r="F30" s="170"/>
      <c r="G30" s="170"/>
      <c r="H30" s="170"/>
      <c r="I30" s="170"/>
      <c r="J30" s="170"/>
    </row>
    <row r="31" spans="1:10" ht="16.2" thickBot="1" x14ac:dyDescent="0.35">
      <c r="A31" s="169" t="s">
        <v>515</v>
      </c>
      <c r="B31" s="170"/>
      <c r="C31" s="170"/>
      <c r="D31" s="170"/>
      <c r="E31" s="170"/>
      <c r="F31" s="170"/>
      <c r="G31" s="170"/>
      <c r="H31" s="170"/>
      <c r="I31" s="170"/>
      <c r="J31" s="170"/>
    </row>
    <row r="32" spans="1:10" ht="9" customHeight="1" x14ac:dyDescent="0.25">
      <c r="A32" s="201"/>
      <c r="B32" s="202"/>
      <c r="C32" s="202"/>
      <c r="D32" s="202"/>
      <c r="E32" s="202"/>
      <c r="F32" s="202"/>
      <c r="G32" s="203"/>
      <c r="H32" s="202"/>
      <c r="I32" s="170"/>
      <c r="J32" s="170"/>
    </row>
    <row r="33" spans="1:14" ht="12.75" customHeight="1" x14ac:dyDescent="0.25">
      <c r="A33" s="412" t="s">
        <v>149</v>
      </c>
      <c r="B33" s="413" t="s">
        <v>108</v>
      </c>
      <c r="C33" s="413" t="s">
        <v>211</v>
      </c>
      <c r="D33" s="413" t="s">
        <v>150</v>
      </c>
      <c r="E33" s="413" t="s">
        <v>1</v>
      </c>
      <c r="F33" s="413" t="s">
        <v>2</v>
      </c>
      <c r="G33" s="413" t="s">
        <v>3</v>
      </c>
      <c r="H33" s="173" t="s">
        <v>151</v>
      </c>
      <c r="I33" s="170"/>
      <c r="J33" s="170"/>
    </row>
    <row r="34" spans="1:14" ht="21.6" x14ac:dyDescent="0.25">
      <c r="A34" s="412"/>
      <c r="B34" s="413"/>
      <c r="C34" s="413"/>
      <c r="D34" s="413"/>
      <c r="E34" s="413"/>
      <c r="F34" s="413"/>
      <c r="G34" s="413"/>
      <c r="H34" s="173" t="s">
        <v>152</v>
      </c>
      <c r="I34" s="170"/>
      <c r="J34" s="170"/>
    </row>
    <row r="35" spans="1:14" ht="9" customHeight="1" thickBot="1" x14ac:dyDescent="0.3">
      <c r="A35" s="204"/>
      <c r="B35" s="175"/>
      <c r="C35" s="175"/>
      <c r="D35" s="175"/>
      <c r="E35" s="175"/>
      <c r="F35" s="175"/>
      <c r="G35" s="175"/>
      <c r="H35" s="175"/>
      <c r="I35" s="170"/>
      <c r="J35" s="170"/>
    </row>
    <row r="36" spans="1:14" ht="12" customHeight="1" thickBot="1" x14ac:dyDescent="0.3">
      <c r="A36" s="205" t="s">
        <v>153</v>
      </c>
      <c r="B36" s="206">
        <v>1</v>
      </c>
      <c r="C36" s="130">
        <v>11674049.140723491</v>
      </c>
      <c r="D36" s="142">
        <v>925</v>
      </c>
      <c r="E36" s="130"/>
      <c r="F36" s="142"/>
      <c r="G36" s="130"/>
      <c r="H36" s="142">
        <f>10000/D36</f>
        <v>10.810810810810811</v>
      </c>
      <c r="I36" s="170"/>
      <c r="J36" s="207"/>
    </row>
    <row r="37" spans="1:14" ht="12" customHeight="1" thickBot="1" x14ac:dyDescent="0.3">
      <c r="A37" s="178" t="s">
        <v>154</v>
      </c>
      <c r="B37" s="208">
        <v>0.76330001475837217</v>
      </c>
      <c r="C37" s="133">
        <v>8910801.8814042024</v>
      </c>
      <c r="D37" s="144">
        <v>98</v>
      </c>
      <c r="E37" s="179">
        <v>0.20397877812478901</v>
      </c>
      <c r="F37" s="1">
        <v>0.2892176441734759</v>
      </c>
      <c r="G37" s="133">
        <v>323.230582400223</v>
      </c>
      <c r="H37" s="144">
        <v>102.0408163265306</v>
      </c>
      <c r="I37" s="170"/>
      <c r="J37" s="209"/>
      <c r="L37" s="210"/>
      <c r="M37" s="210"/>
      <c r="N37" s="210"/>
    </row>
    <row r="38" spans="1:14" ht="12" customHeight="1" thickBot="1" x14ac:dyDescent="0.3">
      <c r="A38" s="178" t="s">
        <v>155</v>
      </c>
      <c r="B38" s="208"/>
      <c r="C38" s="133"/>
      <c r="D38" s="144"/>
      <c r="E38" s="179"/>
      <c r="F38" s="1"/>
      <c r="G38" s="133"/>
      <c r="H38" s="144"/>
      <c r="I38" s="170"/>
      <c r="J38" s="209"/>
    </row>
    <row r="39" spans="1:14" ht="12" customHeight="1" thickBot="1" x14ac:dyDescent="0.3">
      <c r="A39" s="178" t="s">
        <v>156</v>
      </c>
      <c r="B39" s="208">
        <v>0.1042417339824717</v>
      </c>
      <c r="C39" s="133">
        <v>1216923.1250256</v>
      </c>
      <c r="D39" s="144">
        <v>18</v>
      </c>
      <c r="E39" s="179">
        <v>0.52638187236102085</v>
      </c>
      <c r="F39" s="1">
        <v>0.72445525317563009</v>
      </c>
      <c r="G39" s="133">
        <v>1291.765160121186</v>
      </c>
      <c r="H39" s="144">
        <v>555.55555555555554</v>
      </c>
      <c r="I39" s="170"/>
      <c r="J39" s="209"/>
    </row>
    <row r="40" spans="1:14" ht="12" customHeight="1" thickBot="1" x14ac:dyDescent="0.3">
      <c r="A40" s="178" t="s">
        <v>157</v>
      </c>
      <c r="B40" s="208">
        <v>9.9514595864447636E-2</v>
      </c>
      <c r="C40" s="133">
        <v>1161738.2823407999</v>
      </c>
      <c r="D40" s="144">
        <v>10</v>
      </c>
      <c r="E40" s="179">
        <v>0.73326547505551076</v>
      </c>
      <c r="F40" s="1">
        <v>0.91723858197263475</v>
      </c>
      <c r="G40" s="133">
        <v>2592.0464555024619</v>
      </c>
      <c r="H40" s="144">
        <v>1000</v>
      </c>
      <c r="I40" s="170"/>
      <c r="J40" s="209"/>
    </row>
    <row r="41" spans="1:14" ht="12" customHeight="1" thickBot="1" x14ac:dyDescent="0.3">
      <c r="A41" s="178" t="s">
        <v>158</v>
      </c>
      <c r="B41" s="208">
        <v>0.37291936226298911</v>
      </c>
      <c r="C41" s="133">
        <v>4353478.9605854005</v>
      </c>
      <c r="D41" s="144">
        <v>53</v>
      </c>
      <c r="E41" s="179">
        <v>0.26668144443945702</v>
      </c>
      <c r="F41" s="1">
        <v>0.39089202072274898</v>
      </c>
      <c r="G41" s="133">
        <v>478.00081165193552</v>
      </c>
      <c r="H41" s="144">
        <v>188.6792452830189</v>
      </c>
      <c r="I41" s="170"/>
      <c r="J41" s="209"/>
    </row>
    <row r="42" spans="1:14" ht="12" customHeight="1" thickBot="1" x14ac:dyDescent="0.3">
      <c r="A42" s="178" t="s">
        <v>159</v>
      </c>
      <c r="B42" s="208"/>
      <c r="C42" s="133"/>
      <c r="D42" s="144"/>
      <c r="E42" s="179"/>
      <c r="F42" s="1"/>
      <c r="G42" s="133"/>
      <c r="H42" s="144"/>
      <c r="I42" s="170"/>
      <c r="J42" s="209"/>
    </row>
    <row r="43" spans="1:14" ht="12" customHeight="1" thickBot="1" x14ac:dyDescent="0.3">
      <c r="A43" s="178" t="s">
        <v>160</v>
      </c>
      <c r="B43" s="208">
        <v>0.18617614713777059</v>
      </c>
      <c r="C43" s="133">
        <v>2173429.490516901</v>
      </c>
      <c r="D43" s="144">
        <v>14</v>
      </c>
      <c r="E43" s="179">
        <v>0.74261388064640765</v>
      </c>
      <c r="F43" s="1">
        <v>0.87238447422210319</v>
      </c>
      <c r="G43" s="133">
        <v>2369.7715156884651</v>
      </c>
      <c r="H43" s="144">
        <v>714.28571428571433</v>
      </c>
      <c r="I43" s="170"/>
      <c r="J43" s="209"/>
    </row>
    <row r="44" spans="1:14" ht="12" customHeight="1" thickBot="1" x14ac:dyDescent="0.3">
      <c r="A44" s="178" t="s">
        <v>161</v>
      </c>
      <c r="B44" s="208">
        <v>4.4817551069309169E-4</v>
      </c>
      <c r="C44" s="133">
        <v>5232.0229355000001</v>
      </c>
      <c r="D44" s="144">
        <v>3</v>
      </c>
      <c r="E44" s="179">
        <v>1</v>
      </c>
      <c r="F44" s="1">
        <v>1</v>
      </c>
      <c r="G44" s="133">
        <v>8189.2558781497673</v>
      </c>
      <c r="H44" s="144">
        <v>3333.3333333333339</v>
      </c>
      <c r="I44" s="170"/>
      <c r="J44" s="209"/>
    </row>
    <row r="45" spans="1:14" ht="12" customHeight="1" thickBot="1" x14ac:dyDescent="0.3">
      <c r="A45" s="178" t="s">
        <v>162</v>
      </c>
      <c r="B45" s="208">
        <v>0.23669998524162761</v>
      </c>
      <c r="C45" s="133">
        <v>2763247.2593192891</v>
      </c>
      <c r="D45" s="144">
        <v>827</v>
      </c>
      <c r="E45" s="179">
        <v>0.129369198432884</v>
      </c>
      <c r="F45" s="1">
        <v>0.18704117897408901</v>
      </c>
      <c r="G45" s="133">
        <v>152.03867896832531</v>
      </c>
      <c r="H45" s="144">
        <v>12.0918984280532</v>
      </c>
      <c r="I45" s="170"/>
      <c r="J45" s="209"/>
    </row>
    <row r="46" spans="1:14" ht="12" customHeight="1" thickBot="1" x14ac:dyDescent="0.3">
      <c r="A46" s="178" t="s">
        <v>155</v>
      </c>
      <c r="B46" s="208">
        <v>2.1773675983022861E-3</v>
      </c>
      <c r="C46" s="133">
        <v>25418.696339999999</v>
      </c>
      <c r="D46" s="144">
        <v>7</v>
      </c>
      <c r="E46" s="179">
        <v>0.98648970838604388</v>
      </c>
      <c r="F46" s="1">
        <v>1</v>
      </c>
      <c r="G46" s="133">
        <v>7661.1191945267701</v>
      </c>
      <c r="H46" s="144">
        <v>1428.5714285714289</v>
      </c>
      <c r="I46" s="170"/>
      <c r="J46" s="209"/>
    </row>
    <row r="47" spans="1:14" ht="12" customHeight="1" thickBot="1" x14ac:dyDescent="0.3">
      <c r="A47" s="178" t="s">
        <v>156</v>
      </c>
      <c r="B47" s="208">
        <v>4.0923663603868621E-2</v>
      </c>
      <c r="C47" s="133">
        <v>477744.85993000033</v>
      </c>
      <c r="D47" s="144">
        <v>271</v>
      </c>
      <c r="E47" s="179">
        <v>0.29498078872193118</v>
      </c>
      <c r="F47" s="1">
        <v>0.39990938708999108</v>
      </c>
      <c r="G47" s="133">
        <v>487.45445974910717</v>
      </c>
      <c r="H47" s="144">
        <v>36.900369003690038</v>
      </c>
      <c r="I47" s="170"/>
      <c r="J47" s="209"/>
    </row>
    <row r="48" spans="1:14" ht="12" customHeight="1" thickBot="1" x14ac:dyDescent="0.3">
      <c r="A48" s="178" t="s">
        <v>157</v>
      </c>
      <c r="B48" s="208">
        <v>0.11922204145492669</v>
      </c>
      <c r="C48" s="133">
        <v>1391803.970602189</v>
      </c>
      <c r="D48" s="144">
        <v>409</v>
      </c>
      <c r="E48" s="179">
        <v>0.19252012865293561</v>
      </c>
      <c r="F48" s="1">
        <v>0.28044038339042948</v>
      </c>
      <c r="G48" s="133">
        <v>276.40784745119993</v>
      </c>
      <c r="H48" s="144">
        <v>24.44987775061125</v>
      </c>
      <c r="I48" s="170"/>
      <c r="J48" s="209"/>
    </row>
    <row r="49" spans="1:10" ht="12" customHeight="1" thickBot="1" x14ac:dyDescent="0.3">
      <c r="A49" s="178" t="s">
        <v>158</v>
      </c>
      <c r="B49" s="208">
        <v>5.8208296869905578E-2</v>
      </c>
      <c r="C49" s="133">
        <v>679526.51805709978</v>
      </c>
      <c r="D49" s="144">
        <v>108</v>
      </c>
      <c r="E49" s="179">
        <v>0.38449904511017952</v>
      </c>
      <c r="F49" s="1">
        <v>0.54815021189312985</v>
      </c>
      <c r="G49" s="133">
        <v>771.57758025083149</v>
      </c>
      <c r="H49" s="144">
        <v>92.592592592592595</v>
      </c>
      <c r="I49" s="170"/>
      <c r="J49" s="209"/>
    </row>
    <row r="50" spans="1:10" ht="12" customHeight="1" thickBot="1" x14ac:dyDescent="0.3">
      <c r="A50" s="178" t="s">
        <v>159</v>
      </c>
      <c r="B50" s="208">
        <v>4.4594822561089152E-3</v>
      </c>
      <c r="C50" s="133">
        <v>52060.214999999997</v>
      </c>
      <c r="D50" s="144">
        <v>19</v>
      </c>
      <c r="E50" s="179">
        <v>0.45651075394137342</v>
      </c>
      <c r="F50" s="1">
        <v>0.5948215926499727</v>
      </c>
      <c r="G50" s="133">
        <v>1075.3300972008169</v>
      </c>
      <c r="H50" s="144">
        <v>526.31578947368416</v>
      </c>
      <c r="I50" s="170"/>
      <c r="J50" s="209"/>
    </row>
    <row r="51" spans="1:10" ht="12" customHeight="1" thickBot="1" x14ac:dyDescent="0.3">
      <c r="A51" s="178" t="s">
        <v>160</v>
      </c>
      <c r="B51" s="208">
        <v>1.045434520352175E-2</v>
      </c>
      <c r="C51" s="133">
        <v>122044.53964</v>
      </c>
      <c r="D51" s="144">
        <v>3</v>
      </c>
      <c r="E51" s="179">
        <v>1</v>
      </c>
      <c r="F51" s="1">
        <v>1</v>
      </c>
      <c r="G51" s="133">
        <v>10000</v>
      </c>
      <c r="H51" s="144">
        <v>3333.3333333333339</v>
      </c>
      <c r="I51" s="170"/>
      <c r="J51" s="209"/>
    </row>
    <row r="52" spans="1:10" ht="12" customHeight="1" thickBot="1" x14ac:dyDescent="0.3">
      <c r="A52" s="180" t="s">
        <v>161</v>
      </c>
      <c r="B52" s="211">
        <v>1.254788254993773E-3</v>
      </c>
      <c r="C52" s="136">
        <v>14648.45975</v>
      </c>
      <c r="D52" s="147">
        <v>10</v>
      </c>
      <c r="E52" s="181">
        <v>0.99062515087977088</v>
      </c>
      <c r="F52" s="2">
        <v>0.99768424185348226</v>
      </c>
      <c r="G52" s="136">
        <v>5179.8892755022789</v>
      </c>
      <c r="H52" s="136">
        <v>1000</v>
      </c>
      <c r="I52" s="170"/>
      <c r="J52" s="209"/>
    </row>
    <row r="53" spans="1:10" ht="12" customHeight="1" x14ac:dyDescent="0.25">
      <c r="A53" s="212" t="s">
        <v>163</v>
      </c>
      <c r="B53" s="213"/>
      <c r="C53" s="213"/>
      <c r="D53" s="213"/>
      <c r="E53" s="214"/>
      <c r="F53" s="214"/>
      <c r="G53" s="215"/>
      <c r="H53" s="214"/>
      <c r="I53" s="170"/>
      <c r="J53" s="170"/>
    </row>
    <row r="54" spans="1:10" ht="25.5" customHeight="1" x14ac:dyDescent="0.25">
      <c r="A54" s="414" t="s">
        <v>164</v>
      </c>
      <c r="B54" s="415"/>
      <c r="C54" s="415"/>
      <c r="D54" s="415"/>
      <c r="E54" s="415"/>
      <c r="F54" s="415"/>
      <c r="G54" s="415"/>
      <c r="H54" s="415"/>
      <c r="I54" s="170"/>
      <c r="J54" s="170"/>
    </row>
    <row r="55" spans="1:10" ht="13.8" x14ac:dyDescent="0.25">
      <c r="A55" s="212"/>
      <c r="B55" s="170"/>
      <c r="C55" s="170"/>
      <c r="D55" s="170"/>
      <c r="E55" s="170"/>
      <c r="F55" s="170"/>
      <c r="G55" s="170"/>
      <c r="H55" s="170"/>
      <c r="I55" s="170"/>
      <c r="J55" s="170"/>
    </row>
    <row r="56" spans="1:10" ht="16.2" thickBot="1" x14ac:dyDescent="0.35">
      <c r="A56" s="169" t="s">
        <v>516</v>
      </c>
      <c r="B56" s="170"/>
      <c r="C56" s="170"/>
      <c r="D56" s="170"/>
      <c r="E56" s="170"/>
      <c r="F56" s="170"/>
      <c r="G56" s="170"/>
      <c r="H56" s="170"/>
      <c r="I56" s="170"/>
      <c r="J56" s="170"/>
    </row>
    <row r="57" spans="1:10" ht="9" customHeight="1" x14ac:dyDescent="0.25">
      <c r="A57" s="216"/>
      <c r="B57" s="216"/>
      <c r="C57" s="217"/>
      <c r="D57" s="218"/>
      <c r="E57" s="219"/>
      <c r="F57" s="220"/>
      <c r="G57" s="221"/>
      <c r="H57" s="222"/>
      <c r="I57" s="221"/>
      <c r="J57" s="170"/>
    </row>
    <row r="58" spans="1:10" ht="13.8" x14ac:dyDescent="0.25">
      <c r="A58" s="223"/>
      <c r="B58" s="224" t="s">
        <v>519</v>
      </c>
      <c r="C58" s="225"/>
      <c r="D58" s="226"/>
      <c r="E58" s="227"/>
      <c r="F58" s="228"/>
      <c r="G58" s="229"/>
      <c r="H58" s="229"/>
      <c r="I58" s="229"/>
      <c r="J58" s="170"/>
    </row>
    <row r="59" spans="1:10" ht="9" customHeight="1" thickBot="1" x14ac:dyDescent="0.3">
      <c r="A59" s="175"/>
      <c r="B59" s="175"/>
      <c r="C59" s="230"/>
      <c r="D59" s="231"/>
      <c r="E59" s="232"/>
      <c r="F59" s="233"/>
      <c r="G59" s="222"/>
      <c r="H59" s="222"/>
      <c r="I59" s="222"/>
      <c r="J59" s="170"/>
    </row>
    <row r="60" spans="1:10" ht="12" customHeight="1" thickBot="1" x14ac:dyDescent="0.3">
      <c r="A60" s="205" t="s">
        <v>165</v>
      </c>
      <c r="B60" s="142">
        <v>560913.58004324639</v>
      </c>
      <c r="C60" s="234"/>
      <c r="D60" s="235"/>
      <c r="E60" s="236"/>
      <c r="F60" s="237"/>
      <c r="G60" s="138"/>
      <c r="H60" s="238"/>
      <c r="I60" s="239"/>
      <c r="J60" s="170"/>
    </row>
    <row r="61" spans="1:10" ht="12" customHeight="1" thickBot="1" x14ac:dyDescent="0.3">
      <c r="A61" s="178" t="s">
        <v>154</v>
      </c>
      <c r="B61" s="144">
        <v>394467.13547999988</v>
      </c>
      <c r="C61" s="234"/>
      <c r="D61" s="235"/>
      <c r="E61" s="236"/>
      <c r="F61" s="237"/>
      <c r="G61" s="138"/>
      <c r="H61" s="240"/>
      <c r="I61" s="241"/>
      <c r="J61" s="170"/>
    </row>
    <row r="62" spans="1:10" ht="12" customHeight="1" thickBot="1" x14ac:dyDescent="0.3">
      <c r="A62" s="178" t="s">
        <v>155</v>
      </c>
      <c r="B62" s="144"/>
      <c r="D62" s="235"/>
      <c r="E62" s="236"/>
      <c r="F62" s="237"/>
      <c r="G62" s="138"/>
      <c r="H62" s="240"/>
      <c r="I62" s="241"/>
      <c r="J62" s="170"/>
    </row>
    <row r="63" spans="1:10" ht="12" customHeight="1" thickBot="1" x14ac:dyDescent="0.3">
      <c r="A63" s="178" t="s">
        <v>156</v>
      </c>
      <c r="B63" s="144">
        <v>19700.723290000009</v>
      </c>
      <c r="C63" s="234"/>
      <c r="D63" s="235"/>
      <c r="E63" s="236"/>
      <c r="F63" s="237"/>
      <c r="G63" s="138"/>
      <c r="H63" s="240"/>
      <c r="I63" s="241"/>
      <c r="J63" s="170"/>
    </row>
    <row r="64" spans="1:10" ht="12" customHeight="1" thickBot="1" x14ac:dyDescent="0.3">
      <c r="A64" s="178" t="s">
        <v>157</v>
      </c>
      <c r="B64" s="144">
        <v>193554.49719999998</v>
      </c>
      <c r="C64" s="234"/>
      <c r="D64" s="235"/>
      <c r="E64" s="236"/>
      <c r="F64" s="237"/>
      <c r="G64" s="138"/>
      <c r="H64" s="240"/>
      <c r="I64" s="241"/>
      <c r="J64" s="170"/>
    </row>
    <row r="65" spans="1:10" ht="12" customHeight="1" thickBot="1" x14ac:dyDescent="0.3">
      <c r="A65" s="178" t="s">
        <v>158</v>
      </c>
      <c r="B65" s="144">
        <v>20054.32585999999</v>
      </c>
      <c r="C65" s="234"/>
      <c r="D65" s="235"/>
      <c r="E65" s="236"/>
      <c r="F65" s="237"/>
      <c r="G65" s="138"/>
      <c r="H65" s="240"/>
      <c r="I65" s="241"/>
      <c r="J65" s="170"/>
    </row>
    <row r="66" spans="1:10" ht="12" customHeight="1" thickBot="1" x14ac:dyDescent="0.3">
      <c r="A66" s="178" t="s">
        <v>159</v>
      </c>
      <c r="B66" s="144"/>
      <c r="C66" s="234"/>
      <c r="D66" s="235"/>
      <c r="E66" s="236"/>
      <c r="F66" s="237"/>
      <c r="G66" s="138"/>
      <c r="H66" s="240"/>
      <c r="I66" s="241"/>
      <c r="J66" s="170"/>
    </row>
    <row r="67" spans="1:10" ht="12" customHeight="1" thickBot="1" x14ac:dyDescent="0.3">
      <c r="A67" s="178" t="s">
        <v>160</v>
      </c>
      <c r="B67" s="144">
        <v>160395.3167</v>
      </c>
      <c r="C67" s="234"/>
      <c r="D67" s="235"/>
      <c r="E67" s="236"/>
      <c r="F67" s="237"/>
      <c r="G67" s="138"/>
      <c r="H67" s="240"/>
      <c r="I67" s="241"/>
      <c r="J67" s="170"/>
    </row>
    <row r="68" spans="1:10" ht="12" customHeight="1" thickBot="1" x14ac:dyDescent="0.3">
      <c r="A68" s="178" t="s">
        <v>161</v>
      </c>
      <c r="B68" s="144">
        <v>762.2724300000001</v>
      </c>
      <c r="C68" s="234"/>
      <c r="D68" s="235"/>
      <c r="E68" s="236"/>
      <c r="F68" s="237"/>
      <c r="G68" s="138"/>
      <c r="H68" s="240"/>
      <c r="I68" s="241"/>
      <c r="J68" s="170"/>
    </row>
    <row r="69" spans="1:10" ht="12" customHeight="1" thickBot="1" x14ac:dyDescent="0.3">
      <c r="A69" s="178" t="s">
        <v>162</v>
      </c>
      <c r="B69" s="144">
        <v>166446.44456324651</v>
      </c>
      <c r="C69" s="242"/>
      <c r="D69" s="235"/>
      <c r="E69" s="236"/>
      <c r="F69" s="243"/>
      <c r="G69" s="138"/>
      <c r="H69" s="244"/>
      <c r="I69" s="245"/>
      <c r="J69" s="170"/>
    </row>
    <row r="70" spans="1:10" ht="12" customHeight="1" thickBot="1" x14ac:dyDescent="0.3">
      <c r="A70" s="178" t="s">
        <v>155</v>
      </c>
      <c r="B70" s="144">
        <v>10732.36541</v>
      </c>
      <c r="C70" s="242"/>
      <c r="D70" s="235"/>
      <c r="E70" s="236"/>
      <c r="F70" s="243"/>
      <c r="G70" s="138"/>
      <c r="H70" s="244"/>
      <c r="I70" s="245"/>
      <c r="J70" s="170"/>
    </row>
    <row r="71" spans="1:10" ht="12" customHeight="1" thickBot="1" x14ac:dyDescent="0.3">
      <c r="A71" s="178" t="s">
        <v>156</v>
      </c>
      <c r="B71" s="144">
        <v>9832.2102974023601</v>
      </c>
      <c r="C71" s="242"/>
      <c r="D71" s="235"/>
      <c r="E71" s="236"/>
      <c r="F71" s="243"/>
      <c r="G71" s="138"/>
      <c r="H71" s="244"/>
      <c r="I71" s="245"/>
      <c r="J71" s="170"/>
    </row>
    <row r="72" spans="1:10" ht="12" customHeight="1" thickBot="1" x14ac:dyDescent="0.3">
      <c r="A72" s="178" t="s">
        <v>157</v>
      </c>
      <c r="B72" s="144">
        <v>121318.144634957</v>
      </c>
      <c r="C72" s="246"/>
      <c r="D72" s="247"/>
      <c r="E72" s="236"/>
      <c r="F72" s="243"/>
      <c r="G72" s="138"/>
      <c r="H72" s="244"/>
      <c r="I72" s="245"/>
      <c r="J72" s="170"/>
    </row>
    <row r="73" spans="1:10" ht="12" customHeight="1" thickBot="1" x14ac:dyDescent="0.3">
      <c r="A73" s="178" t="s">
        <v>158</v>
      </c>
      <c r="B73" s="144">
        <v>23383.738307384341</v>
      </c>
      <c r="C73" s="246"/>
      <c r="D73" s="235"/>
      <c r="E73" s="236"/>
      <c r="F73" s="243"/>
      <c r="G73" s="138"/>
      <c r="H73" s="244"/>
      <c r="I73" s="245"/>
      <c r="J73" s="170"/>
    </row>
    <row r="74" spans="1:10" ht="12" customHeight="1" thickBot="1" x14ac:dyDescent="0.3">
      <c r="A74" s="178" t="s">
        <v>159</v>
      </c>
      <c r="B74" s="144">
        <v>-4489.1220000000003</v>
      </c>
      <c r="C74" s="246"/>
      <c r="D74" s="235"/>
      <c r="E74" s="236"/>
      <c r="F74" s="243"/>
      <c r="G74" s="138"/>
      <c r="H74" s="244"/>
      <c r="I74" s="245"/>
      <c r="J74" s="170"/>
    </row>
    <row r="75" spans="1:10" ht="12" customHeight="1" thickBot="1" x14ac:dyDescent="0.3">
      <c r="A75" s="178" t="s">
        <v>160</v>
      </c>
      <c r="B75" s="144">
        <v>6446</v>
      </c>
      <c r="C75" s="246"/>
      <c r="D75" s="235"/>
      <c r="E75" s="236"/>
      <c r="F75" s="243"/>
      <c r="G75" s="138"/>
      <c r="H75" s="244"/>
      <c r="I75" s="245"/>
      <c r="J75" s="170"/>
    </row>
    <row r="76" spans="1:10" ht="12" customHeight="1" thickBot="1" x14ac:dyDescent="0.3">
      <c r="A76" s="180" t="s">
        <v>161</v>
      </c>
      <c r="B76" s="147">
        <v>-776.89208649709974</v>
      </c>
      <c r="C76" s="246"/>
      <c r="D76" s="248"/>
      <c r="E76" s="249"/>
      <c r="F76" s="250"/>
      <c r="G76" s="138"/>
      <c r="H76" s="244"/>
      <c r="I76" s="245"/>
      <c r="J76" s="170"/>
    </row>
    <row r="77" spans="1:10" ht="13.5" customHeight="1" x14ac:dyDescent="0.25">
      <c r="A77" s="404"/>
      <c r="B77" s="405"/>
      <c r="C77" s="405"/>
      <c r="D77" s="405"/>
      <c r="E77" s="405"/>
      <c r="F77" s="405"/>
      <c r="G77" s="405"/>
      <c r="H77" s="405"/>
      <c r="I77" s="405"/>
      <c r="J77" s="170"/>
    </row>
    <row r="78" spans="1:10" ht="8.25" customHeight="1" x14ac:dyDescent="0.25">
      <c r="A78" s="212"/>
      <c r="B78" s="170"/>
      <c r="C78" s="170"/>
      <c r="D78" s="170"/>
      <c r="E78" s="170"/>
      <c r="F78" s="170"/>
      <c r="G78" s="170"/>
      <c r="H78" s="170"/>
      <c r="I78" s="170"/>
      <c r="J78" s="170"/>
    </row>
    <row r="79" spans="1:10" ht="16.2" thickBot="1" x14ac:dyDescent="0.35">
      <c r="A79" s="169" t="s">
        <v>517</v>
      </c>
      <c r="B79" s="170"/>
      <c r="C79" s="170"/>
      <c r="D79" s="170"/>
      <c r="E79" s="170"/>
      <c r="F79" s="170"/>
      <c r="G79" s="170"/>
      <c r="H79" s="170"/>
      <c r="I79" s="170"/>
      <c r="J79" s="170"/>
    </row>
    <row r="80" spans="1:10" ht="9" customHeight="1" x14ac:dyDescent="0.25">
      <c r="A80" s="251"/>
      <c r="B80" s="251"/>
      <c r="C80" s="251"/>
      <c r="D80" s="251"/>
      <c r="E80" s="251"/>
      <c r="F80" s="251"/>
      <c r="G80" s="251"/>
      <c r="H80" s="251"/>
      <c r="I80" s="251"/>
      <c r="J80" s="216"/>
    </row>
    <row r="81" spans="1:17" x14ac:dyDescent="0.25">
      <c r="A81" s="223"/>
      <c r="B81" s="406" t="s">
        <v>166</v>
      </c>
      <c r="C81" s="407"/>
      <c r="D81" s="408"/>
      <c r="E81" s="409" t="s">
        <v>167</v>
      </c>
      <c r="F81" s="410"/>
      <c r="G81" s="411"/>
      <c r="H81" s="409" t="s">
        <v>168</v>
      </c>
      <c r="I81" s="410"/>
      <c r="J81" s="410"/>
    </row>
    <row r="82" spans="1:17" x14ac:dyDescent="0.25">
      <c r="A82" s="223"/>
      <c r="B82" s="252" t="s">
        <v>169</v>
      </c>
      <c r="C82" s="252" t="s">
        <v>170</v>
      </c>
      <c r="D82" s="252" t="s">
        <v>171</v>
      </c>
      <c r="E82" s="253" t="s">
        <v>169</v>
      </c>
      <c r="F82" s="253" t="s">
        <v>170</v>
      </c>
      <c r="G82" s="253" t="s">
        <v>171</v>
      </c>
      <c r="H82" s="253" t="s">
        <v>169</v>
      </c>
      <c r="I82" s="253" t="s">
        <v>170</v>
      </c>
      <c r="J82" s="253" t="s">
        <v>171</v>
      </c>
      <c r="L82" s="254"/>
      <c r="N82" s="254"/>
      <c r="P82" s="210"/>
    </row>
    <row r="83" spans="1:17" ht="9" customHeight="1" thickBot="1" x14ac:dyDescent="0.3">
      <c r="A83" s="175"/>
      <c r="B83" s="175"/>
      <c r="C83" s="175"/>
      <c r="D83" s="175"/>
      <c r="E83" s="175"/>
      <c r="F83" s="175"/>
      <c r="G83" s="175"/>
      <c r="H83" s="175"/>
      <c r="I83" s="175"/>
      <c r="J83" s="175"/>
      <c r="L83" s="254"/>
      <c r="M83" s="254"/>
      <c r="N83" s="254"/>
    </row>
    <row r="84" spans="1:17" ht="12" customHeight="1" thickBot="1" x14ac:dyDescent="0.3">
      <c r="A84" s="187" t="s">
        <v>165</v>
      </c>
      <c r="B84" s="255">
        <v>-0.42411241</v>
      </c>
      <c r="C84" s="255">
        <v>-5.6384802790203997E-2</v>
      </c>
      <c r="D84" s="255">
        <v>0.1043974462624515</v>
      </c>
      <c r="E84" s="255">
        <v>-0.76917935000000004</v>
      </c>
      <c r="F84" s="255">
        <v>-5.4972095271477159E-2</v>
      </c>
      <c r="G84" s="255">
        <v>0.40913617114918033</v>
      </c>
      <c r="H84" s="255">
        <v>-0.36068983999999998</v>
      </c>
      <c r="I84" s="255">
        <v>1.4571905079561976E-2</v>
      </c>
      <c r="J84" s="255">
        <v>0.2401640491205119</v>
      </c>
      <c r="L84" s="3"/>
      <c r="M84" s="3"/>
      <c r="N84" s="3"/>
      <c r="O84" s="3"/>
    </row>
    <row r="85" spans="1:17" ht="12" customHeight="1" thickBot="1" x14ac:dyDescent="0.3">
      <c r="A85" s="178" t="s">
        <v>154</v>
      </c>
      <c r="B85" s="256">
        <v>-0.42411241</v>
      </c>
      <c r="C85" s="256">
        <v>-5.0392124747607722E-2</v>
      </c>
      <c r="D85" s="256">
        <v>4.5268950000000002E-2</v>
      </c>
      <c r="E85" s="291">
        <v>-0.76917935000000004</v>
      </c>
      <c r="F85" s="256">
        <v>-5.0585288864425711E-2</v>
      </c>
      <c r="G85" s="256">
        <v>8.0600629999999993E-2</v>
      </c>
      <c r="H85" s="256">
        <v>-0.36068983999999998</v>
      </c>
      <c r="I85" s="256">
        <v>1.050052871359268E-2</v>
      </c>
      <c r="J85" s="256">
        <v>0.10758767</v>
      </c>
      <c r="L85" s="3"/>
      <c r="M85" s="3"/>
      <c r="N85" s="3"/>
      <c r="O85" s="3"/>
    </row>
    <row r="86" spans="1:17" ht="12" customHeight="1" thickBot="1" x14ac:dyDescent="0.3">
      <c r="A86" s="178" t="s">
        <v>155</v>
      </c>
      <c r="B86" s="256"/>
      <c r="C86" s="256"/>
      <c r="D86" s="256"/>
      <c r="E86" s="256"/>
      <c r="F86" s="256"/>
      <c r="G86" s="256"/>
      <c r="H86" s="256"/>
      <c r="I86" s="256"/>
      <c r="J86" s="256"/>
      <c r="L86" s="3"/>
      <c r="M86" s="3"/>
      <c r="N86" s="3"/>
      <c r="O86" s="3"/>
      <c r="P86" s="3"/>
    </row>
    <row r="87" spans="1:17" ht="12" customHeight="1" thickBot="1" x14ac:dyDescent="0.3">
      <c r="A87" s="178" t="s">
        <v>156</v>
      </c>
      <c r="B87" s="256">
        <v>-0.12327112</v>
      </c>
      <c r="C87" s="256">
        <v>-3.3429946824324437E-2</v>
      </c>
      <c r="D87" s="256">
        <v>2.9799399999999999E-3</v>
      </c>
      <c r="E87" s="256">
        <v>-0.26347786000000001</v>
      </c>
      <c r="F87" s="256">
        <v>-5.7430228821054537E-2</v>
      </c>
      <c r="G87" s="256">
        <v>2.0409440000000001E-2</v>
      </c>
      <c r="H87" s="256">
        <v>-9.9169940000000012E-2</v>
      </c>
      <c r="I87" s="256">
        <v>-1.6960693068464271E-2</v>
      </c>
      <c r="J87" s="256">
        <v>2.2313630000000001E-2</v>
      </c>
      <c r="M87" s="292"/>
      <c r="N87" s="292"/>
      <c r="O87" s="292"/>
      <c r="P87" s="210"/>
      <c r="Q87" s="210"/>
    </row>
    <row r="88" spans="1:17" ht="12" customHeight="1" thickBot="1" x14ac:dyDescent="0.3">
      <c r="A88" s="178" t="s">
        <v>157</v>
      </c>
      <c r="B88" s="256">
        <v>-0.42411241</v>
      </c>
      <c r="C88" s="256">
        <v>-0.13381487333086481</v>
      </c>
      <c r="D88" s="256">
        <v>-9.0561000000000003E-2</v>
      </c>
      <c r="E88" s="256">
        <v>-0.41380150999999998</v>
      </c>
      <c r="F88" s="256">
        <v>-8.9644429217105262E-2</v>
      </c>
      <c r="G88" s="256">
        <v>4.2496299999999999E-3</v>
      </c>
      <c r="H88" s="256">
        <v>-0.14530746</v>
      </c>
      <c r="I88" s="256">
        <v>5.2318614663623822E-2</v>
      </c>
      <c r="J88" s="256">
        <v>0.10758767</v>
      </c>
      <c r="L88" s="254"/>
      <c r="M88" s="257"/>
      <c r="N88" s="257"/>
      <c r="O88" s="257"/>
      <c r="P88" s="257"/>
      <c r="Q88" s="210"/>
    </row>
    <row r="89" spans="1:17" ht="12" customHeight="1" thickBot="1" x14ac:dyDescent="0.3">
      <c r="A89" s="178" t="s">
        <v>158</v>
      </c>
      <c r="B89" s="256">
        <v>-0.12591932</v>
      </c>
      <c r="C89" s="256">
        <v>-6.1140440254996653E-2</v>
      </c>
      <c r="D89" s="256">
        <v>4.2787499999999996E-3</v>
      </c>
      <c r="E89" s="256">
        <v>-0.76917935000000004</v>
      </c>
      <c r="F89" s="256">
        <v>-7.775674698901687E-2</v>
      </c>
      <c r="G89" s="256">
        <v>3.5650170000000002E-2</v>
      </c>
      <c r="H89" s="256">
        <v>-0.36068983999999998</v>
      </c>
      <c r="I89" s="256">
        <v>1.6095577868534741E-4</v>
      </c>
      <c r="J89" s="256">
        <v>4.0718259999999999E-2</v>
      </c>
      <c r="L89" s="254"/>
      <c r="M89" s="254"/>
      <c r="N89" s="254"/>
      <c r="O89" s="254"/>
    </row>
    <row r="90" spans="1:17" ht="12" customHeight="1" thickBot="1" x14ac:dyDescent="0.3">
      <c r="A90" s="178" t="s">
        <v>159</v>
      </c>
      <c r="B90" s="256"/>
      <c r="C90" s="256"/>
      <c r="D90" s="256"/>
      <c r="E90" s="256"/>
      <c r="F90" s="256"/>
      <c r="G90" s="256"/>
      <c r="H90" s="256"/>
      <c r="I90" s="256"/>
      <c r="J90" s="256"/>
      <c r="L90" s="258"/>
      <c r="M90" s="258"/>
      <c r="N90" s="258"/>
    </row>
    <row r="91" spans="1:17" ht="12" customHeight="1" thickBot="1" x14ac:dyDescent="0.3">
      <c r="A91" s="178" t="s">
        <v>160</v>
      </c>
      <c r="B91" s="256">
        <v>-1.9053E-2</v>
      </c>
      <c r="C91" s="256">
        <v>6.0425536499256914E-3</v>
      </c>
      <c r="D91" s="256">
        <v>4.5268950000000002E-2</v>
      </c>
      <c r="E91" s="256">
        <v>-4.7265000000000001E-2</v>
      </c>
      <c r="F91" s="256">
        <v>3.0278800699355589E-2</v>
      </c>
      <c r="G91" s="256">
        <v>7.259678E-2</v>
      </c>
      <c r="H91" s="256">
        <v>-2.8568E-2</v>
      </c>
      <c r="I91" s="256">
        <v>2.4530785748233901E-2</v>
      </c>
      <c r="J91" s="256">
        <v>5.0958200000000002E-2</v>
      </c>
      <c r="L91" s="258"/>
      <c r="M91" s="258"/>
      <c r="N91" s="258"/>
    </row>
    <row r="92" spans="1:17" ht="12" customHeight="1" thickBot="1" x14ac:dyDescent="0.3">
      <c r="A92" s="178" t="s">
        <v>161</v>
      </c>
      <c r="B92" s="256">
        <v>-5.6941970000000001E-2</v>
      </c>
      <c r="C92" s="256">
        <v>2.787687228751486E-2</v>
      </c>
      <c r="D92" s="256">
        <v>3.6719439999999999E-2</v>
      </c>
      <c r="E92" s="256">
        <v>-1.8854320000000001E-2</v>
      </c>
      <c r="F92" s="256">
        <v>7.085008235950753E-2</v>
      </c>
      <c r="G92" s="256">
        <v>8.0600629999999993E-2</v>
      </c>
      <c r="H92" s="256">
        <v>0</v>
      </c>
      <c r="I92" s="256">
        <v>5.8748791955722163E-2</v>
      </c>
      <c r="J92" s="256">
        <v>6.5253569999999997E-2</v>
      </c>
      <c r="L92" s="254"/>
      <c r="M92" s="254"/>
      <c r="N92" s="254"/>
    </row>
    <row r="93" spans="1:17" ht="12" customHeight="1" thickBot="1" x14ac:dyDescent="0.3">
      <c r="A93" s="178" t="s">
        <v>162</v>
      </c>
      <c r="B93" s="256">
        <v>-0.32606324972737188</v>
      </c>
      <c r="C93" s="256">
        <v>-7.5709735293627983E-2</v>
      </c>
      <c r="D93" s="256">
        <v>0.1043974462624515</v>
      </c>
      <c r="E93" s="256">
        <v>-0.48939319190922559</v>
      </c>
      <c r="F93" s="256">
        <v>-6.9118481431266435E-2</v>
      </c>
      <c r="G93" s="256">
        <v>0.40913617114918033</v>
      </c>
      <c r="H93" s="256">
        <v>-0.15925237155752031</v>
      </c>
      <c r="I93" s="256">
        <v>2.7701105899151691E-2</v>
      </c>
      <c r="J93" s="256">
        <v>0.2401640491205119</v>
      </c>
      <c r="L93" s="254"/>
      <c r="M93" s="254"/>
      <c r="N93" s="254"/>
    </row>
    <row r="94" spans="1:17" ht="12" customHeight="1" thickBot="1" x14ac:dyDescent="0.3">
      <c r="A94" s="178" t="s">
        <v>155</v>
      </c>
      <c r="B94" s="256">
        <v>-1.7241437058116201E-2</v>
      </c>
      <c r="C94" s="256">
        <v>5.9810964521075927E-2</v>
      </c>
      <c r="D94" s="256">
        <v>7.0826628427820726E-2</v>
      </c>
      <c r="E94" s="256">
        <v>-9.4148007848207094E-3</v>
      </c>
      <c r="F94" s="256">
        <v>0.1302062441131325</v>
      </c>
      <c r="G94" s="256">
        <v>0.1467677881872809</v>
      </c>
      <c r="H94" s="256">
        <v>-5.3872470631536329E-3</v>
      </c>
      <c r="I94" s="256">
        <v>8.9107330711511987E-2</v>
      </c>
      <c r="J94" s="256">
        <v>9.9134180392929983E-2</v>
      </c>
      <c r="L94" s="254"/>
      <c r="M94" s="254"/>
      <c r="N94" s="254"/>
    </row>
    <row r="95" spans="1:17" ht="12" customHeight="1" thickBot="1" x14ac:dyDescent="0.3">
      <c r="A95" s="178" t="s">
        <v>156</v>
      </c>
      <c r="B95" s="256">
        <v>-0.1587756903576675</v>
      </c>
      <c r="C95" s="256">
        <v>-6.4061126364323887E-2</v>
      </c>
      <c r="D95" s="256">
        <v>6.9770380627597772E-2</v>
      </c>
      <c r="E95" s="256">
        <v>-0.29350761987362162</v>
      </c>
      <c r="F95" s="256">
        <v>-0.10483805427489951</v>
      </c>
      <c r="G95" s="256">
        <v>0.13259892519218461</v>
      </c>
      <c r="H95" s="256">
        <v>-0.1338904906916161</v>
      </c>
      <c r="I95" s="256">
        <v>-2.272239330037476E-2</v>
      </c>
      <c r="J95" s="256">
        <v>9.789208512823655E-2</v>
      </c>
      <c r="L95" s="259"/>
      <c r="M95" s="259"/>
      <c r="N95" s="259"/>
    </row>
    <row r="96" spans="1:17" ht="12" customHeight="1" thickBot="1" x14ac:dyDescent="0.3">
      <c r="A96" s="178" t="s">
        <v>157</v>
      </c>
      <c r="B96" s="256">
        <v>-0.32606324972737188</v>
      </c>
      <c r="C96" s="256">
        <v>-9.8378482351560548E-2</v>
      </c>
      <c r="D96" s="256">
        <v>0.1043974462624515</v>
      </c>
      <c r="E96" s="256">
        <v>-0.48939319190922559</v>
      </c>
      <c r="F96" s="256">
        <v>-7.5235236321304674E-2</v>
      </c>
      <c r="G96" s="256">
        <v>0.40594635683420188</v>
      </c>
      <c r="H96" s="256">
        <v>-8.9933589525356461E-2</v>
      </c>
      <c r="I96" s="256">
        <v>4.8462731707253168E-2</v>
      </c>
      <c r="J96" s="256">
        <v>0.21724141292249419</v>
      </c>
      <c r="L96" s="254"/>
      <c r="M96" s="254"/>
      <c r="N96" s="254"/>
    </row>
    <row r="97" spans="1:14" ht="12" customHeight="1" thickBot="1" x14ac:dyDescent="0.3">
      <c r="A97" s="178" t="s">
        <v>158</v>
      </c>
      <c r="B97" s="256">
        <v>-0.1624123422159888</v>
      </c>
      <c r="C97" s="256">
        <v>-6.4258915975660427E-2</v>
      </c>
      <c r="D97" s="256">
        <v>5.7705442214421856E-3</v>
      </c>
      <c r="E97" s="256">
        <v>-0.31560852624341051</v>
      </c>
      <c r="F97" s="256">
        <v>-7.0584667918300315E-2</v>
      </c>
      <c r="G97" s="256">
        <v>0.21943478917938641</v>
      </c>
      <c r="H97" s="256">
        <v>-0.15925237155752031</v>
      </c>
      <c r="I97" s="256">
        <v>1.3363545442637891E-2</v>
      </c>
      <c r="J97" s="256">
        <v>0.15181748288399399</v>
      </c>
      <c r="L97" s="254"/>
      <c r="M97" s="254"/>
      <c r="N97" s="254"/>
    </row>
    <row r="98" spans="1:14" ht="12" customHeight="1" thickBot="1" x14ac:dyDescent="0.3">
      <c r="A98" s="178" t="s">
        <v>159</v>
      </c>
      <c r="B98" s="256">
        <v>-8.8339222614840951E-2</v>
      </c>
      <c r="C98" s="256">
        <v>-4.2395960651598577E-2</v>
      </c>
      <c r="D98" s="256">
        <v>3.7731847147872477E-2</v>
      </c>
      <c r="E98" s="256">
        <v>-0.14041404140414029</v>
      </c>
      <c r="F98" s="256">
        <v>-5.6257351365218221E-2</v>
      </c>
      <c r="G98" s="256">
        <v>0.1087041065413661</v>
      </c>
      <c r="H98" s="256">
        <v>-1.555883725365814E-2</v>
      </c>
      <c r="I98" s="256">
        <v>4.4497104299004589E-3</v>
      </c>
      <c r="J98" s="256">
        <v>9.2939693293171644E-2</v>
      </c>
    </row>
    <row r="99" spans="1:14" ht="12" customHeight="1" thickBot="1" x14ac:dyDescent="0.3">
      <c r="A99" s="178" t="s">
        <v>160</v>
      </c>
      <c r="B99" s="256">
        <v>1.144123637234928E-2</v>
      </c>
      <c r="C99" s="256">
        <v>2.8371123576343749E-2</v>
      </c>
      <c r="D99" s="256">
        <v>3.9507439712673342E-2</v>
      </c>
      <c r="E99" s="256">
        <v>6.1282212445003197E-2</v>
      </c>
      <c r="F99" s="256">
        <v>7.9207682824361081E-2</v>
      </c>
      <c r="G99" s="256">
        <v>8.3633180978313737E-2</v>
      </c>
      <c r="H99" s="256">
        <v>5.8710906083164087E-2</v>
      </c>
      <c r="I99" s="256">
        <v>5.8710906083164087E-2</v>
      </c>
      <c r="J99" s="256">
        <v>7.8923999767783304E-2</v>
      </c>
    </row>
    <row r="100" spans="1:14" ht="12" customHeight="1" thickBot="1" x14ac:dyDescent="0.3">
      <c r="A100" s="180" t="s">
        <v>161</v>
      </c>
      <c r="B100" s="260">
        <v>-6.507462686567167E-2</v>
      </c>
      <c r="C100" s="260">
        <v>-5.3682064457004082E-2</v>
      </c>
      <c r="D100" s="260">
        <v>1.5034254743439E-2</v>
      </c>
      <c r="E100" s="260">
        <v>-4.77958236658933E-2</v>
      </c>
      <c r="F100" s="260">
        <v>0.1176555830064326</v>
      </c>
      <c r="G100" s="260">
        <v>0.40913617114918033</v>
      </c>
      <c r="H100" s="260">
        <v>-1.611713366317136E-2</v>
      </c>
      <c r="I100" s="260">
        <v>8.239877050075417E-2</v>
      </c>
      <c r="J100" s="260">
        <v>0.2401640491205119</v>
      </c>
    </row>
    <row r="101" spans="1:14" ht="13.8" x14ac:dyDescent="0.25">
      <c r="A101" s="261"/>
      <c r="B101" s="170"/>
      <c r="C101" s="170"/>
      <c r="D101" s="170"/>
      <c r="E101" s="170"/>
      <c r="F101" s="170"/>
      <c r="G101" s="170"/>
      <c r="H101" s="170"/>
      <c r="I101" s="170"/>
      <c r="J101" s="170"/>
    </row>
    <row r="102" spans="1:14" ht="13.8" x14ac:dyDescent="0.25">
      <c r="A102" s="183"/>
      <c r="B102" s="170"/>
      <c r="C102" s="170"/>
      <c r="D102" s="170"/>
      <c r="E102" s="170"/>
      <c r="F102" s="170"/>
      <c r="G102" s="170"/>
      <c r="H102" s="170"/>
      <c r="I102" s="170"/>
      <c r="J102" s="170"/>
    </row>
    <row r="103" spans="1:14" ht="16.2" thickBot="1" x14ac:dyDescent="0.35">
      <c r="A103" s="169" t="s">
        <v>518</v>
      </c>
      <c r="B103" s="170"/>
      <c r="C103" s="170"/>
      <c r="D103" s="170"/>
      <c r="E103" s="170"/>
      <c r="F103" s="170"/>
      <c r="G103" s="170"/>
      <c r="H103" s="170"/>
      <c r="I103" s="170"/>
      <c r="J103" s="170"/>
    </row>
    <row r="104" spans="1:14" ht="9" customHeight="1" x14ac:dyDescent="0.25">
      <c r="A104" s="202"/>
      <c r="B104" s="202"/>
      <c r="C104" s="202"/>
      <c r="D104" s="202"/>
      <c r="E104" s="202"/>
      <c r="F104" s="202"/>
      <c r="G104" s="202"/>
    </row>
    <row r="105" spans="1:14" ht="44.25" customHeight="1" x14ac:dyDescent="0.25">
      <c r="A105" s="223"/>
      <c r="B105" s="174" t="s">
        <v>202</v>
      </c>
      <c r="C105" s="174" t="s">
        <v>172</v>
      </c>
      <c r="D105" s="174" t="s">
        <v>173</v>
      </c>
      <c r="E105" s="174" t="s">
        <v>174</v>
      </c>
      <c r="F105" s="174" t="s">
        <v>175</v>
      </c>
      <c r="G105" s="174" t="s">
        <v>176</v>
      </c>
    </row>
    <row r="106" spans="1:14" ht="9" customHeight="1" thickBot="1" x14ac:dyDescent="0.3">
      <c r="A106" s="175"/>
      <c r="B106" s="175"/>
      <c r="C106" s="175"/>
      <c r="D106" s="175"/>
      <c r="E106" s="175"/>
      <c r="F106" s="175"/>
      <c r="G106" s="175"/>
    </row>
    <row r="107" spans="1:14" ht="12" customHeight="1" thickBot="1" x14ac:dyDescent="0.3">
      <c r="A107" s="262" t="s">
        <v>138</v>
      </c>
      <c r="B107" s="142"/>
      <c r="C107" s="142">
        <v>1236213.4845712001</v>
      </c>
      <c r="D107" s="142">
        <v>1246005.3383599001</v>
      </c>
      <c r="E107" s="142">
        <v>4401023.5548045002</v>
      </c>
      <c r="F107" s="142">
        <v>2238791.3498359001</v>
      </c>
      <c r="G107" s="142">
        <v>5244.8893355</v>
      </c>
    </row>
    <row r="108" spans="1:14" ht="12" customHeight="1" thickBot="1" x14ac:dyDescent="0.3">
      <c r="A108" s="263" t="s">
        <v>177</v>
      </c>
      <c r="B108" s="144"/>
      <c r="C108" s="133">
        <v>180170.25330479999</v>
      </c>
      <c r="D108" s="133">
        <v>112575.00024199999</v>
      </c>
      <c r="E108" s="133">
        <v>381853.22839860001</v>
      </c>
      <c r="F108" s="133">
        <v>255106.85599140011</v>
      </c>
      <c r="G108" s="133">
        <v>508.56298439999989</v>
      </c>
    </row>
    <row r="109" spans="1:14" ht="12" customHeight="1" thickBot="1" x14ac:dyDescent="0.3">
      <c r="A109" s="263" t="s">
        <v>178</v>
      </c>
      <c r="B109" s="144"/>
      <c r="C109" s="133">
        <v>776915.74017540005</v>
      </c>
      <c r="D109" s="133">
        <v>0</v>
      </c>
      <c r="E109" s="133">
        <v>915499.33746469999</v>
      </c>
      <c r="F109" s="133">
        <v>99163.937317000004</v>
      </c>
      <c r="G109" s="133">
        <v>838.50124000000005</v>
      </c>
    </row>
    <row r="110" spans="1:14" ht="12" customHeight="1" thickBot="1" x14ac:dyDescent="0.3">
      <c r="A110" s="263" t="s">
        <v>179</v>
      </c>
      <c r="B110" s="144"/>
      <c r="C110" s="133">
        <v>52298.8237076</v>
      </c>
      <c r="D110" s="133">
        <v>45704.651495600003</v>
      </c>
      <c r="E110" s="133">
        <v>122553.8762196</v>
      </c>
      <c r="F110" s="133">
        <v>822.09315000000004</v>
      </c>
      <c r="G110" s="133">
        <v>0</v>
      </c>
    </row>
    <row r="111" spans="1:14" ht="12" customHeight="1" thickBot="1" x14ac:dyDescent="0.3">
      <c r="A111" s="263" t="s">
        <v>180</v>
      </c>
      <c r="B111" s="144"/>
      <c r="C111" s="133">
        <v>0</v>
      </c>
      <c r="D111" s="133">
        <v>586341.95653969992</v>
      </c>
      <c r="E111" s="133">
        <v>72563.764950500001</v>
      </c>
      <c r="F111" s="133">
        <v>39074.617230999997</v>
      </c>
      <c r="G111" s="133">
        <v>0</v>
      </c>
    </row>
    <row r="112" spans="1:14" ht="12" customHeight="1" thickBot="1" x14ac:dyDescent="0.3">
      <c r="A112" s="263" t="s">
        <v>181</v>
      </c>
      <c r="B112" s="144"/>
      <c r="C112" s="133">
        <v>210726.75650819999</v>
      </c>
      <c r="D112" s="133">
        <v>436720.65813350002</v>
      </c>
      <c r="E112" s="133">
        <v>2855369.7704488002</v>
      </c>
      <c r="F112" s="133">
        <v>193707.392066</v>
      </c>
      <c r="G112" s="133">
        <v>333.89135110000001</v>
      </c>
    </row>
    <row r="113" spans="1:10" ht="12" customHeight="1" thickBot="1" x14ac:dyDescent="0.3">
      <c r="A113" s="263" t="s">
        <v>182</v>
      </c>
      <c r="B113" s="144"/>
      <c r="C113" s="133">
        <v>-3661.9593525999999</v>
      </c>
      <c r="D113" s="133">
        <v>-278.97464230000043</v>
      </c>
      <c r="E113" s="133">
        <v>10589.365394799999</v>
      </c>
      <c r="F113" s="133">
        <v>-279.00151610000012</v>
      </c>
      <c r="G113" s="133">
        <v>0</v>
      </c>
    </row>
    <row r="114" spans="1:10" ht="12" customHeight="1" thickBot="1" x14ac:dyDescent="0.3">
      <c r="A114" s="264" t="s">
        <v>183</v>
      </c>
      <c r="B114" s="147"/>
      <c r="C114" s="136">
        <v>19763.870227800009</v>
      </c>
      <c r="D114" s="136">
        <v>64942.046591400023</v>
      </c>
      <c r="E114" s="136">
        <v>42594.211927499993</v>
      </c>
      <c r="F114" s="136">
        <v>1651195.4555966</v>
      </c>
      <c r="G114" s="136">
        <v>3563.9337599999999</v>
      </c>
    </row>
    <row r="115" spans="1:10" ht="12" customHeight="1" x14ac:dyDescent="0.25">
      <c r="A115" s="265" t="s">
        <v>184</v>
      </c>
      <c r="D115" s="170"/>
      <c r="E115" s="170"/>
      <c r="F115" s="170"/>
      <c r="G115" s="170"/>
      <c r="H115" s="170"/>
      <c r="I115" s="170"/>
      <c r="J115" s="170"/>
    </row>
    <row r="116" spans="1:10" ht="13.8" x14ac:dyDescent="0.25">
      <c r="A116" s="170"/>
      <c r="B116" s="170"/>
      <c r="C116" s="170"/>
      <c r="D116" s="170"/>
      <c r="E116" s="170"/>
      <c r="F116" s="170"/>
      <c r="G116" s="170"/>
      <c r="H116" s="170"/>
      <c r="I116" s="170"/>
      <c r="J116" s="170"/>
    </row>
    <row r="117" spans="1:10" ht="13.8" x14ac:dyDescent="0.25">
      <c r="A117" s="170"/>
      <c r="B117" s="170"/>
      <c r="C117" s="170"/>
      <c r="D117" s="170"/>
      <c r="E117" s="170"/>
      <c r="F117" s="170"/>
      <c r="G117" s="170"/>
      <c r="H117" s="170"/>
      <c r="I117" s="170"/>
      <c r="J117" s="170"/>
    </row>
    <row r="118" spans="1:10" ht="13.8" x14ac:dyDescent="0.25">
      <c r="A118" s="170"/>
      <c r="B118" s="170"/>
      <c r="C118" s="170"/>
      <c r="D118" s="170"/>
      <c r="E118" s="170"/>
      <c r="F118" s="170"/>
      <c r="G118" s="170"/>
      <c r="H118" s="170"/>
      <c r="I118" s="170"/>
      <c r="J118" s="170"/>
    </row>
    <row r="119" spans="1:10" ht="13.8" x14ac:dyDescent="0.25">
      <c r="A119" s="170"/>
      <c r="B119" s="170"/>
      <c r="C119" s="170"/>
      <c r="D119" s="170"/>
      <c r="E119" s="170"/>
      <c r="F119" s="170"/>
      <c r="G119" s="170"/>
      <c r="H119" s="170"/>
      <c r="I119" s="170"/>
      <c r="J119" s="170"/>
    </row>
    <row r="120" spans="1:10" ht="13.8" x14ac:dyDescent="0.25">
      <c r="A120" s="170"/>
      <c r="B120" s="170"/>
      <c r="C120" s="170"/>
      <c r="D120" s="170"/>
      <c r="E120" s="170"/>
      <c r="F120" s="170"/>
      <c r="G120" s="170"/>
      <c r="H120" s="170"/>
      <c r="I120" s="170"/>
      <c r="J120" s="170"/>
    </row>
    <row r="121" spans="1:10" ht="13.8" x14ac:dyDescent="0.25">
      <c r="A121" s="170"/>
      <c r="B121" s="170"/>
      <c r="C121" s="170"/>
      <c r="D121" s="170"/>
      <c r="E121" s="170"/>
      <c r="F121" s="170"/>
      <c r="G121" s="170"/>
      <c r="H121" s="170"/>
      <c r="I121" s="170"/>
      <c r="J121" s="170"/>
    </row>
    <row r="122" spans="1:10" ht="13.8" x14ac:dyDescent="0.25">
      <c r="A122" s="170"/>
      <c r="B122" s="170"/>
      <c r="C122" s="170"/>
      <c r="D122" s="170"/>
      <c r="E122" s="170"/>
      <c r="F122" s="170"/>
      <c r="G122" s="170"/>
      <c r="H122" s="170"/>
      <c r="I122" s="170"/>
      <c r="J122" s="170"/>
    </row>
    <row r="123" spans="1:10" ht="13.8" x14ac:dyDescent="0.25">
      <c r="A123" s="170"/>
      <c r="B123" s="170"/>
      <c r="C123" s="170"/>
      <c r="D123" s="170"/>
      <c r="E123" s="170"/>
      <c r="F123" s="170"/>
      <c r="G123" s="170"/>
      <c r="H123" s="170"/>
      <c r="I123" s="170"/>
      <c r="J123" s="170"/>
    </row>
    <row r="124" spans="1:10" ht="13.8" x14ac:dyDescent="0.25">
      <c r="A124" s="170"/>
      <c r="B124" s="170"/>
      <c r="C124" s="170"/>
      <c r="D124" s="170"/>
      <c r="E124" s="170"/>
      <c r="F124" s="170"/>
      <c r="G124" s="170"/>
      <c r="H124" s="170"/>
      <c r="I124" s="170"/>
      <c r="J124" s="170"/>
    </row>
    <row r="125" spans="1:10" ht="13.8" x14ac:dyDescent="0.25">
      <c r="A125" s="170"/>
      <c r="B125" s="170"/>
      <c r="C125" s="170"/>
      <c r="D125" s="170"/>
      <c r="E125" s="170"/>
      <c r="F125" s="170"/>
      <c r="G125" s="170"/>
      <c r="H125" s="170"/>
      <c r="I125" s="170"/>
      <c r="J125" s="170"/>
    </row>
    <row r="126" spans="1:10" ht="13.8" x14ac:dyDescent="0.25">
      <c r="A126" s="170"/>
      <c r="B126" s="170"/>
      <c r="C126" s="170"/>
      <c r="D126" s="170"/>
      <c r="E126" s="170"/>
      <c r="F126" s="170"/>
      <c r="G126" s="170"/>
      <c r="H126" s="170"/>
      <c r="I126" s="170"/>
      <c r="J126" s="170"/>
    </row>
    <row r="127" spans="1:10" ht="13.8" x14ac:dyDescent="0.25">
      <c r="A127" s="170"/>
      <c r="B127" s="170"/>
      <c r="C127" s="170"/>
      <c r="D127" s="170"/>
      <c r="E127" s="170"/>
      <c r="F127" s="170"/>
      <c r="G127" s="170"/>
      <c r="H127" s="170"/>
      <c r="I127" s="170"/>
      <c r="J127" s="170"/>
    </row>
    <row r="128" spans="1:10" ht="13.8" x14ac:dyDescent="0.25">
      <c r="A128" s="170"/>
      <c r="B128" s="170"/>
      <c r="C128" s="170"/>
      <c r="D128" s="170"/>
      <c r="E128" s="170"/>
      <c r="F128" s="170"/>
      <c r="G128" s="170"/>
      <c r="H128" s="170"/>
      <c r="I128" s="170"/>
      <c r="J128" s="170"/>
    </row>
    <row r="129" spans="1:10" ht="13.8" x14ac:dyDescent="0.25">
      <c r="A129" s="170"/>
      <c r="B129" s="170"/>
      <c r="C129" s="170"/>
      <c r="D129" s="170"/>
      <c r="E129" s="170"/>
      <c r="F129" s="170"/>
      <c r="G129" s="170"/>
      <c r="H129" s="170"/>
      <c r="I129" s="170"/>
      <c r="J129" s="170"/>
    </row>
    <row r="130" spans="1:10" ht="13.8" x14ac:dyDescent="0.25">
      <c r="A130" s="170"/>
      <c r="B130" s="170"/>
      <c r="C130" s="170"/>
      <c r="D130" s="170"/>
      <c r="E130" s="170"/>
      <c r="F130" s="170"/>
      <c r="G130" s="170"/>
      <c r="H130" s="170"/>
      <c r="I130" s="170"/>
      <c r="J130" s="170"/>
    </row>
    <row r="131" spans="1:10" ht="13.8" x14ac:dyDescent="0.25">
      <c r="A131" s="170"/>
      <c r="B131" s="170"/>
      <c r="C131" s="170"/>
      <c r="D131" s="170"/>
      <c r="E131" s="170"/>
      <c r="F131" s="170"/>
      <c r="G131" s="170"/>
      <c r="H131" s="170"/>
      <c r="I131" s="170"/>
      <c r="J131" s="170"/>
    </row>
    <row r="132" spans="1:10" ht="13.8" x14ac:dyDescent="0.25">
      <c r="A132" s="170"/>
      <c r="B132" s="170"/>
      <c r="C132" s="170"/>
      <c r="D132" s="170"/>
      <c r="E132" s="170"/>
      <c r="F132" s="170"/>
      <c r="G132" s="170"/>
      <c r="H132" s="170"/>
      <c r="I132" s="170"/>
      <c r="J132" s="170"/>
    </row>
    <row r="133" spans="1:10" ht="13.8" x14ac:dyDescent="0.25">
      <c r="A133" s="170"/>
      <c r="B133" s="170"/>
      <c r="C133" s="170"/>
      <c r="D133" s="170"/>
      <c r="E133" s="170"/>
      <c r="F133" s="170"/>
      <c r="G133" s="170"/>
      <c r="H133" s="170"/>
      <c r="I133" s="170"/>
      <c r="J133" s="170"/>
    </row>
    <row r="134" spans="1:10" ht="13.8" x14ac:dyDescent="0.25">
      <c r="A134" s="170"/>
      <c r="B134" s="170"/>
      <c r="C134" s="170"/>
      <c r="D134" s="170"/>
      <c r="E134" s="170"/>
      <c r="F134" s="170"/>
      <c r="G134" s="170"/>
      <c r="H134" s="170"/>
      <c r="I134" s="170"/>
      <c r="J134" s="170"/>
    </row>
    <row r="135" spans="1:10" ht="13.8" x14ac:dyDescent="0.25">
      <c r="A135" s="170"/>
      <c r="B135" s="170"/>
      <c r="C135" s="170"/>
      <c r="D135" s="170"/>
      <c r="E135" s="170"/>
      <c r="F135" s="170"/>
      <c r="G135" s="170"/>
      <c r="H135" s="170"/>
      <c r="I135" s="170"/>
      <c r="J135" s="170"/>
    </row>
    <row r="136" spans="1:10" ht="13.8" x14ac:dyDescent="0.25">
      <c r="A136" s="170"/>
      <c r="B136" s="170"/>
      <c r="C136" s="170"/>
      <c r="D136" s="170"/>
      <c r="E136" s="170"/>
      <c r="F136" s="170"/>
      <c r="G136" s="170"/>
      <c r="H136" s="170"/>
      <c r="I136" s="170"/>
      <c r="J136" s="170"/>
    </row>
    <row r="137" spans="1:10" ht="13.8" x14ac:dyDescent="0.25">
      <c r="A137" s="170"/>
      <c r="B137" s="170"/>
      <c r="C137" s="170"/>
      <c r="D137" s="170"/>
      <c r="E137" s="170"/>
      <c r="F137" s="170"/>
      <c r="G137" s="170"/>
      <c r="H137" s="170"/>
      <c r="I137" s="170"/>
      <c r="J137" s="170"/>
    </row>
    <row r="138" spans="1:10" ht="13.8" x14ac:dyDescent="0.25">
      <c r="A138" s="170"/>
      <c r="B138" s="170"/>
      <c r="C138" s="170"/>
      <c r="D138" s="170"/>
      <c r="E138" s="170"/>
      <c r="F138" s="170"/>
      <c r="G138" s="170"/>
      <c r="H138" s="170"/>
      <c r="I138" s="170"/>
      <c r="J138" s="170"/>
    </row>
    <row r="139" spans="1:10" ht="13.8" x14ac:dyDescent="0.25">
      <c r="A139" s="170"/>
      <c r="B139" s="170"/>
      <c r="C139" s="170"/>
      <c r="D139" s="170"/>
      <c r="E139" s="170"/>
      <c r="F139" s="170"/>
      <c r="G139" s="170"/>
      <c r="H139" s="170"/>
      <c r="I139" s="170"/>
      <c r="J139" s="170"/>
    </row>
    <row r="140" spans="1:10" ht="13.8" x14ac:dyDescent="0.25">
      <c r="A140" s="170"/>
      <c r="B140" s="170"/>
      <c r="C140" s="170"/>
      <c r="D140" s="170"/>
      <c r="E140" s="170"/>
      <c r="F140" s="170"/>
      <c r="G140" s="170"/>
      <c r="H140" s="170"/>
      <c r="I140" s="170"/>
      <c r="J140" s="170"/>
    </row>
    <row r="141" spans="1:10" ht="13.8" x14ac:dyDescent="0.25">
      <c r="A141" s="170"/>
      <c r="B141" s="170"/>
      <c r="C141" s="170"/>
      <c r="D141" s="170"/>
      <c r="E141" s="170"/>
      <c r="F141" s="170"/>
      <c r="G141" s="170"/>
      <c r="H141" s="170"/>
      <c r="I141" s="170"/>
      <c r="J141" s="170"/>
    </row>
    <row r="142" spans="1:10" ht="13.8" x14ac:dyDescent="0.25">
      <c r="A142" s="170"/>
      <c r="B142" s="170"/>
      <c r="C142" s="170"/>
      <c r="D142" s="170"/>
      <c r="E142" s="170"/>
      <c r="F142" s="170"/>
      <c r="G142" s="170"/>
      <c r="H142" s="170"/>
      <c r="I142" s="170"/>
      <c r="J142" s="170"/>
    </row>
    <row r="143" spans="1:10" ht="13.8" x14ac:dyDescent="0.25">
      <c r="A143" s="170"/>
      <c r="B143" s="170"/>
      <c r="C143" s="170"/>
      <c r="D143" s="170"/>
      <c r="E143" s="170"/>
      <c r="F143" s="170"/>
      <c r="G143" s="170"/>
      <c r="H143" s="170"/>
      <c r="I143" s="170"/>
      <c r="J143" s="170"/>
    </row>
    <row r="144" spans="1:10" ht="13.8" x14ac:dyDescent="0.25">
      <c r="A144" s="170"/>
      <c r="B144" s="170"/>
      <c r="C144" s="170"/>
      <c r="D144" s="170"/>
      <c r="E144" s="170"/>
      <c r="F144" s="170"/>
      <c r="G144" s="170"/>
      <c r="H144" s="170"/>
      <c r="I144" s="170"/>
      <c r="J144" s="170"/>
    </row>
    <row r="145" spans="1:10" ht="13.8" x14ac:dyDescent="0.25">
      <c r="A145" s="170"/>
      <c r="B145" s="170"/>
      <c r="C145" s="170"/>
      <c r="D145" s="170"/>
      <c r="E145" s="170"/>
      <c r="F145" s="170"/>
      <c r="G145" s="170"/>
      <c r="H145" s="170"/>
      <c r="I145" s="170"/>
      <c r="J145" s="170"/>
    </row>
    <row r="146" spans="1:10" ht="13.8" x14ac:dyDescent="0.25">
      <c r="A146" s="170"/>
      <c r="B146" s="170"/>
      <c r="C146" s="170"/>
      <c r="D146" s="170"/>
      <c r="E146" s="170"/>
      <c r="F146" s="170"/>
      <c r="G146" s="170"/>
      <c r="H146" s="170"/>
      <c r="I146" s="170"/>
      <c r="J146" s="170"/>
    </row>
    <row r="147" spans="1:10" ht="13.8" x14ac:dyDescent="0.25">
      <c r="A147" s="170"/>
      <c r="B147" s="170"/>
      <c r="C147" s="170"/>
      <c r="D147" s="170"/>
      <c r="E147" s="170"/>
      <c r="F147" s="170"/>
      <c r="G147" s="170"/>
      <c r="H147" s="170"/>
      <c r="I147" s="170"/>
      <c r="J147" s="170"/>
    </row>
    <row r="148" spans="1:10" ht="13.8" x14ac:dyDescent="0.25">
      <c r="A148" s="170"/>
      <c r="B148" s="170"/>
      <c r="C148" s="170"/>
      <c r="D148" s="170"/>
      <c r="E148" s="170"/>
      <c r="F148" s="170"/>
      <c r="G148" s="170"/>
      <c r="H148" s="170"/>
      <c r="I148" s="170"/>
      <c r="J148" s="170"/>
    </row>
    <row r="149" spans="1:10" ht="13.8" x14ac:dyDescent="0.25">
      <c r="A149" s="170"/>
      <c r="B149" s="170"/>
      <c r="C149" s="170"/>
      <c r="D149" s="170"/>
      <c r="E149" s="170"/>
      <c r="F149" s="170"/>
      <c r="G149" s="170"/>
      <c r="H149" s="170"/>
      <c r="I149" s="170"/>
      <c r="J149" s="170"/>
    </row>
    <row r="150" spans="1:10" ht="13.8" x14ac:dyDescent="0.25">
      <c r="A150" s="170"/>
      <c r="B150" s="170"/>
      <c r="C150" s="170"/>
      <c r="D150" s="170"/>
      <c r="E150" s="170"/>
      <c r="F150" s="170"/>
      <c r="G150" s="170"/>
      <c r="H150" s="170"/>
      <c r="I150" s="170"/>
      <c r="J150" s="170"/>
    </row>
    <row r="151" spans="1:10" ht="13.8" x14ac:dyDescent="0.25">
      <c r="A151" s="170"/>
      <c r="B151" s="170"/>
      <c r="C151" s="170"/>
      <c r="D151" s="170"/>
      <c r="E151" s="170"/>
      <c r="F151" s="170"/>
      <c r="G151" s="170"/>
      <c r="H151" s="170"/>
      <c r="I151" s="170"/>
      <c r="J151" s="170"/>
    </row>
    <row r="152" spans="1:10" ht="13.8" x14ac:dyDescent="0.25">
      <c r="A152" s="170"/>
      <c r="B152" s="170"/>
      <c r="C152" s="170"/>
      <c r="D152" s="170"/>
      <c r="E152" s="170"/>
      <c r="F152" s="170"/>
      <c r="G152" s="170"/>
      <c r="H152" s="170"/>
      <c r="I152" s="170"/>
      <c r="J152" s="170"/>
    </row>
    <row r="153" spans="1:10" ht="13.8" x14ac:dyDescent="0.25">
      <c r="A153" s="170"/>
      <c r="B153" s="170"/>
      <c r="C153" s="170"/>
      <c r="D153" s="170"/>
      <c r="E153" s="170"/>
      <c r="F153" s="170"/>
      <c r="G153" s="170"/>
      <c r="H153" s="170"/>
      <c r="I153" s="170"/>
      <c r="J153" s="170"/>
    </row>
    <row r="154" spans="1:10" ht="13.8" x14ac:dyDescent="0.25">
      <c r="A154" s="170"/>
      <c r="B154" s="170"/>
      <c r="C154" s="170"/>
      <c r="D154" s="170"/>
      <c r="E154" s="170"/>
      <c r="F154" s="170"/>
      <c r="G154" s="170"/>
      <c r="H154" s="170"/>
      <c r="I154" s="170"/>
      <c r="J154" s="170"/>
    </row>
    <row r="155" spans="1:10" ht="13.8" x14ac:dyDescent="0.25">
      <c r="A155" s="170"/>
      <c r="B155" s="170"/>
      <c r="C155" s="170"/>
      <c r="D155" s="170"/>
      <c r="E155" s="170"/>
      <c r="F155" s="170"/>
      <c r="G155" s="170"/>
      <c r="H155" s="170"/>
      <c r="I155" s="170"/>
      <c r="J155" s="170"/>
    </row>
    <row r="156" spans="1:10" ht="13.8" x14ac:dyDescent="0.25">
      <c r="A156" s="170"/>
      <c r="B156" s="170"/>
      <c r="C156" s="170"/>
      <c r="D156" s="170"/>
      <c r="E156" s="170"/>
      <c r="F156" s="170"/>
      <c r="G156" s="170"/>
      <c r="H156" s="170"/>
      <c r="I156" s="170"/>
      <c r="J156" s="170"/>
    </row>
    <row r="157" spans="1:10" ht="13.8" x14ac:dyDescent="0.25">
      <c r="A157" s="170"/>
      <c r="B157" s="170"/>
      <c r="C157" s="170"/>
      <c r="D157" s="170"/>
      <c r="E157" s="170"/>
      <c r="F157" s="170"/>
      <c r="G157" s="170"/>
      <c r="H157" s="170"/>
      <c r="I157" s="170"/>
      <c r="J157" s="170"/>
    </row>
    <row r="158" spans="1:10" ht="13.8" x14ac:dyDescent="0.25">
      <c r="A158" s="170"/>
      <c r="B158" s="170"/>
      <c r="C158" s="170"/>
      <c r="D158" s="170"/>
      <c r="E158" s="170"/>
      <c r="F158" s="170"/>
      <c r="G158" s="170"/>
      <c r="H158" s="170"/>
      <c r="I158" s="170"/>
      <c r="J158" s="170"/>
    </row>
    <row r="159" spans="1:10" ht="13.8" x14ac:dyDescent="0.25">
      <c r="A159" s="170"/>
      <c r="B159" s="170"/>
      <c r="C159" s="170"/>
      <c r="D159" s="170"/>
      <c r="E159" s="170"/>
      <c r="F159" s="170"/>
      <c r="G159" s="170"/>
      <c r="H159" s="170"/>
      <c r="I159" s="170"/>
      <c r="J159" s="170"/>
    </row>
    <row r="160" spans="1:10" ht="13.8" x14ac:dyDescent="0.25">
      <c r="A160" s="170"/>
      <c r="B160" s="170"/>
      <c r="C160" s="170"/>
      <c r="D160" s="170"/>
      <c r="E160" s="170"/>
      <c r="F160" s="170"/>
      <c r="G160" s="170"/>
      <c r="H160" s="170"/>
      <c r="I160" s="170"/>
      <c r="J160" s="170"/>
    </row>
    <row r="161" spans="1:10" ht="13.8" x14ac:dyDescent="0.25">
      <c r="A161" s="170"/>
      <c r="B161" s="170"/>
      <c r="C161" s="170"/>
      <c r="D161" s="170"/>
      <c r="E161" s="170"/>
      <c r="F161" s="170"/>
      <c r="G161" s="170"/>
      <c r="H161" s="170"/>
      <c r="I161" s="170"/>
      <c r="J161" s="170"/>
    </row>
    <row r="162" spans="1:10" ht="13.8" x14ac:dyDescent="0.25">
      <c r="A162" s="170"/>
      <c r="B162" s="170"/>
      <c r="C162" s="170"/>
      <c r="D162" s="170"/>
      <c r="E162" s="170"/>
      <c r="F162" s="170"/>
      <c r="G162" s="170"/>
      <c r="H162" s="170"/>
      <c r="I162" s="170"/>
      <c r="J162" s="170"/>
    </row>
    <row r="163" spans="1:10" ht="13.8" x14ac:dyDescent="0.25">
      <c r="A163" s="170"/>
      <c r="B163" s="170"/>
      <c r="C163" s="170"/>
      <c r="D163" s="170"/>
      <c r="E163" s="170"/>
      <c r="F163" s="170"/>
      <c r="G163" s="170"/>
      <c r="H163" s="170"/>
      <c r="I163" s="170"/>
      <c r="J163" s="170"/>
    </row>
    <row r="164" spans="1:10" ht="13.8" x14ac:dyDescent="0.25">
      <c r="A164" s="170"/>
      <c r="B164" s="170"/>
      <c r="C164" s="170"/>
      <c r="D164" s="170"/>
      <c r="E164" s="170"/>
      <c r="F164" s="170"/>
      <c r="G164" s="170"/>
      <c r="H164" s="170"/>
      <c r="I164" s="170"/>
      <c r="J164" s="170"/>
    </row>
    <row r="165" spans="1:10" ht="13.8" x14ac:dyDescent="0.25">
      <c r="A165" s="170"/>
      <c r="B165" s="170"/>
      <c r="C165" s="170"/>
      <c r="D165" s="170"/>
      <c r="E165" s="170"/>
      <c r="F165" s="170"/>
      <c r="G165" s="170"/>
      <c r="H165" s="170"/>
      <c r="I165" s="170"/>
      <c r="J165" s="170"/>
    </row>
    <row r="166" spans="1:10" ht="13.8" x14ac:dyDescent="0.25">
      <c r="A166" s="170"/>
      <c r="B166" s="170"/>
      <c r="C166" s="170"/>
      <c r="D166" s="170"/>
      <c r="E166" s="170"/>
      <c r="F166" s="170"/>
      <c r="G166" s="170"/>
      <c r="H166" s="170"/>
      <c r="I166" s="170"/>
      <c r="J166" s="170"/>
    </row>
    <row r="167" spans="1:10" ht="13.8" x14ac:dyDescent="0.25">
      <c r="A167" s="170"/>
      <c r="B167" s="170"/>
      <c r="C167" s="170"/>
      <c r="D167" s="170"/>
      <c r="E167" s="170"/>
      <c r="F167" s="170"/>
      <c r="G167" s="170"/>
      <c r="H167" s="170"/>
      <c r="I167" s="170"/>
      <c r="J167" s="170"/>
    </row>
    <row r="168" spans="1:10" ht="13.8" x14ac:dyDescent="0.25">
      <c r="A168" s="170"/>
      <c r="B168" s="170"/>
      <c r="C168" s="170"/>
      <c r="D168" s="170"/>
      <c r="E168" s="170"/>
      <c r="F168" s="170"/>
      <c r="G168" s="170"/>
      <c r="H168" s="170"/>
      <c r="I168" s="170"/>
      <c r="J168" s="170"/>
    </row>
    <row r="169" spans="1:10" ht="13.8" x14ac:dyDescent="0.25">
      <c r="A169" s="170"/>
      <c r="B169" s="170"/>
      <c r="C169" s="170"/>
      <c r="D169" s="170"/>
      <c r="E169" s="170"/>
      <c r="F169" s="170"/>
      <c r="G169" s="170"/>
      <c r="H169" s="170"/>
      <c r="I169" s="170"/>
      <c r="J169" s="170"/>
    </row>
    <row r="170" spans="1:10" ht="13.8" x14ac:dyDescent="0.25">
      <c r="A170" s="170"/>
      <c r="B170" s="170"/>
      <c r="C170" s="170"/>
      <c r="D170" s="170"/>
      <c r="E170" s="170"/>
      <c r="F170" s="170"/>
      <c r="G170" s="170"/>
      <c r="H170" s="170"/>
      <c r="I170" s="170"/>
      <c r="J170" s="170"/>
    </row>
    <row r="171" spans="1:10" ht="13.8" x14ac:dyDescent="0.25">
      <c r="A171" s="170"/>
      <c r="B171" s="170"/>
      <c r="C171" s="170"/>
      <c r="D171" s="170"/>
      <c r="E171" s="170"/>
      <c r="F171" s="170"/>
      <c r="G171" s="170"/>
      <c r="H171" s="170"/>
      <c r="I171" s="170"/>
      <c r="J171" s="170"/>
    </row>
    <row r="172" spans="1:10" ht="13.8" x14ac:dyDescent="0.25">
      <c r="A172" s="170"/>
      <c r="B172" s="170"/>
      <c r="C172" s="170"/>
      <c r="D172" s="170"/>
      <c r="E172" s="170"/>
      <c r="F172" s="170"/>
      <c r="G172" s="170"/>
      <c r="H172" s="170"/>
      <c r="I172" s="170"/>
      <c r="J172" s="170"/>
    </row>
    <row r="173" spans="1:10" ht="13.8" x14ac:dyDescent="0.25">
      <c r="A173" s="170"/>
      <c r="B173" s="170"/>
      <c r="C173" s="170"/>
      <c r="D173" s="170"/>
      <c r="E173" s="170"/>
      <c r="F173" s="170"/>
      <c r="G173" s="170"/>
      <c r="H173" s="170"/>
      <c r="I173" s="170"/>
      <c r="J173" s="170"/>
    </row>
    <row r="174" spans="1:10" ht="13.8" x14ac:dyDescent="0.25">
      <c r="A174" s="170"/>
      <c r="B174" s="170"/>
      <c r="C174" s="170"/>
      <c r="D174" s="170"/>
      <c r="E174" s="170"/>
      <c r="F174" s="170"/>
      <c r="G174" s="170"/>
      <c r="H174" s="170"/>
      <c r="I174" s="170"/>
      <c r="J174" s="170"/>
    </row>
    <row r="175" spans="1:10" ht="13.8" x14ac:dyDescent="0.25">
      <c r="A175" s="170"/>
      <c r="B175" s="170"/>
      <c r="C175" s="170"/>
      <c r="D175" s="170"/>
      <c r="E175" s="170"/>
      <c r="F175" s="170"/>
      <c r="G175" s="170"/>
      <c r="H175" s="170"/>
      <c r="I175" s="170"/>
      <c r="J175" s="170"/>
    </row>
    <row r="176" spans="1:10" ht="13.8" x14ac:dyDescent="0.25">
      <c r="A176" s="170"/>
      <c r="B176" s="170"/>
      <c r="C176" s="170"/>
      <c r="D176" s="170"/>
      <c r="E176" s="170"/>
      <c r="F176" s="170"/>
      <c r="G176" s="170"/>
      <c r="H176" s="170"/>
      <c r="I176" s="170"/>
      <c r="J176" s="170"/>
    </row>
    <row r="177" spans="1:10" ht="13.8" x14ac:dyDescent="0.25">
      <c r="A177" s="170"/>
      <c r="B177" s="170"/>
      <c r="C177" s="170"/>
      <c r="D177" s="170"/>
      <c r="E177" s="170"/>
      <c r="F177" s="170"/>
      <c r="G177" s="170"/>
      <c r="H177" s="170"/>
      <c r="I177" s="170"/>
      <c r="J177" s="170"/>
    </row>
    <row r="178" spans="1:10" ht="13.8" x14ac:dyDescent="0.25">
      <c r="A178" s="170"/>
      <c r="B178" s="170"/>
      <c r="C178" s="170"/>
      <c r="D178" s="170"/>
      <c r="E178" s="170"/>
      <c r="F178" s="170"/>
      <c r="G178" s="170"/>
      <c r="H178" s="170"/>
      <c r="I178" s="170"/>
      <c r="J178" s="170"/>
    </row>
    <row r="179" spans="1:10" ht="13.8" x14ac:dyDescent="0.25">
      <c r="A179" s="170"/>
      <c r="B179" s="170"/>
      <c r="C179" s="170"/>
      <c r="D179" s="170"/>
      <c r="E179" s="170"/>
      <c r="F179" s="170"/>
      <c r="G179" s="170"/>
      <c r="H179" s="170"/>
      <c r="I179" s="170"/>
      <c r="J179" s="170"/>
    </row>
    <row r="180" spans="1:10" ht="13.8" x14ac:dyDescent="0.25">
      <c r="A180" s="170"/>
      <c r="B180" s="170"/>
      <c r="C180" s="170"/>
      <c r="D180" s="170"/>
      <c r="E180" s="170"/>
      <c r="F180" s="170"/>
      <c r="G180" s="170"/>
      <c r="H180" s="170"/>
      <c r="I180" s="170"/>
      <c r="J180" s="170"/>
    </row>
    <row r="181" spans="1:10" ht="13.8" x14ac:dyDescent="0.25">
      <c r="A181" s="170"/>
      <c r="B181" s="170"/>
      <c r="C181" s="170"/>
      <c r="D181" s="170"/>
      <c r="E181" s="170"/>
      <c r="F181" s="170"/>
      <c r="G181" s="170"/>
      <c r="H181" s="170"/>
      <c r="I181" s="170"/>
      <c r="J181" s="170"/>
    </row>
    <row r="182" spans="1:10" ht="13.8" x14ac:dyDescent="0.25">
      <c r="A182" s="170"/>
      <c r="B182" s="170"/>
      <c r="C182" s="170"/>
      <c r="D182" s="170"/>
      <c r="E182" s="170"/>
      <c r="F182" s="170"/>
      <c r="G182" s="170"/>
      <c r="H182" s="170"/>
      <c r="I182" s="170"/>
      <c r="J182" s="170"/>
    </row>
    <row r="183" spans="1:10" ht="13.8" x14ac:dyDescent="0.25">
      <c r="A183" s="170"/>
      <c r="B183" s="170"/>
      <c r="C183" s="170"/>
      <c r="D183" s="170"/>
      <c r="E183" s="170"/>
      <c r="F183" s="170"/>
      <c r="G183" s="170"/>
      <c r="H183" s="170"/>
      <c r="I183" s="170"/>
      <c r="J183" s="170"/>
    </row>
    <row r="184" spans="1:10" ht="13.8" x14ac:dyDescent="0.25">
      <c r="A184" s="170"/>
      <c r="B184" s="170"/>
      <c r="C184" s="170"/>
      <c r="D184" s="170"/>
      <c r="E184" s="170"/>
      <c r="F184" s="170"/>
      <c r="G184" s="170"/>
      <c r="H184" s="170"/>
      <c r="I184" s="170"/>
      <c r="J184" s="170"/>
    </row>
    <row r="185" spans="1:10" ht="13.8" x14ac:dyDescent="0.25">
      <c r="A185" s="170"/>
      <c r="B185" s="170"/>
      <c r="C185" s="170"/>
      <c r="D185" s="170"/>
      <c r="E185" s="170"/>
      <c r="F185" s="170"/>
      <c r="G185" s="170"/>
      <c r="H185" s="170"/>
      <c r="I185" s="170"/>
      <c r="J185" s="170"/>
    </row>
    <row r="186" spans="1:10" ht="13.8" x14ac:dyDescent="0.25">
      <c r="A186" s="170"/>
      <c r="B186" s="170"/>
      <c r="C186" s="170"/>
      <c r="D186" s="170"/>
      <c r="E186" s="170"/>
      <c r="F186" s="170"/>
      <c r="G186" s="170"/>
      <c r="H186" s="170"/>
      <c r="I186" s="170"/>
      <c r="J186" s="170"/>
    </row>
    <row r="187" spans="1:10" ht="13.8" x14ac:dyDescent="0.25">
      <c r="A187" s="170"/>
      <c r="B187" s="170"/>
      <c r="C187" s="170"/>
      <c r="D187" s="170"/>
      <c r="E187" s="170"/>
      <c r="F187" s="170"/>
      <c r="G187" s="170"/>
      <c r="H187" s="170"/>
      <c r="I187" s="170"/>
      <c r="J187" s="170"/>
    </row>
    <row r="188" spans="1:10" ht="13.8" x14ac:dyDescent="0.25">
      <c r="A188" s="170"/>
      <c r="B188" s="170"/>
      <c r="C188" s="170"/>
      <c r="D188" s="170"/>
      <c r="E188" s="170"/>
      <c r="F188" s="170"/>
      <c r="G188" s="170"/>
      <c r="H188" s="170"/>
      <c r="I188" s="170"/>
      <c r="J188" s="170"/>
    </row>
    <row r="189" spans="1:10" ht="13.8" x14ac:dyDescent="0.25">
      <c r="A189" s="170"/>
      <c r="B189" s="170"/>
      <c r="C189" s="170"/>
      <c r="D189" s="170"/>
      <c r="E189" s="170"/>
      <c r="F189" s="170"/>
      <c r="G189" s="170"/>
      <c r="H189" s="170"/>
      <c r="I189" s="170"/>
      <c r="J189" s="170"/>
    </row>
    <row r="190" spans="1:10" ht="13.8" x14ac:dyDescent="0.25">
      <c r="A190" s="170"/>
      <c r="B190" s="170"/>
      <c r="C190" s="170"/>
      <c r="D190" s="170"/>
      <c r="E190" s="170"/>
      <c r="F190" s="170"/>
      <c r="G190" s="170"/>
      <c r="H190" s="170"/>
      <c r="I190" s="170"/>
      <c r="J190" s="170"/>
    </row>
    <row r="191" spans="1:10" ht="13.8" x14ac:dyDescent="0.25">
      <c r="A191" s="170"/>
      <c r="B191" s="170"/>
      <c r="C191" s="170"/>
      <c r="D191" s="170"/>
      <c r="E191" s="170"/>
      <c r="F191" s="170"/>
      <c r="G191" s="170"/>
      <c r="H191" s="170"/>
      <c r="I191" s="170"/>
      <c r="J191" s="170"/>
    </row>
    <row r="192" spans="1:10" ht="13.8" x14ac:dyDescent="0.25">
      <c r="A192" s="170"/>
      <c r="B192" s="170"/>
      <c r="C192" s="170"/>
      <c r="D192" s="170"/>
      <c r="E192" s="170"/>
      <c r="F192" s="170"/>
      <c r="G192" s="170"/>
      <c r="H192" s="170"/>
      <c r="I192" s="170"/>
      <c r="J192" s="170"/>
    </row>
    <row r="193" spans="1:10" ht="13.8" x14ac:dyDescent="0.25">
      <c r="A193" s="170"/>
      <c r="B193" s="170"/>
      <c r="C193" s="170"/>
      <c r="D193" s="170"/>
      <c r="E193" s="170"/>
      <c r="F193" s="170"/>
      <c r="G193" s="170"/>
      <c r="H193" s="170"/>
      <c r="I193" s="170"/>
      <c r="J193" s="170"/>
    </row>
    <row r="194" spans="1:10" ht="13.8" x14ac:dyDescent="0.25">
      <c r="A194" s="170"/>
      <c r="B194" s="170"/>
      <c r="C194" s="170"/>
      <c r="D194" s="170"/>
      <c r="E194" s="170"/>
      <c r="F194" s="170"/>
      <c r="G194" s="170"/>
      <c r="H194" s="170"/>
      <c r="I194" s="170"/>
      <c r="J194" s="170"/>
    </row>
    <row r="195" spans="1:10" ht="13.8" x14ac:dyDescent="0.25">
      <c r="A195" s="170"/>
      <c r="B195" s="170"/>
      <c r="C195" s="170"/>
      <c r="D195" s="170"/>
      <c r="E195" s="170"/>
      <c r="F195" s="170"/>
      <c r="G195" s="170"/>
      <c r="H195" s="170"/>
      <c r="I195" s="170"/>
      <c r="J195" s="170"/>
    </row>
    <row r="196" spans="1:10" ht="13.8" x14ac:dyDescent="0.25">
      <c r="A196" s="170"/>
      <c r="B196" s="170"/>
      <c r="C196" s="170"/>
      <c r="D196" s="170"/>
      <c r="E196" s="170"/>
      <c r="F196" s="170"/>
      <c r="G196" s="170"/>
      <c r="H196" s="170"/>
      <c r="I196" s="170"/>
      <c r="J196" s="170"/>
    </row>
    <row r="197" spans="1:10" ht="13.8" x14ac:dyDescent="0.25">
      <c r="A197" s="170"/>
      <c r="B197" s="170"/>
      <c r="C197" s="170"/>
      <c r="D197" s="170"/>
      <c r="E197" s="170"/>
      <c r="F197" s="170"/>
      <c r="G197" s="170"/>
      <c r="H197" s="170"/>
      <c r="I197" s="170"/>
      <c r="J197" s="170"/>
    </row>
    <row r="198" spans="1:10" ht="13.8" x14ac:dyDescent="0.25">
      <c r="A198" s="170"/>
      <c r="B198" s="170"/>
      <c r="C198" s="170"/>
      <c r="D198" s="170"/>
      <c r="E198" s="170"/>
      <c r="F198" s="170"/>
      <c r="G198" s="170"/>
      <c r="H198" s="170"/>
      <c r="I198" s="170"/>
      <c r="J198" s="170"/>
    </row>
    <row r="199" spans="1:10" ht="13.8" x14ac:dyDescent="0.25">
      <c r="A199" s="170"/>
      <c r="B199" s="170"/>
      <c r="C199" s="170"/>
      <c r="D199" s="170"/>
      <c r="E199" s="170"/>
      <c r="F199" s="170"/>
      <c r="G199" s="170"/>
      <c r="H199" s="170"/>
      <c r="I199" s="170"/>
      <c r="J199" s="170"/>
    </row>
    <row r="200" spans="1:10" ht="13.8" x14ac:dyDescent="0.25">
      <c r="A200" s="170"/>
      <c r="B200" s="170"/>
      <c r="C200" s="170"/>
      <c r="D200" s="170"/>
      <c r="E200" s="170"/>
      <c r="F200" s="170"/>
      <c r="G200" s="170"/>
      <c r="H200" s="170"/>
      <c r="I200" s="170"/>
      <c r="J200" s="170"/>
    </row>
    <row r="201" spans="1:10" ht="13.8" x14ac:dyDescent="0.25">
      <c r="A201" s="170"/>
      <c r="B201" s="170"/>
      <c r="C201" s="170"/>
      <c r="D201" s="170"/>
      <c r="E201" s="170"/>
      <c r="F201" s="170"/>
      <c r="G201" s="170"/>
      <c r="H201" s="170"/>
      <c r="I201" s="170"/>
      <c r="J201" s="170"/>
    </row>
    <row r="202" spans="1:10" ht="13.8" x14ac:dyDescent="0.25">
      <c r="A202" s="170"/>
      <c r="B202" s="170"/>
      <c r="C202" s="170"/>
      <c r="D202" s="170"/>
      <c r="E202" s="170"/>
      <c r="F202" s="170"/>
      <c r="G202" s="170"/>
      <c r="H202" s="170"/>
      <c r="I202" s="170"/>
      <c r="J202" s="170"/>
    </row>
    <row r="203" spans="1:10" ht="13.8" x14ac:dyDescent="0.25">
      <c r="A203" s="170"/>
      <c r="B203" s="170"/>
      <c r="C203" s="170"/>
      <c r="D203" s="170"/>
      <c r="E203" s="170"/>
      <c r="F203" s="170"/>
      <c r="G203" s="170"/>
      <c r="H203" s="170"/>
      <c r="I203" s="170"/>
      <c r="J203" s="170"/>
    </row>
    <row r="204" spans="1:10" ht="13.8" x14ac:dyDescent="0.25">
      <c r="A204" s="170"/>
      <c r="B204" s="170"/>
      <c r="C204" s="170"/>
      <c r="D204" s="170"/>
      <c r="E204" s="170"/>
      <c r="F204" s="170"/>
      <c r="G204" s="170"/>
      <c r="H204" s="170"/>
      <c r="I204" s="170"/>
      <c r="J204" s="170"/>
    </row>
    <row r="205" spans="1:10" ht="13.8" x14ac:dyDescent="0.25">
      <c r="A205" s="170"/>
      <c r="B205" s="170"/>
      <c r="C205" s="170"/>
      <c r="D205" s="170"/>
      <c r="E205" s="170"/>
      <c r="F205" s="170"/>
      <c r="G205" s="170"/>
      <c r="H205" s="170"/>
      <c r="I205" s="170"/>
      <c r="J205" s="170"/>
    </row>
    <row r="206" spans="1:10" ht="13.8" x14ac:dyDescent="0.25">
      <c r="A206" s="170"/>
      <c r="B206" s="170"/>
      <c r="C206" s="170"/>
      <c r="D206" s="170"/>
      <c r="E206" s="170"/>
      <c r="F206" s="170"/>
      <c r="G206" s="170"/>
      <c r="H206" s="170"/>
      <c r="I206" s="170"/>
      <c r="J206" s="170"/>
    </row>
    <row r="207" spans="1:10" ht="13.8" x14ac:dyDescent="0.25">
      <c r="A207" s="170"/>
      <c r="B207" s="170"/>
      <c r="C207" s="170"/>
      <c r="D207" s="170"/>
      <c r="E207" s="170"/>
      <c r="F207" s="170"/>
      <c r="G207" s="170"/>
      <c r="H207" s="170"/>
      <c r="I207" s="170"/>
      <c r="J207" s="170"/>
    </row>
    <row r="208" spans="1:10" ht="13.8" x14ac:dyDescent="0.25">
      <c r="A208" s="170"/>
      <c r="B208" s="170"/>
      <c r="C208" s="170"/>
      <c r="D208" s="170"/>
      <c r="E208" s="170"/>
      <c r="F208" s="170"/>
      <c r="G208" s="170"/>
      <c r="H208" s="170"/>
      <c r="I208" s="170"/>
      <c r="J208" s="170"/>
    </row>
    <row r="209" spans="1:10" ht="13.8" x14ac:dyDescent="0.25">
      <c r="A209" s="170"/>
      <c r="B209" s="170"/>
      <c r="C209" s="170"/>
      <c r="D209" s="170"/>
      <c r="E209" s="170"/>
      <c r="F209" s="170"/>
      <c r="G209" s="170"/>
      <c r="H209" s="170"/>
      <c r="I209" s="170"/>
      <c r="J209" s="170"/>
    </row>
    <row r="210" spans="1:10" ht="13.8" x14ac:dyDescent="0.25">
      <c r="A210" s="170"/>
      <c r="B210" s="170"/>
      <c r="C210" s="170"/>
      <c r="D210" s="170"/>
      <c r="E210" s="170"/>
      <c r="F210" s="170"/>
      <c r="G210" s="170"/>
      <c r="H210" s="170"/>
      <c r="I210" s="170"/>
      <c r="J210" s="170"/>
    </row>
    <row r="211" spans="1:10" ht="13.8" x14ac:dyDescent="0.25">
      <c r="A211" s="170"/>
      <c r="B211" s="170"/>
      <c r="C211" s="170"/>
      <c r="D211" s="170"/>
      <c r="E211" s="170"/>
      <c r="F211" s="170"/>
      <c r="G211" s="170"/>
      <c r="H211" s="170"/>
      <c r="I211" s="170"/>
      <c r="J211" s="170"/>
    </row>
    <row r="212" spans="1:10" ht="13.8" x14ac:dyDescent="0.25">
      <c r="A212" s="170"/>
      <c r="B212" s="170"/>
      <c r="C212" s="170"/>
      <c r="D212" s="170"/>
      <c r="E212" s="170"/>
      <c r="F212" s="170"/>
      <c r="G212" s="170"/>
      <c r="H212" s="170"/>
      <c r="I212" s="170"/>
      <c r="J212" s="170"/>
    </row>
    <row r="213" spans="1:10" ht="13.8" x14ac:dyDescent="0.25">
      <c r="A213" s="170"/>
      <c r="B213" s="170"/>
      <c r="C213" s="170"/>
      <c r="D213" s="170"/>
      <c r="E213" s="170"/>
      <c r="F213" s="170"/>
      <c r="G213" s="170"/>
      <c r="H213" s="170"/>
      <c r="I213" s="170"/>
      <c r="J213" s="170"/>
    </row>
    <row r="214" spans="1:10" ht="13.8" x14ac:dyDescent="0.25">
      <c r="A214" s="170"/>
      <c r="B214" s="170"/>
      <c r="C214" s="170"/>
      <c r="D214" s="170"/>
      <c r="E214" s="170"/>
      <c r="F214" s="170"/>
      <c r="G214" s="170"/>
      <c r="H214" s="170"/>
      <c r="I214" s="170"/>
      <c r="J214" s="170"/>
    </row>
    <row r="215" spans="1:10" ht="13.8" x14ac:dyDescent="0.25">
      <c r="A215" s="170"/>
      <c r="B215" s="170"/>
      <c r="C215" s="170"/>
      <c r="D215" s="170"/>
      <c r="E215" s="170"/>
      <c r="F215" s="170"/>
      <c r="G215" s="170"/>
      <c r="H215" s="170"/>
      <c r="I215" s="170"/>
      <c r="J215" s="170"/>
    </row>
    <row r="216" spans="1:10" ht="13.8" x14ac:dyDescent="0.25">
      <c r="A216" s="170"/>
      <c r="B216" s="170"/>
      <c r="C216" s="170"/>
      <c r="D216" s="170"/>
      <c r="E216" s="170"/>
      <c r="F216" s="170"/>
      <c r="G216" s="170"/>
      <c r="H216" s="170"/>
      <c r="I216" s="170"/>
      <c r="J216" s="170"/>
    </row>
    <row r="217" spans="1:10" ht="13.8" x14ac:dyDescent="0.25">
      <c r="A217" s="170"/>
      <c r="B217" s="170"/>
      <c r="C217" s="170"/>
      <c r="D217" s="170"/>
      <c r="E217" s="170"/>
      <c r="F217" s="170"/>
      <c r="G217" s="170"/>
      <c r="H217" s="170"/>
      <c r="I217" s="170"/>
      <c r="J217" s="170"/>
    </row>
    <row r="218" spans="1:10" ht="13.8" x14ac:dyDescent="0.25">
      <c r="A218" s="170"/>
      <c r="B218" s="170"/>
      <c r="C218" s="170"/>
      <c r="D218" s="170"/>
      <c r="E218" s="170"/>
      <c r="F218" s="170"/>
      <c r="G218" s="170"/>
      <c r="H218" s="170"/>
      <c r="I218" s="170"/>
      <c r="J218" s="170"/>
    </row>
    <row r="219" spans="1:10" ht="13.8" x14ac:dyDescent="0.25">
      <c r="A219" s="170"/>
      <c r="B219" s="170"/>
      <c r="C219" s="170"/>
      <c r="D219" s="170"/>
      <c r="E219" s="170"/>
      <c r="F219" s="170"/>
      <c r="G219" s="170"/>
      <c r="H219" s="170"/>
      <c r="I219" s="170"/>
      <c r="J219" s="170"/>
    </row>
    <row r="220" spans="1:10" ht="13.8" x14ac:dyDescent="0.25">
      <c r="A220" s="170"/>
      <c r="B220" s="170"/>
      <c r="C220" s="170"/>
      <c r="D220" s="170"/>
      <c r="E220" s="170"/>
      <c r="F220" s="170"/>
      <c r="G220" s="170"/>
      <c r="H220" s="170"/>
      <c r="I220" s="170"/>
      <c r="J220" s="170"/>
    </row>
    <row r="221" spans="1:10" ht="13.8" x14ac:dyDescent="0.25">
      <c r="A221" s="170"/>
      <c r="B221" s="170"/>
      <c r="C221" s="170"/>
      <c r="D221" s="170"/>
      <c r="E221" s="170"/>
      <c r="F221" s="170"/>
      <c r="G221" s="170"/>
      <c r="H221" s="170"/>
      <c r="I221" s="170"/>
      <c r="J221" s="170"/>
    </row>
    <row r="222" spans="1:10" ht="13.8" x14ac:dyDescent="0.25">
      <c r="A222" s="170"/>
      <c r="B222" s="170"/>
      <c r="C222" s="170"/>
      <c r="D222" s="170"/>
      <c r="E222" s="170"/>
      <c r="F222" s="170"/>
      <c r="G222" s="170"/>
      <c r="H222" s="170"/>
      <c r="I222" s="170"/>
      <c r="J222" s="170"/>
    </row>
    <row r="223" spans="1:10" ht="13.8" x14ac:dyDescent="0.25">
      <c r="A223" s="170"/>
      <c r="B223" s="170"/>
      <c r="C223" s="170"/>
      <c r="D223" s="170"/>
      <c r="E223" s="170"/>
      <c r="F223" s="170"/>
      <c r="G223" s="170"/>
      <c r="H223" s="170"/>
      <c r="I223" s="170"/>
      <c r="J223" s="170"/>
    </row>
    <row r="224" spans="1:10" ht="13.8" x14ac:dyDescent="0.25">
      <c r="A224" s="170"/>
      <c r="B224" s="170"/>
      <c r="C224" s="170"/>
      <c r="D224" s="170"/>
      <c r="E224" s="170"/>
      <c r="F224" s="170"/>
      <c r="G224" s="170"/>
      <c r="H224" s="170"/>
      <c r="I224" s="170"/>
      <c r="J224" s="170"/>
    </row>
    <row r="225" spans="1:10" ht="13.8" x14ac:dyDescent="0.25">
      <c r="A225" s="170"/>
      <c r="B225" s="170"/>
      <c r="C225" s="170"/>
      <c r="D225" s="170"/>
      <c r="E225" s="170"/>
      <c r="F225" s="170"/>
      <c r="G225" s="170"/>
      <c r="H225" s="170"/>
      <c r="I225" s="170"/>
      <c r="J225" s="170"/>
    </row>
    <row r="226" spans="1:10" ht="13.8" x14ac:dyDescent="0.25">
      <c r="A226" s="170"/>
      <c r="B226" s="170"/>
      <c r="C226" s="170"/>
      <c r="D226" s="170"/>
      <c r="E226" s="170"/>
      <c r="F226" s="170"/>
      <c r="G226" s="170"/>
      <c r="H226" s="170"/>
      <c r="I226" s="170"/>
      <c r="J226" s="170"/>
    </row>
    <row r="227" spans="1:10" ht="13.8" x14ac:dyDescent="0.25">
      <c r="A227" s="170"/>
      <c r="B227" s="170"/>
      <c r="C227" s="170"/>
      <c r="D227" s="170"/>
      <c r="E227" s="170"/>
      <c r="F227" s="170"/>
      <c r="G227" s="170"/>
      <c r="H227" s="170"/>
      <c r="I227" s="170"/>
      <c r="J227" s="170"/>
    </row>
    <row r="228" spans="1:10" ht="13.8" x14ac:dyDescent="0.25">
      <c r="A228" s="170"/>
      <c r="B228" s="170"/>
      <c r="C228" s="170"/>
      <c r="D228" s="170"/>
      <c r="E228" s="170"/>
      <c r="F228" s="170"/>
      <c r="G228" s="170"/>
      <c r="H228" s="170"/>
      <c r="I228" s="170"/>
      <c r="J228" s="170"/>
    </row>
    <row r="229" spans="1:10" ht="13.8" x14ac:dyDescent="0.25">
      <c r="A229" s="170"/>
      <c r="B229" s="170"/>
      <c r="C229" s="170"/>
      <c r="D229" s="170"/>
      <c r="E229" s="170"/>
      <c r="F229" s="170"/>
      <c r="G229" s="170"/>
      <c r="H229" s="170"/>
      <c r="I229" s="170"/>
      <c r="J229" s="170"/>
    </row>
    <row r="230" spans="1:10" ht="13.8" x14ac:dyDescent="0.25">
      <c r="A230" s="170"/>
      <c r="B230" s="170"/>
      <c r="C230" s="170"/>
      <c r="D230" s="170"/>
      <c r="E230" s="170"/>
      <c r="F230" s="170"/>
      <c r="G230" s="170"/>
      <c r="H230" s="170"/>
      <c r="I230" s="170"/>
      <c r="J230" s="170"/>
    </row>
    <row r="231" spans="1:10" ht="13.8" x14ac:dyDescent="0.25">
      <c r="A231" s="170"/>
      <c r="B231" s="170"/>
      <c r="C231" s="170"/>
      <c r="D231" s="170"/>
      <c r="E231" s="170"/>
      <c r="F231" s="170"/>
      <c r="G231" s="170"/>
      <c r="H231" s="170"/>
      <c r="I231" s="170"/>
      <c r="J231" s="170"/>
    </row>
    <row r="232" spans="1:10" ht="13.8" x14ac:dyDescent="0.25">
      <c r="A232" s="170"/>
      <c r="B232" s="170"/>
      <c r="C232" s="170"/>
      <c r="D232" s="170"/>
      <c r="E232" s="170"/>
      <c r="F232" s="170"/>
      <c r="G232" s="170"/>
      <c r="H232" s="170"/>
      <c r="I232" s="170"/>
      <c r="J232" s="170"/>
    </row>
    <row r="233" spans="1:10" ht="13.8" x14ac:dyDescent="0.25">
      <c r="A233" s="170"/>
      <c r="B233" s="170"/>
      <c r="C233" s="170"/>
      <c r="D233" s="170"/>
      <c r="E233" s="170"/>
      <c r="F233" s="170"/>
      <c r="G233" s="170"/>
      <c r="H233" s="170"/>
      <c r="I233" s="170"/>
      <c r="J233" s="170"/>
    </row>
    <row r="234" spans="1:10" ht="13.8" x14ac:dyDescent="0.25">
      <c r="A234" s="170"/>
      <c r="B234" s="170"/>
      <c r="C234" s="170"/>
      <c r="D234" s="170"/>
      <c r="E234" s="170"/>
      <c r="F234" s="170"/>
      <c r="G234" s="170"/>
      <c r="H234" s="170"/>
      <c r="I234" s="170"/>
      <c r="J234" s="170"/>
    </row>
    <row r="235" spans="1:10" ht="13.8" x14ac:dyDescent="0.25">
      <c r="A235" s="170"/>
      <c r="B235" s="170"/>
      <c r="C235" s="170"/>
      <c r="D235" s="170"/>
      <c r="E235" s="170"/>
      <c r="F235" s="170"/>
      <c r="G235" s="170"/>
      <c r="H235" s="170"/>
      <c r="I235" s="170"/>
      <c r="J235" s="170"/>
    </row>
    <row r="236" spans="1:10" ht="13.8" x14ac:dyDescent="0.25">
      <c r="A236" s="170"/>
      <c r="B236" s="170"/>
      <c r="C236" s="170"/>
      <c r="D236" s="170"/>
      <c r="E236" s="170"/>
      <c r="F236" s="170"/>
      <c r="G236" s="170"/>
      <c r="H236" s="170"/>
      <c r="I236" s="170"/>
      <c r="J236" s="170"/>
    </row>
    <row r="237" spans="1:10" ht="13.8" x14ac:dyDescent="0.25">
      <c r="A237" s="170"/>
      <c r="B237" s="170"/>
      <c r="C237" s="170"/>
      <c r="D237" s="170"/>
      <c r="E237" s="170"/>
      <c r="F237" s="170"/>
      <c r="G237" s="170"/>
      <c r="H237" s="170"/>
      <c r="I237" s="170"/>
      <c r="J237" s="170"/>
    </row>
    <row r="238" spans="1:10" ht="13.8" x14ac:dyDescent="0.25">
      <c r="A238" s="170"/>
      <c r="B238" s="170"/>
      <c r="C238" s="170"/>
      <c r="D238" s="170"/>
      <c r="E238" s="170"/>
      <c r="F238" s="170"/>
      <c r="G238" s="170"/>
      <c r="H238" s="170"/>
      <c r="I238" s="170"/>
      <c r="J238" s="170"/>
    </row>
    <row r="239" spans="1:10" ht="13.8" x14ac:dyDescent="0.25">
      <c r="A239" s="170"/>
      <c r="B239" s="170"/>
      <c r="C239" s="170"/>
      <c r="D239" s="170"/>
      <c r="E239" s="170"/>
      <c r="F239" s="170"/>
      <c r="G239" s="170"/>
      <c r="H239" s="170"/>
      <c r="I239" s="170"/>
      <c r="J239" s="170"/>
    </row>
    <row r="240" spans="1:10" ht="13.8" x14ac:dyDescent="0.25">
      <c r="A240" s="170"/>
      <c r="B240" s="170"/>
      <c r="C240" s="170"/>
      <c r="D240" s="170"/>
      <c r="E240" s="170"/>
      <c r="F240" s="170"/>
      <c r="G240" s="170"/>
      <c r="H240" s="170"/>
      <c r="I240" s="170"/>
      <c r="J240" s="170"/>
    </row>
    <row r="241" spans="1:10" ht="13.8" x14ac:dyDescent="0.25">
      <c r="A241" s="170"/>
      <c r="B241" s="170"/>
      <c r="C241" s="170"/>
      <c r="D241" s="170"/>
      <c r="E241" s="170"/>
      <c r="F241" s="170"/>
      <c r="G241" s="170"/>
      <c r="H241" s="170"/>
      <c r="I241" s="170"/>
      <c r="J241" s="170"/>
    </row>
    <row r="242" spans="1:10" ht="13.8" x14ac:dyDescent="0.25">
      <c r="A242" s="170"/>
      <c r="B242" s="170"/>
      <c r="C242" s="170"/>
      <c r="D242" s="170"/>
      <c r="E242" s="170"/>
      <c r="F242" s="170"/>
      <c r="G242" s="170"/>
      <c r="H242" s="170"/>
      <c r="I242" s="170"/>
      <c r="J242" s="170"/>
    </row>
    <row r="243" spans="1:10" ht="13.8" x14ac:dyDescent="0.25">
      <c r="A243" s="170"/>
      <c r="B243" s="170"/>
      <c r="C243" s="170"/>
      <c r="D243" s="170"/>
      <c r="E243" s="170"/>
      <c r="F243" s="170"/>
      <c r="G243" s="170"/>
      <c r="H243" s="170"/>
      <c r="I243" s="170"/>
      <c r="J243" s="170"/>
    </row>
    <row r="244" spans="1:10" ht="13.8" x14ac:dyDescent="0.25">
      <c r="A244" s="170"/>
      <c r="B244" s="170"/>
      <c r="C244" s="170"/>
      <c r="D244" s="170"/>
      <c r="E244" s="170"/>
      <c r="F244" s="170"/>
      <c r="G244" s="170"/>
      <c r="H244" s="170"/>
      <c r="I244" s="170"/>
      <c r="J244" s="170"/>
    </row>
    <row r="245" spans="1:10" ht="13.8" x14ac:dyDescent="0.25">
      <c r="A245" s="170"/>
      <c r="B245" s="170"/>
      <c r="C245" s="170"/>
      <c r="D245" s="170"/>
      <c r="E245" s="170"/>
      <c r="F245" s="170"/>
      <c r="G245" s="170"/>
      <c r="H245" s="170"/>
      <c r="I245" s="170"/>
      <c r="J245" s="170"/>
    </row>
    <row r="246" spans="1:10" ht="13.8" x14ac:dyDescent="0.25">
      <c r="A246" s="170"/>
      <c r="B246" s="170"/>
      <c r="C246" s="170"/>
      <c r="D246" s="170"/>
      <c r="E246" s="170"/>
      <c r="F246" s="170"/>
      <c r="G246" s="170"/>
      <c r="H246" s="170"/>
      <c r="I246" s="170"/>
      <c r="J246" s="170"/>
    </row>
    <row r="247" spans="1:10" ht="13.8" x14ac:dyDescent="0.25">
      <c r="A247" s="170"/>
      <c r="B247" s="170"/>
      <c r="C247" s="170"/>
      <c r="D247" s="170"/>
      <c r="E247" s="170"/>
      <c r="F247" s="170"/>
      <c r="G247" s="170"/>
      <c r="H247" s="170"/>
      <c r="I247" s="170"/>
      <c r="J247" s="170"/>
    </row>
    <row r="248" spans="1:10" ht="13.8" x14ac:dyDescent="0.25">
      <c r="A248" s="170"/>
      <c r="B248" s="170"/>
      <c r="C248" s="170"/>
      <c r="D248" s="170"/>
      <c r="E248" s="170"/>
      <c r="F248" s="170"/>
      <c r="G248" s="170"/>
      <c r="H248" s="170"/>
      <c r="I248" s="170"/>
      <c r="J248" s="170"/>
    </row>
    <row r="249" spans="1:10" ht="13.8" x14ac:dyDescent="0.25">
      <c r="A249" s="170"/>
      <c r="B249" s="170"/>
      <c r="C249" s="170"/>
      <c r="D249" s="170"/>
      <c r="E249" s="170"/>
      <c r="F249" s="170"/>
      <c r="G249" s="170"/>
      <c r="H249" s="170"/>
      <c r="I249" s="170"/>
      <c r="J249" s="170"/>
    </row>
    <row r="250" spans="1:10" ht="13.8" x14ac:dyDescent="0.25">
      <c r="A250" s="170"/>
      <c r="B250" s="170"/>
      <c r="C250" s="170"/>
      <c r="D250" s="170"/>
      <c r="E250" s="170"/>
      <c r="F250" s="170"/>
      <c r="G250" s="170"/>
      <c r="H250" s="170"/>
      <c r="I250" s="170"/>
      <c r="J250" s="170"/>
    </row>
    <row r="251" spans="1:10" ht="13.8" x14ac:dyDescent="0.25">
      <c r="A251" s="170"/>
      <c r="B251" s="170"/>
      <c r="C251" s="170"/>
      <c r="D251" s="170"/>
      <c r="E251" s="170"/>
      <c r="F251" s="170"/>
      <c r="G251" s="170"/>
      <c r="H251" s="170"/>
      <c r="I251" s="170"/>
      <c r="J251" s="170"/>
    </row>
    <row r="252" spans="1:10" ht="13.8" x14ac:dyDescent="0.25">
      <c r="A252" s="170"/>
      <c r="B252" s="170"/>
      <c r="C252" s="170"/>
      <c r="D252" s="170"/>
      <c r="E252" s="170"/>
      <c r="F252" s="170"/>
      <c r="G252" s="170"/>
      <c r="H252" s="170"/>
      <c r="I252" s="170"/>
      <c r="J252" s="170"/>
    </row>
    <row r="253" spans="1:10" ht="13.8" x14ac:dyDescent="0.25">
      <c r="A253" s="170"/>
      <c r="B253" s="170"/>
      <c r="C253" s="170"/>
      <c r="D253" s="170"/>
      <c r="E253" s="170"/>
      <c r="F253" s="170"/>
      <c r="G253" s="170"/>
      <c r="H253" s="170"/>
      <c r="I253" s="170"/>
      <c r="J253" s="170"/>
    </row>
    <row r="254" spans="1:10" ht="13.8" x14ac:dyDescent="0.25">
      <c r="A254" s="170"/>
      <c r="B254" s="170"/>
      <c r="C254" s="170"/>
      <c r="D254" s="170"/>
      <c r="E254" s="170"/>
      <c r="F254" s="170"/>
      <c r="G254" s="170"/>
      <c r="H254" s="170"/>
      <c r="I254" s="170"/>
      <c r="J254" s="170"/>
    </row>
    <row r="255" spans="1:10" ht="13.8" x14ac:dyDescent="0.25">
      <c r="A255" s="170"/>
      <c r="B255" s="170"/>
      <c r="C255" s="170"/>
      <c r="D255" s="170"/>
      <c r="E255" s="170"/>
      <c r="F255" s="170"/>
      <c r="G255" s="170"/>
      <c r="H255" s="170"/>
      <c r="I255" s="170"/>
      <c r="J255" s="170"/>
    </row>
    <row r="256" spans="1:10" ht="13.8" x14ac:dyDescent="0.25">
      <c r="A256" s="170"/>
      <c r="B256" s="170"/>
      <c r="C256" s="170"/>
      <c r="D256" s="170"/>
      <c r="E256" s="170"/>
      <c r="F256" s="170"/>
      <c r="G256" s="170"/>
      <c r="H256" s="170"/>
      <c r="I256" s="170"/>
      <c r="J256" s="170"/>
    </row>
    <row r="257" spans="1:10" ht="13.8" x14ac:dyDescent="0.25">
      <c r="A257" s="170"/>
      <c r="B257" s="170"/>
      <c r="C257" s="170"/>
      <c r="D257" s="170"/>
      <c r="E257" s="170"/>
      <c r="F257" s="170"/>
      <c r="G257" s="170"/>
      <c r="H257" s="170"/>
      <c r="I257" s="170"/>
      <c r="J257" s="170"/>
    </row>
    <row r="258" spans="1:10" ht="13.8" x14ac:dyDescent="0.25">
      <c r="A258" s="170"/>
      <c r="B258" s="170"/>
      <c r="C258" s="170"/>
      <c r="D258" s="170"/>
      <c r="E258" s="170"/>
      <c r="F258" s="170"/>
      <c r="G258" s="170"/>
      <c r="H258" s="170"/>
      <c r="I258" s="170"/>
      <c r="J258" s="170"/>
    </row>
    <row r="259" spans="1:10" ht="13.8" x14ac:dyDescent="0.25">
      <c r="A259" s="170"/>
      <c r="B259" s="170"/>
      <c r="C259" s="170"/>
      <c r="D259" s="170"/>
      <c r="E259" s="170"/>
      <c r="F259" s="170"/>
      <c r="G259" s="170"/>
      <c r="H259" s="170"/>
      <c r="I259" s="170"/>
      <c r="J259" s="170"/>
    </row>
    <row r="260" spans="1:10" ht="13.8" x14ac:dyDescent="0.25">
      <c r="A260" s="170"/>
      <c r="B260" s="170"/>
      <c r="C260" s="170"/>
      <c r="D260" s="170"/>
      <c r="E260" s="170"/>
      <c r="F260" s="170"/>
      <c r="G260" s="170"/>
      <c r="H260" s="170"/>
      <c r="I260" s="170"/>
      <c r="J260" s="170"/>
    </row>
    <row r="261" spans="1:10" ht="13.8" x14ac:dyDescent="0.25">
      <c r="A261" s="170"/>
      <c r="B261" s="170"/>
      <c r="C261" s="170"/>
      <c r="D261" s="170"/>
      <c r="E261" s="170"/>
      <c r="F261" s="170"/>
      <c r="G261" s="170"/>
      <c r="H261" s="170"/>
      <c r="I261" s="170"/>
      <c r="J261" s="170"/>
    </row>
    <row r="262" spans="1:10" ht="13.8" x14ac:dyDescent="0.25">
      <c r="A262" s="170"/>
      <c r="B262" s="170"/>
      <c r="C262" s="170"/>
      <c r="D262" s="170"/>
      <c r="E262" s="170"/>
      <c r="F262" s="170"/>
      <c r="G262" s="170"/>
      <c r="H262" s="170"/>
      <c r="I262" s="170"/>
      <c r="J262" s="170"/>
    </row>
    <row r="263" spans="1:10" ht="13.8" x14ac:dyDescent="0.25">
      <c r="A263" s="170"/>
      <c r="B263" s="170"/>
      <c r="C263" s="170"/>
      <c r="D263" s="170"/>
      <c r="E263" s="170"/>
      <c r="F263" s="170"/>
      <c r="G263" s="170"/>
      <c r="H263" s="170"/>
      <c r="I263" s="170"/>
      <c r="J263" s="170"/>
    </row>
    <row r="264" spans="1:10" ht="13.8" x14ac:dyDescent="0.25">
      <c r="A264" s="170"/>
      <c r="B264" s="170"/>
      <c r="C264" s="170"/>
      <c r="D264" s="170"/>
      <c r="E264" s="170"/>
      <c r="F264" s="170"/>
      <c r="G264" s="170"/>
      <c r="H264" s="170"/>
      <c r="I264" s="170"/>
      <c r="J264" s="170"/>
    </row>
    <row r="265" spans="1:10" ht="13.8" x14ac:dyDescent="0.25">
      <c r="A265" s="170"/>
      <c r="B265" s="170"/>
      <c r="C265" s="170"/>
      <c r="D265" s="170"/>
      <c r="E265" s="170"/>
      <c r="F265" s="170"/>
      <c r="G265" s="170"/>
      <c r="H265" s="170"/>
      <c r="I265" s="170"/>
      <c r="J265" s="170"/>
    </row>
    <row r="266" spans="1:10" ht="13.8" x14ac:dyDescent="0.25">
      <c r="A266" s="170"/>
      <c r="B266" s="170"/>
      <c r="C266" s="170"/>
      <c r="D266" s="170"/>
      <c r="E266" s="170"/>
      <c r="F266" s="170"/>
      <c r="G266" s="170"/>
      <c r="H266" s="170"/>
      <c r="I266" s="170"/>
      <c r="J266" s="170"/>
    </row>
    <row r="267" spans="1:10" ht="13.8" x14ac:dyDescent="0.25">
      <c r="A267" s="170"/>
      <c r="B267" s="170"/>
      <c r="C267" s="170"/>
      <c r="D267" s="170"/>
      <c r="E267" s="170"/>
      <c r="F267" s="170"/>
      <c r="G267" s="170"/>
      <c r="H267" s="170"/>
      <c r="I267" s="170"/>
      <c r="J267" s="170"/>
    </row>
    <row r="268" spans="1:10" ht="13.8" x14ac:dyDescent="0.25">
      <c r="A268" s="170"/>
      <c r="B268" s="170"/>
      <c r="C268" s="170"/>
      <c r="D268" s="170"/>
      <c r="E268" s="170"/>
      <c r="F268" s="170"/>
      <c r="G268" s="170"/>
      <c r="H268" s="170"/>
      <c r="I268" s="170"/>
      <c r="J268" s="170"/>
    </row>
    <row r="269" spans="1:10" ht="13.8" x14ac:dyDescent="0.25">
      <c r="A269" s="170"/>
      <c r="B269" s="170"/>
      <c r="C269" s="170"/>
      <c r="D269" s="170"/>
      <c r="E269" s="170"/>
      <c r="F269" s="170"/>
      <c r="G269" s="170"/>
      <c r="H269" s="170"/>
      <c r="I269" s="170"/>
      <c r="J269" s="170"/>
    </row>
    <row r="270" spans="1:10" ht="13.8" x14ac:dyDescent="0.25">
      <c r="A270" s="170"/>
      <c r="B270" s="170"/>
      <c r="C270" s="170"/>
      <c r="D270" s="170"/>
      <c r="E270" s="170"/>
      <c r="F270" s="170"/>
      <c r="G270" s="170"/>
      <c r="H270" s="170"/>
      <c r="I270" s="170"/>
      <c r="J270" s="170"/>
    </row>
    <row r="271" spans="1:10" ht="13.8" x14ac:dyDescent="0.25">
      <c r="A271" s="170"/>
      <c r="B271" s="170"/>
      <c r="C271" s="170"/>
      <c r="D271" s="170"/>
      <c r="E271" s="170"/>
      <c r="F271" s="170"/>
      <c r="G271" s="170"/>
      <c r="H271" s="170"/>
      <c r="I271" s="170"/>
      <c r="J271" s="170"/>
    </row>
    <row r="272" spans="1:10" ht="13.8" x14ac:dyDescent="0.25">
      <c r="A272" s="170"/>
      <c r="B272" s="170"/>
      <c r="C272" s="170"/>
      <c r="D272" s="170"/>
      <c r="E272" s="170"/>
      <c r="F272" s="170"/>
      <c r="G272" s="170"/>
      <c r="H272" s="170"/>
      <c r="I272" s="170"/>
      <c r="J272" s="170"/>
    </row>
    <row r="273" spans="1:10" ht="13.8" x14ac:dyDescent="0.25">
      <c r="A273" s="170"/>
      <c r="B273" s="170"/>
      <c r="C273" s="170"/>
      <c r="D273" s="170"/>
      <c r="E273" s="170"/>
      <c r="F273" s="170"/>
      <c r="G273" s="170"/>
      <c r="H273" s="170"/>
      <c r="I273" s="170"/>
      <c r="J273" s="170"/>
    </row>
    <row r="274" spans="1:10" ht="13.8" x14ac:dyDescent="0.25">
      <c r="A274" s="170"/>
      <c r="B274" s="170"/>
      <c r="C274" s="170"/>
      <c r="D274" s="170"/>
      <c r="E274" s="170"/>
      <c r="F274" s="170"/>
      <c r="G274" s="170"/>
      <c r="H274" s="170"/>
      <c r="I274" s="170"/>
      <c r="J274" s="170"/>
    </row>
    <row r="275" spans="1:10" ht="13.8" x14ac:dyDescent="0.25">
      <c r="A275" s="170"/>
      <c r="B275" s="170"/>
      <c r="C275" s="170"/>
      <c r="D275" s="170"/>
      <c r="E275" s="170"/>
      <c r="F275" s="170"/>
      <c r="G275" s="170"/>
      <c r="H275" s="170"/>
      <c r="I275" s="170"/>
      <c r="J275" s="170"/>
    </row>
    <row r="276" spans="1:10" ht="13.8" x14ac:dyDescent="0.25">
      <c r="A276" s="170"/>
      <c r="B276" s="170"/>
      <c r="C276" s="170"/>
      <c r="D276" s="170"/>
      <c r="E276" s="170"/>
      <c r="F276" s="170"/>
      <c r="G276" s="170"/>
      <c r="H276" s="170"/>
      <c r="I276" s="170"/>
      <c r="J276" s="170"/>
    </row>
    <row r="277" spans="1:10" ht="13.8" x14ac:dyDescent="0.25">
      <c r="A277" s="170"/>
      <c r="B277" s="170"/>
      <c r="C277" s="170"/>
      <c r="D277" s="170"/>
      <c r="E277" s="170"/>
      <c r="F277" s="170"/>
      <c r="G277" s="170"/>
      <c r="H277" s="170"/>
      <c r="I277" s="170"/>
      <c r="J277" s="170"/>
    </row>
    <row r="278" spans="1:10" ht="13.8" x14ac:dyDescent="0.25">
      <c r="A278" s="170"/>
      <c r="B278" s="170"/>
      <c r="C278" s="170"/>
      <c r="D278" s="170"/>
      <c r="E278" s="170"/>
      <c r="F278" s="170"/>
      <c r="G278" s="170"/>
      <c r="H278" s="170"/>
      <c r="I278" s="170"/>
      <c r="J278" s="170"/>
    </row>
    <row r="279" spans="1:10" ht="13.8" x14ac:dyDescent="0.25">
      <c r="A279" s="170"/>
      <c r="B279" s="170"/>
      <c r="C279" s="170"/>
      <c r="D279" s="170"/>
      <c r="E279" s="170"/>
      <c r="F279" s="170"/>
      <c r="G279" s="170"/>
      <c r="H279" s="170"/>
      <c r="I279" s="170"/>
      <c r="J279" s="170"/>
    </row>
    <row r="280" spans="1:10" ht="13.8" x14ac:dyDescent="0.25">
      <c r="A280" s="170"/>
      <c r="B280" s="170"/>
      <c r="C280" s="170"/>
      <c r="D280" s="170"/>
      <c r="E280" s="170"/>
      <c r="F280" s="170"/>
      <c r="G280" s="170"/>
      <c r="H280" s="170"/>
      <c r="I280" s="170"/>
      <c r="J280" s="170"/>
    </row>
    <row r="281" spans="1:10" ht="13.8" x14ac:dyDescent="0.25">
      <c r="A281" s="170"/>
      <c r="B281" s="170"/>
      <c r="C281" s="170"/>
      <c r="D281" s="170"/>
      <c r="E281" s="170"/>
      <c r="F281" s="170"/>
      <c r="G281" s="170"/>
      <c r="H281" s="170"/>
      <c r="I281" s="170"/>
      <c r="J281" s="170"/>
    </row>
    <row r="282" spans="1:10" ht="13.8" x14ac:dyDescent="0.25">
      <c r="A282" s="170"/>
      <c r="B282" s="170"/>
      <c r="C282" s="170"/>
      <c r="D282" s="170"/>
      <c r="E282" s="170"/>
      <c r="F282" s="170"/>
      <c r="G282" s="170"/>
      <c r="H282" s="170"/>
      <c r="I282" s="170"/>
      <c r="J282" s="170"/>
    </row>
    <row r="283" spans="1:10" ht="13.8" x14ac:dyDescent="0.25">
      <c r="A283" s="170"/>
      <c r="B283" s="170"/>
      <c r="C283" s="170"/>
      <c r="D283" s="170"/>
      <c r="E283" s="170"/>
      <c r="F283" s="170"/>
      <c r="G283" s="170"/>
      <c r="H283" s="170"/>
      <c r="I283" s="170"/>
      <c r="J283" s="170"/>
    </row>
    <row r="284" spans="1:10" ht="13.8" x14ac:dyDescent="0.25">
      <c r="A284" s="170"/>
      <c r="B284" s="170"/>
      <c r="C284" s="170"/>
      <c r="D284" s="170"/>
      <c r="E284" s="170"/>
      <c r="F284" s="170"/>
      <c r="G284" s="170"/>
      <c r="H284" s="170"/>
      <c r="I284" s="170"/>
      <c r="J284" s="170"/>
    </row>
    <row r="285" spans="1:10" ht="13.8" x14ac:dyDescent="0.25">
      <c r="A285" s="170"/>
      <c r="B285" s="170"/>
      <c r="C285" s="170"/>
      <c r="D285" s="170"/>
      <c r="E285" s="170"/>
      <c r="F285" s="170"/>
      <c r="G285" s="170"/>
      <c r="H285" s="170"/>
      <c r="I285" s="170"/>
      <c r="J285" s="170"/>
    </row>
    <row r="286" spans="1:10" ht="13.8" x14ac:dyDescent="0.25">
      <c r="A286" s="170"/>
      <c r="B286" s="170"/>
      <c r="C286" s="170"/>
      <c r="D286" s="170"/>
      <c r="E286" s="170"/>
      <c r="F286" s="170"/>
      <c r="G286" s="170"/>
      <c r="H286" s="170"/>
      <c r="I286" s="170"/>
      <c r="J286" s="170"/>
    </row>
    <row r="287" spans="1:10" ht="13.8" x14ac:dyDescent="0.25">
      <c r="A287" s="170"/>
      <c r="B287" s="170"/>
      <c r="C287" s="170"/>
      <c r="D287" s="170"/>
      <c r="E287" s="170"/>
      <c r="F287" s="170"/>
      <c r="G287" s="170"/>
      <c r="H287" s="170"/>
      <c r="I287" s="170"/>
      <c r="J287" s="170"/>
    </row>
    <row r="288" spans="1:10" ht="13.8" x14ac:dyDescent="0.25">
      <c r="A288" s="170"/>
      <c r="B288" s="170"/>
      <c r="C288" s="170"/>
      <c r="D288" s="170"/>
      <c r="E288" s="170"/>
      <c r="F288" s="170"/>
      <c r="G288" s="170"/>
      <c r="H288" s="170"/>
      <c r="I288" s="170"/>
      <c r="J288" s="170"/>
    </row>
    <row r="289" spans="1:10" ht="13.8" x14ac:dyDescent="0.25">
      <c r="A289" s="170"/>
      <c r="B289" s="170"/>
      <c r="C289" s="170"/>
      <c r="D289" s="170"/>
      <c r="E289" s="170"/>
      <c r="F289" s="170"/>
      <c r="G289" s="170"/>
      <c r="H289" s="170"/>
      <c r="I289" s="170"/>
      <c r="J289" s="170"/>
    </row>
    <row r="290" spans="1:10" ht="13.8" x14ac:dyDescent="0.25">
      <c r="A290" s="170"/>
      <c r="B290" s="170"/>
      <c r="C290" s="170"/>
      <c r="D290" s="170"/>
      <c r="E290" s="170"/>
      <c r="F290" s="170"/>
      <c r="G290" s="170"/>
      <c r="H290" s="170"/>
      <c r="I290" s="170"/>
      <c r="J290" s="170"/>
    </row>
    <row r="291" spans="1:10" ht="13.8" x14ac:dyDescent="0.25">
      <c r="A291" s="170"/>
      <c r="B291" s="170"/>
      <c r="C291" s="170"/>
      <c r="D291" s="170"/>
      <c r="E291" s="170"/>
      <c r="F291" s="170"/>
      <c r="G291" s="170"/>
      <c r="H291" s="170"/>
      <c r="I291" s="170"/>
      <c r="J291" s="170"/>
    </row>
    <row r="292" spans="1:10" ht="13.8" x14ac:dyDescent="0.25">
      <c r="A292" s="170"/>
      <c r="B292" s="170"/>
      <c r="C292" s="170"/>
      <c r="D292" s="170"/>
      <c r="E292" s="170"/>
      <c r="F292" s="170"/>
      <c r="G292" s="170"/>
      <c r="H292" s="170"/>
      <c r="I292" s="170"/>
      <c r="J292" s="170"/>
    </row>
    <row r="293" spans="1:10" ht="13.8" x14ac:dyDescent="0.25">
      <c r="A293" s="170"/>
      <c r="B293" s="170"/>
      <c r="C293" s="170"/>
      <c r="D293" s="170"/>
      <c r="E293" s="170"/>
      <c r="F293" s="170"/>
      <c r="G293" s="170"/>
      <c r="H293" s="170"/>
      <c r="I293" s="170"/>
      <c r="J293" s="170"/>
    </row>
    <row r="294" spans="1:10" ht="13.8" x14ac:dyDescent="0.25">
      <c r="A294" s="170"/>
      <c r="B294" s="170"/>
      <c r="C294" s="170"/>
      <c r="D294" s="170"/>
      <c r="E294" s="170"/>
      <c r="F294" s="170"/>
      <c r="G294" s="170"/>
      <c r="H294" s="170"/>
      <c r="I294" s="170"/>
      <c r="J294" s="170"/>
    </row>
    <row r="295" spans="1:10" ht="13.8" x14ac:dyDescent="0.25">
      <c r="A295" s="170"/>
      <c r="B295" s="170"/>
      <c r="C295" s="170"/>
      <c r="D295" s="170"/>
      <c r="E295" s="170"/>
      <c r="F295" s="170"/>
      <c r="G295" s="170"/>
      <c r="H295" s="170"/>
      <c r="I295" s="170"/>
      <c r="J295" s="170"/>
    </row>
    <row r="296" spans="1:10" ht="13.8" x14ac:dyDescent="0.25">
      <c r="A296" s="170"/>
      <c r="B296" s="170"/>
      <c r="C296" s="170"/>
      <c r="D296" s="170"/>
      <c r="E296" s="170"/>
      <c r="F296" s="170"/>
      <c r="G296" s="170"/>
      <c r="H296" s="170"/>
      <c r="I296" s="170"/>
      <c r="J296" s="170"/>
    </row>
    <row r="297" spans="1:10" ht="13.8" x14ac:dyDescent="0.25">
      <c r="A297" s="170"/>
      <c r="B297" s="170"/>
      <c r="C297" s="170"/>
      <c r="D297" s="170"/>
      <c r="E297" s="170"/>
      <c r="F297" s="170"/>
      <c r="G297" s="170"/>
      <c r="H297" s="170"/>
      <c r="I297" s="170"/>
      <c r="J297" s="170"/>
    </row>
    <row r="298" spans="1:10" ht="13.8" x14ac:dyDescent="0.25">
      <c r="A298" s="170"/>
      <c r="B298" s="170"/>
      <c r="C298" s="170"/>
      <c r="D298" s="170"/>
      <c r="E298" s="170"/>
      <c r="F298" s="170"/>
      <c r="G298" s="170"/>
      <c r="H298" s="170"/>
      <c r="I298" s="170"/>
      <c r="J298" s="170"/>
    </row>
    <row r="299" spans="1:10" ht="13.8" x14ac:dyDescent="0.25">
      <c r="A299" s="170"/>
      <c r="B299" s="170"/>
      <c r="C299" s="170"/>
      <c r="D299" s="170"/>
      <c r="E299" s="170"/>
      <c r="F299" s="170"/>
      <c r="G299" s="170"/>
      <c r="H299" s="170"/>
      <c r="I299" s="170"/>
      <c r="J299" s="170"/>
    </row>
    <row r="300" spans="1:10" ht="13.8" x14ac:dyDescent="0.25">
      <c r="A300" s="170"/>
      <c r="B300" s="170"/>
      <c r="C300" s="170"/>
      <c r="D300" s="170"/>
      <c r="E300" s="170"/>
      <c r="F300" s="170"/>
      <c r="G300" s="170"/>
      <c r="H300" s="170"/>
      <c r="I300" s="170"/>
      <c r="J300" s="170"/>
    </row>
    <row r="301" spans="1:10" ht="13.8" x14ac:dyDescent="0.25">
      <c r="A301" s="170"/>
      <c r="B301" s="170"/>
      <c r="C301" s="170"/>
      <c r="D301" s="170"/>
      <c r="E301" s="170"/>
      <c r="F301" s="170"/>
      <c r="G301" s="170"/>
      <c r="H301" s="170"/>
      <c r="I301" s="170"/>
      <c r="J301" s="170"/>
    </row>
    <row r="302" spans="1:10" ht="13.8" x14ac:dyDescent="0.25">
      <c r="A302" s="170"/>
      <c r="B302" s="170"/>
      <c r="C302" s="170"/>
      <c r="D302" s="170"/>
      <c r="E302" s="170"/>
      <c r="F302" s="170"/>
      <c r="G302" s="170"/>
      <c r="H302" s="170"/>
      <c r="I302" s="170"/>
      <c r="J302" s="170"/>
    </row>
    <row r="303" spans="1:10" ht="13.8" x14ac:dyDescent="0.25">
      <c r="A303" s="170"/>
      <c r="B303" s="170"/>
      <c r="C303" s="170"/>
      <c r="D303" s="170"/>
      <c r="E303" s="170"/>
      <c r="F303" s="170"/>
      <c r="G303" s="170"/>
      <c r="H303" s="170"/>
      <c r="I303" s="170"/>
      <c r="J303" s="170"/>
    </row>
    <row r="304" spans="1:10" ht="13.8" x14ac:dyDescent="0.25">
      <c r="A304" s="170"/>
      <c r="B304" s="170"/>
      <c r="C304" s="170"/>
      <c r="D304" s="170"/>
      <c r="E304" s="170"/>
      <c r="F304" s="170"/>
      <c r="G304" s="170"/>
      <c r="H304" s="170"/>
      <c r="I304" s="170"/>
      <c r="J304" s="170"/>
    </row>
    <row r="305" spans="1:10" ht="13.8" x14ac:dyDescent="0.25">
      <c r="A305" s="170"/>
      <c r="B305" s="170"/>
      <c r="C305" s="170"/>
      <c r="D305" s="170"/>
      <c r="E305" s="170"/>
      <c r="F305" s="170"/>
      <c r="G305" s="170"/>
      <c r="H305" s="170"/>
      <c r="I305" s="170"/>
      <c r="J305" s="170"/>
    </row>
    <row r="306" spans="1:10" ht="13.8" x14ac:dyDescent="0.25">
      <c r="A306" s="170"/>
      <c r="B306" s="170"/>
      <c r="C306" s="170"/>
      <c r="D306" s="170"/>
      <c r="E306" s="170"/>
      <c r="F306" s="170"/>
      <c r="G306" s="170"/>
      <c r="H306" s="170"/>
      <c r="I306" s="170"/>
      <c r="J306" s="170"/>
    </row>
    <row r="307" spans="1:10" ht="13.8" x14ac:dyDescent="0.25">
      <c r="A307" s="170"/>
      <c r="B307" s="170"/>
      <c r="C307" s="170"/>
      <c r="D307" s="170"/>
      <c r="E307" s="170"/>
      <c r="F307" s="170"/>
      <c r="G307" s="170"/>
      <c r="H307" s="170"/>
      <c r="I307" s="170"/>
      <c r="J307" s="170"/>
    </row>
    <row r="308" spans="1:10" ht="13.8" x14ac:dyDescent="0.25">
      <c r="A308" s="170"/>
      <c r="B308" s="170"/>
      <c r="C308" s="170"/>
      <c r="D308" s="170"/>
      <c r="E308" s="170"/>
      <c r="F308" s="170"/>
      <c r="G308" s="170"/>
      <c r="H308" s="170"/>
      <c r="I308" s="170"/>
      <c r="J308" s="170"/>
    </row>
    <row r="309" spans="1:10" ht="13.8" x14ac:dyDescent="0.25">
      <c r="A309" s="170"/>
      <c r="B309" s="170"/>
      <c r="C309" s="170"/>
      <c r="D309" s="170"/>
      <c r="E309" s="170"/>
      <c r="F309" s="170"/>
      <c r="G309" s="170"/>
      <c r="H309" s="170"/>
      <c r="I309" s="170"/>
      <c r="J309" s="170"/>
    </row>
    <row r="310" spans="1:10" ht="13.8" x14ac:dyDescent="0.25">
      <c r="A310" s="170"/>
      <c r="B310" s="170"/>
      <c r="C310" s="170"/>
      <c r="D310" s="170"/>
      <c r="E310" s="170"/>
      <c r="F310" s="170"/>
      <c r="G310" s="170"/>
      <c r="H310" s="170"/>
      <c r="I310" s="170"/>
      <c r="J310" s="170"/>
    </row>
    <row r="311" spans="1:10" ht="13.8" x14ac:dyDescent="0.25">
      <c r="A311" s="170"/>
      <c r="B311" s="170"/>
      <c r="C311" s="170"/>
      <c r="D311" s="170"/>
      <c r="E311" s="170"/>
      <c r="F311" s="170"/>
      <c r="G311" s="170"/>
      <c r="H311" s="170"/>
      <c r="I311" s="170"/>
      <c r="J311" s="170"/>
    </row>
    <row r="312" spans="1:10" ht="13.8" x14ac:dyDescent="0.25">
      <c r="A312" s="170"/>
      <c r="B312" s="170"/>
      <c r="C312" s="170"/>
      <c r="D312" s="170"/>
      <c r="E312" s="170"/>
      <c r="F312" s="170"/>
      <c r="G312" s="170"/>
      <c r="H312" s="170"/>
      <c r="I312" s="170"/>
      <c r="J312" s="170"/>
    </row>
    <row r="313" spans="1:10" ht="13.8" x14ac:dyDescent="0.25">
      <c r="A313" s="170"/>
      <c r="B313" s="170"/>
      <c r="C313" s="170"/>
      <c r="D313" s="170"/>
      <c r="E313" s="170"/>
      <c r="F313" s="170"/>
      <c r="G313" s="170"/>
      <c r="H313" s="170"/>
      <c r="I313" s="170"/>
      <c r="J313" s="170"/>
    </row>
    <row r="314" spans="1:10" ht="13.8" x14ac:dyDescent="0.25">
      <c r="A314" s="170"/>
      <c r="B314" s="170"/>
      <c r="C314" s="170"/>
      <c r="D314" s="170"/>
      <c r="E314" s="170"/>
      <c r="F314" s="170"/>
      <c r="G314" s="170"/>
      <c r="H314" s="170"/>
      <c r="I314" s="170"/>
      <c r="J314" s="170"/>
    </row>
    <row r="315" spans="1:10" ht="13.8" x14ac:dyDescent="0.25">
      <c r="A315" s="170"/>
      <c r="B315" s="170"/>
      <c r="C315" s="170"/>
      <c r="D315" s="170"/>
      <c r="E315" s="170"/>
      <c r="F315" s="170"/>
      <c r="G315" s="170"/>
      <c r="H315" s="170"/>
      <c r="I315" s="170"/>
      <c r="J315" s="170"/>
    </row>
    <row r="316" spans="1:10" ht="13.8" x14ac:dyDescent="0.25">
      <c r="A316" s="170"/>
      <c r="B316" s="170"/>
      <c r="C316" s="170"/>
      <c r="D316" s="170"/>
      <c r="E316" s="170"/>
      <c r="F316" s="170"/>
      <c r="G316" s="170"/>
      <c r="H316" s="170"/>
      <c r="I316" s="170"/>
      <c r="J316" s="170"/>
    </row>
    <row r="317" spans="1:10" ht="13.8" x14ac:dyDescent="0.25">
      <c r="A317" s="170"/>
      <c r="B317" s="170"/>
      <c r="C317" s="170"/>
      <c r="D317" s="170"/>
      <c r="E317" s="170"/>
      <c r="F317" s="170"/>
      <c r="G317" s="170"/>
      <c r="H317" s="170"/>
      <c r="I317" s="170"/>
      <c r="J317" s="170"/>
    </row>
    <row r="318" spans="1:10" ht="13.8" x14ac:dyDescent="0.25">
      <c r="A318" s="170"/>
      <c r="B318" s="170"/>
      <c r="C318" s="170"/>
      <c r="D318" s="170"/>
      <c r="E318" s="170"/>
      <c r="F318" s="170"/>
      <c r="G318" s="170"/>
      <c r="H318" s="170"/>
      <c r="I318" s="170"/>
      <c r="J318" s="170"/>
    </row>
    <row r="319" spans="1:10" ht="13.8" x14ac:dyDescent="0.25">
      <c r="A319" s="170"/>
      <c r="B319" s="170"/>
      <c r="C319" s="170"/>
      <c r="D319" s="170"/>
      <c r="E319" s="170"/>
      <c r="F319" s="170"/>
      <c r="G319" s="170"/>
      <c r="H319" s="170"/>
      <c r="I319" s="170"/>
      <c r="J319" s="170"/>
    </row>
    <row r="320" spans="1:10" ht="13.8" x14ac:dyDescent="0.25">
      <c r="A320" s="170"/>
      <c r="B320" s="170"/>
      <c r="C320" s="170"/>
      <c r="D320" s="170"/>
      <c r="E320" s="170"/>
      <c r="F320" s="170"/>
      <c r="G320" s="170"/>
      <c r="H320" s="170"/>
      <c r="I320" s="170"/>
      <c r="J320" s="170"/>
    </row>
    <row r="321" spans="1:10" ht="13.8" x14ac:dyDescent="0.25">
      <c r="A321" s="170"/>
      <c r="B321" s="170"/>
      <c r="C321" s="170"/>
      <c r="D321" s="170"/>
      <c r="E321" s="170"/>
      <c r="F321" s="170"/>
      <c r="G321" s="170"/>
      <c r="H321" s="170"/>
      <c r="I321" s="170"/>
      <c r="J321" s="170"/>
    </row>
    <row r="322" spans="1:10" ht="13.8" x14ac:dyDescent="0.25">
      <c r="A322" s="170"/>
      <c r="B322" s="170"/>
      <c r="C322" s="170"/>
      <c r="D322" s="170"/>
      <c r="E322" s="170"/>
      <c r="F322" s="170"/>
      <c r="G322" s="170"/>
      <c r="H322" s="170"/>
      <c r="I322" s="170"/>
      <c r="J322" s="170"/>
    </row>
    <row r="323" spans="1:10" ht="13.8" x14ac:dyDescent="0.25">
      <c r="A323" s="170"/>
      <c r="B323" s="170"/>
      <c r="C323" s="170"/>
      <c r="D323" s="170"/>
      <c r="E323" s="170"/>
      <c r="F323" s="170"/>
      <c r="G323" s="170"/>
      <c r="H323" s="170"/>
      <c r="I323" s="170"/>
      <c r="J323" s="170"/>
    </row>
    <row r="324" spans="1:10" ht="13.8" x14ac:dyDescent="0.25">
      <c r="A324" s="170"/>
      <c r="B324" s="170"/>
      <c r="C324" s="170"/>
      <c r="D324" s="170"/>
      <c r="E324" s="170"/>
      <c r="F324" s="170"/>
      <c r="G324" s="170"/>
      <c r="H324" s="170"/>
      <c r="I324" s="170"/>
      <c r="J324" s="170"/>
    </row>
    <row r="325" spans="1:10" ht="13.8" x14ac:dyDescent="0.25">
      <c r="A325" s="170"/>
      <c r="B325" s="170"/>
      <c r="C325" s="170"/>
      <c r="D325" s="170"/>
      <c r="E325" s="170"/>
      <c r="F325" s="170"/>
      <c r="G325" s="170"/>
      <c r="H325" s="170"/>
      <c r="I325" s="170"/>
      <c r="J325" s="170"/>
    </row>
    <row r="326" spans="1:10" ht="13.8" x14ac:dyDescent="0.25">
      <c r="A326" s="170"/>
      <c r="B326" s="170"/>
      <c r="C326" s="170"/>
      <c r="D326" s="170"/>
      <c r="E326" s="170"/>
      <c r="F326" s="170"/>
      <c r="G326" s="170"/>
      <c r="H326" s="170"/>
      <c r="I326" s="170"/>
      <c r="J326" s="170"/>
    </row>
    <row r="327" spans="1:10" ht="13.8" x14ac:dyDescent="0.25">
      <c r="A327" s="170"/>
      <c r="B327" s="170"/>
      <c r="C327" s="170"/>
      <c r="D327" s="170"/>
      <c r="E327" s="170"/>
      <c r="F327" s="170"/>
      <c r="G327" s="170"/>
      <c r="H327" s="170"/>
      <c r="I327" s="170"/>
      <c r="J327" s="170"/>
    </row>
    <row r="328" spans="1:10" ht="13.8" x14ac:dyDescent="0.25">
      <c r="A328" s="170"/>
      <c r="B328" s="170"/>
      <c r="C328" s="170"/>
      <c r="D328" s="170"/>
      <c r="E328" s="170"/>
      <c r="F328" s="170"/>
      <c r="G328" s="170"/>
      <c r="H328" s="170"/>
      <c r="I328" s="170"/>
      <c r="J328" s="170"/>
    </row>
    <row r="329" spans="1:10" ht="13.8" x14ac:dyDescent="0.25">
      <c r="A329" s="170"/>
      <c r="B329" s="170"/>
      <c r="C329" s="170"/>
      <c r="D329" s="170"/>
      <c r="E329" s="170"/>
      <c r="F329" s="170"/>
      <c r="G329" s="170"/>
      <c r="H329" s="170"/>
      <c r="I329" s="170"/>
      <c r="J329" s="170"/>
    </row>
    <row r="330" spans="1:10" ht="13.8" x14ac:dyDescent="0.25">
      <c r="A330" s="170"/>
      <c r="B330" s="170"/>
      <c r="C330" s="170"/>
      <c r="D330" s="170"/>
      <c r="E330" s="170"/>
      <c r="F330" s="170"/>
      <c r="G330" s="170"/>
      <c r="H330" s="170"/>
      <c r="I330" s="170"/>
      <c r="J330" s="170"/>
    </row>
    <row r="331" spans="1:10" ht="13.8" x14ac:dyDescent="0.25">
      <c r="A331" s="170"/>
      <c r="B331" s="170"/>
      <c r="C331" s="170"/>
      <c r="D331" s="170"/>
      <c r="E331" s="170"/>
      <c r="F331" s="170"/>
      <c r="G331" s="170"/>
      <c r="H331" s="170"/>
      <c r="I331" s="170"/>
      <c r="J331" s="170"/>
    </row>
    <row r="332" spans="1:10" ht="13.8" x14ac:dyDescent="0.25">
      <c r="A332" s="170"/>
      <c r="B332" s="170"/>
      <c r="C332" s="170"/>
      <c r="D332" s="170"/>
      <c r="E332" s="170"/>
      <c r="F332" s="170"/>
      <c r="G332" s="170"/>
      <c r="H332" s="170"/>
      <c r="I332" s="170"/>
      <c r="J332" s="170"/>
    </row>
    <row r="333" spans="1:10" ht="13.8" x14ac:dyDescent="0.25">
      <c r="A333" s="170"/>
      <c r="B333" s="170"/>
      <c r="C333" s="170"/>
      <c r="D333" s="170"/>
      <c r="E333" s="170"/>
      <c r="F333" s="170"/>
      <c r="G333" s="170"/>
      <c r="H333" s="170"/>
      <c r="I333" s="170"/>
      <c r="J333" s="170"/>
    </row>
    <row r="334" spans="1:10" ht="13.8" x14ac:dyDescent="0.25">
      <c r="A334" s="170"/>
      <c r="B334" s="170"/>
      <c r="C334" s="170"/>
      <c r="D334" s="170"/>
      <c r="E334" s="170"/>
      <c r="F334" s="170"/>
      <c r="G334" s="170"/>
      <c r="H334" s="170"/>
      <c r="I334" s="170"/>
      <c r="J334" s="170"/>
    </row>
    <row r="335" spans="1:10" ht="13.8" x14ac:dyDescent="0.25">
      <c r="A335" s="170"/>
      <c r="B335" s="170"/>
      <c r="C335" s="170"/>
      <c r="D335" s="170"/>
      <c r="E335" s="170"/>
      <c r="F335" s="170"/>
      <c r="G335" s="170"/>
      <c r="H335" s="170"/>
      <c r="I335" s="170"/>
      <c r="J335" s="170"/>
    </row>
    <row r="336" spans="1:10" ht="13.8" x14ac:dyDescent="0.25">
      <c r="A336" s="170"/>
      <c r="B336" s="170"/>
      <c r="C336" s="170"/>
      <c r="D336" s="170"/>
      <c r="E336" s="170"/>
      <c r="F336" s="170"/>
      <c r="G336" s="170"/>
      <c r="H336" s="170"/>
      <c r="I336" s="170"/>
      <c r="J336" s="170"/>
    </row>
    <row r="337" spans="1:10" ht="13.8" x14ac:dyDescent="0.25">
      <c r="A337" s="170"/>
      <c r="B337" s="170"/>
      <c r="C337" s="170"/>
      <c r="D337" s="170"/>
      <c r="E337" s="170"/>
      <c r="F337" s="170"/>
      <c r="G337" s="170"/>
      <c r="H337" s="170"/>
      <c r="I337" s="170"/>
      <c r="J337" s="170"/>
    </row>
    <row r="338" spans="1:10" ht="13.8" x14ac:dyDescent="0.25">
      <c r="A338" s="170"/>
      <c r="B338" s="170"/>
      <c r="C338" s="170"/>
      <c r="D338" s="170"/>
      <c r="E338" s="170"/>
      <c r="F338" s="170"/>
      <c r="G338" s="170"/>
      <c r="H338" s="170"/>
      <c r="I338" s="170"/>
      <c r="J338" s="170"/>
    </row>
    <row r="339" spans="1:10" ht="13.8" x14ac:dyDescent="0.25">
      <c r="A339" s="170"/>
      <c r="B339" s="170"/>
      <c r="C339" s="170"/>
      <c r="D339" s="170"/>
      <c r="E339" s="170"/>
      <c r="F339" s="170"/>
      <c r="G339" s="170"/>
      <c r="H339" s="170"/>
      <c r="I339" s="170"/>
      <c r="J339" s="170"/>
    </row>
    <row r="340" spans="1:10" ht="13.8" x14ac:dyDescent="0.25">
      <c r="A340" s="170"/>
      <c r="B340" s="170"/>
      <c r="C340" s="170"/>
      <c r="D340" s="170"/>
      <c r="E340" s="170"/>
      <c r="F340" s="170"/>
      <c r="G340" s="170"/>
      <c r="H340" s="170"/>
      <c r="I340" s="170"/>
      <c r="J340" s="170"/>
    </row>
    <row r="341" spans="1:10" ht="13.8" x14ac:dyDescent="0.25">
      <c r="A341" s="170"/>
      <c r="B341" s="170"/>
      <c r="C341" s="170"/>
      <c r="D341" s="170"/>
      <c r="E341" s="170"/>
      <c r="F341" s="170"/>
      <c r="G341" s="170"/>
      <c r="H341" s="170"/>
      <c r="I341" s="170"/>
      <c r="J341" s="170"/>
    </row>
    <row r="342" spans="1:10" ht="13.8" x14ac:dyDescent="0.25">
      <c r="A342" s="170"/>
      <c r="B342" s="170"/>
      <c r="C342" s="170"/>
      <c r="D342" s="170"/>
      <c r="E342" s="170"/>
      <c r="F342" s="170"/>
      <c r="G342" s="170"/>
      <c r="H342" s="170"/>
      <c r="I342" s="170"/>
      <c r="J342" s="170"/>
    </row>
    <row r="343" spans="1:10" ht="13.8" x14ac:dyDescent="0.25">
      <c r="A343" s="170"/>
      <c r="B343" s="170"/>
      <c r="C343" s="170"/>
      <c r="D343" s="170"/>
      <c r="E343" s="170"/>
      <c r="F343" s="170"/>
      <c r="G343" s="170"/>
      <c r="H343" s="170"/>
      <c r="I343" s="170"/>
      <c r="J343" s="170"/>
    </row>
    <row r="344" spans="1:10" ht="13.8" x14ac:dyDescent="0.25">
      <c r="A344" s="170"/>
      <c r="B344" s="170"/>
      <c r="C344" s="170"/>
      <c r="D344" s="170"/>
      <c r="E344" s="170"/>
      <c r="F344" s="170"/>
      <c r="G344" s="170"/>
      <c r="H344" s="170"/>
      <c r="I344" s="170"/>
      <c r="J344" s="170"/>
    </row>
    <row r="345" spans="1:10" ht="13.8" x14ac:dyDescent="0.25">
      <c r="A345" s="170"/>
      <c r="B345" s="170"/>
      <c r="C345" s="170"/>
      <c r="D345" s="170"/>
      <c r="E345" s="170"/>
      <c r="F345" s="170"/>
      <c r="G345" s="170"/>
      <c r="H345" s="170"/>
      <c r="I345" s="170"/>
      <c r="J345" s="170"/>
    </row>
    <row r="346" spans="1:10" ht="13.8" x14ac:dyDescent="0.25">
      <c r="A346" s="170"/>
      <c r="B346" s="170"/>
      <c r="C346" s="170"/>
      <c r="D346" s="170"/>
      <c r="E346" s="170"/>
      <c r="F346" s="170"/>
      <c r="G346" s="170"/>
      <c r="H346" s="170"/>
      <c r="I346" s="170"/>
      <c r="J346" s="170"/>
    </row>
    <row r="347" spans="1:10" ht="13.8" x14ac:dyDescent="0.25">
      <c r="A347" s="170"/>
      <c r="B347" s="170"/>
      <c r="C347" s="170"/>
      <c r="D347" s="170"/>
      <c r="E347" s="170"/>
      <c r="F347" s="170"/>
      <c r="G347" s="170"/>
      <c r="H347" s="170"/>
      <c r="I347" s="170"/>
      <c r="J347" s="170"/>
    </row>
    <row r="348" spans="1:10" ht="13.8" x14ac:dyDescent="0.25">
      <c r="A348" s="170"/>
      <c r="B348" s="170"/>
      <c r="C348" s="170"/>
      <c r="D348" s="170"/>
      <c r="E348" s="170"/>
      <c r="F348" s="170"/>
      <c r="G348" s="170"/>
      <c r="H348" s="170"/>
      <c r="I348" s="170"/>
      <c r="J348" s="170"/>
    </row>
    <row r="349" spans="1:10" ht="13.8" x14ac:dyDescent="0.25">
      <c r="A349" s="170"/>
      <c r="B349" s="170"/>
      <c r="C349" s="170"/>
      <c r="D349" s="170"/>
      <c r="E349" s="170"/>
      <c r="F349" s="170"/>
      <c r="G349" s="170"/>
      <c r="H349" s="170"/>
      <c r="I349" s="170"/>
      <c r="J349" s="170"/>
    </row>
    <row r="350" spans="1:10" ht="13.8" x14ac:dyDescent="0.25">
      <c r="A350" s="170"/>
      <c r="B350" s="170"/>
      <c r="C350" s="170"/>
      <c r="D350" s="170"/>
      <c r="E350" s="170"/>
      <c r="F350" s="170"/>
      <c r="G350" s="170"/>
      <c r="H350" s="170"/>
      <c r="I350" s="170"/>
      <c r="J350" s="170"/>
    </row>
    <row r="351" spans="1:10" ht="13.8" x14ac:dyDescent="0.25">
      <c r="A351" s="170"/>
      <c r="B351" s="170"/>
      <c r="C351" s="170"/>
      <c r="D351" s="170"/>
      <c r="E351" s="170"/>
      <c r="F351" s="170"/>
      <c r="G351" s="170"/>
      <c r="H351" s="170"/>
      <c r="I351" s="170"/>
      <c r="J351" s="170"/>
    </row>
    <row r="352" spans="1:10" ht="13.8" x14ac:dyDescent="0.25">
      <c r="A352" s="170"/>
      <c r="B352" s="170"/>
      <c r="C352" s="170"/>
      <c r="D352" s="170"/>
      <c r="E352" s="170"/>
      <c r="F352" s="170"/>
      <c r="G352" s="170"/>
      <c r="H352" s="170"/>
      <c r="I352" s="170"/>
      <c r="J352" s="170"/>
    </row>
    <row r="353" spans="1:10" ht="13.8" x14ac:dyDescent="0.25">
      <c r="A353" s="170"/>
      <c r="B353" s="170"/>
      <c r="C353" s="170"/>
      <c r="D353" s="170"/>
      <c r="E353" s="170"/>
      <c r="F353" s="170"/>
      <c r="G353" s="170"/>
      <c r="H353" s="170"/>
      <c r="I353" s="170"/>
      <c r="J353" s="170"/>
    </row>
    <row r="354" spans="1:10" ht="13.8" x14ac:dyDescent="0.25">
      <c r="A354" s="170"/>
      <c r="B354" s="170"/>
      <c r="C354" s="170"/>
      <c r="D354" s="170"/>
      <c r="E354" s="170"/>
      <c r="F354" s="170"/>
      <c r="G354" s="170"/>
      <c r="H354" s="170"/>
      <c r="I354" s="170"/>
      <c r="J354" s="170"/>
    </row>
    <row r="355" spans="1:10" ht="13.8" x14ac:dyDescent="0.25">
      <c r="A355" s="170"/>
      <c r="B355" s="170"/>
      <c r="C355" s="170"/>
      <c r="D355" s="170"/>
      <c r="E355" s="170"/>
      <c r="F355" s="170"/>
      <c r="G355" s="170"/>
      <c r="H355" s="170"/>
      <c r="I355" s="170"/>
      <c r="J355" s="170"/>
    </row>
    <row r="356" spans="1:10" ht="13.8" x14ac:dyDescent="0.25">
      <c r="A356" s="170"/>
      <c r="B356" s="170"/>
      <c r="C356" s="170"/>
      <c r="D356" s="170"/>
      <c r="E356" s="170"/>
      <c r="F356" s="170"/>
      <c r="G356" s="170"/>
      <c r="H356" s="170"/>
      <c r="I356" s="170"/>
      <c r="J356" s="170"/>
    </row>
    <row r="357" spans="1:10" ht="13.8" x14ac:dyDescent="0.25">
      <c r="A357" s="170"/>
      <c r="B357" s="170"/>
      <c r="C357" s="170"/>
      <c r="D357" s="170"/>
      <c r="E357" s="170"/>
      <c r="F357" s="170"/>
      <c r="G357" s="170"/>
      <c r="H357" s="170"/>
      <c r="I357" s="170"/>
      <c r="J357" s="170"/>
    </row>
    <row r="358" spans="1:10" ht="13.8" x14ac:dyDescent="0.25">
      <c r="A358" s="170"/>
      <c r="B358" s="170"/>
      <c r="C358" s="170"/>
      <c r="D358" s="170"/>
      <c r="E358" s="170"/>
      <c r="F358" s="170"/>
      <c r="G358" s="170"/>
      <c r="H358" s="170"/>
      <c r="I358" s="170"/>
      <c r="J358" s="170"/>
    </row>
    <row r="359" spans="1:10" ht="13.8" x14ac:dyDescent="0.25">
      <c r="A359" s="170"/>
      <c r="B359" s="170"/>
      <c r="C359" s="170"/>
      <c r="D359" s="170"/>
      <c r="E359" s="170"/>
      <c r="F359" s="170"/>
      <c r="G359" s="170"/>
      <c r="H359" s="170"/>
      <c r="I359" s="170"/>
      <c r="J359" s="170"/>
    </row>
    <row r="360" spans="1:10" ht="13.8" x14ac:dyDescent="0.25">
      <c r="A360" s="170"/>
      <c r="B360" s="170"/>
      <c r="C360" s="170"/>
      <c r="D360" s="170"/>
      <c r="E360" s="170"/>
      <c r="F360" s="170"/>
      <c r="G360" s="170"/>
      <c r="H360" s="170"/>
      <c r="I360" s="170"/>
      <c r="J360" s="170"/>
    </row>
    <row r="361" spans="1:10" ht="13.8" x14ac:dyDescent="0.25">
      <c r="A361" s="170"/>
      <c r="B361" s="170"/>
      <c r="C361" s="170"/>
      <c r="D361" s="170"/>
      <c r="E361" s="170"/>
      <c r="F361" s="170"/>
      <c r="G361" s="170"/>
      <c r="H361" s="170"/>
      <c r="I361" s="170"/>
      <c r="J361" s="170"/>
    </row>
    <row r="362" spans="1:10" ht="13.8" x14ac:dyDescent="0.25">
      <c r="A362" s="170"/>
      <c r="B362" s="170"/>
      <c r="C362" s="170"/>
      <c r="D362" s="170"/>
      <c r="E362" s="170"/>
      <c r="F362" s="170"/>
      <c r="G362" s="170"/>
      <c r="H362" s="170"/>
      <c r="I362" s="170"/>
      <c r="J362" s="170"/>
    </row>
    <row r="363" spans="1:10" ht="13.8" x14ac:dyDescent="0.25">
      <c r="A363" s="170"/>
      <c r="B363" s="170"/>
      <c r="C363" s="170"/>
      <c r="D363" s="170"/>
      <c r="E363" s="170"/>
      <c r="F363" s="170"/>
      <c r="G363" s="170"/>
      <c r="H363" s="170"/>
      <c r="I363" s="170"/>
      <c r="J363" s="170"/>
    </row>
    <row r="364" spans="1:10" ht="13.8" x14ac:dyDescent="0.25">
      <c r="A364" s="170"/>
      <c r="B364" s="170"/>
      <c r="C364" s="170"/>
      <c r="D364" s="170"/>
      <c r="E364" s="170"/>
      <c r="F364" s="170"/>
      <c r="G364" s="170"/>
      <c r="H364" s="170"/>
      <c r="I364" s="170"/>
      <c r="J364" s="170"/>
    </row>
    <row r="365" spans="1:10" ht="13.8" x14ac:dyDescent="0.25">
      <c r="A365" s="170"/>
      <c r="B365" s="170"/>
      <c r="C365" s="170"/>
      <c r="D365" s="170"/>
      <c r="E365" s="170"/>
      <c r="F365" s="170"/>
      <c r="G365" s="170"/>
      <c r="H365" s="170"/>
      <c r="I365" s="170"/>
      <c r="J365" s="170"/>
    </row>
    <row r="366" spans="1:10" ht="13.8" x14ac:dyDescent="0.25">
      <c r="A366" s="170"/>
      <c r="B366" s="170"/>
      <c r="C366" s="170"/>
      <c r="D366" s="170"/>
      <c r="E366" s="170"/>
      <c r="F366" s="170"/>
      <c r="G366" s="170"/>
      <c r="H366" s="170"/>
      <c r="I366" s="170"/>
      <c r="J366" s="170"/>
    </row>
    <row r="367" spans="1:10" ht="13.8" x14ac:dyDescent="0.25">
      <c r="A367" s="170"/>
      <c r="B367" s="170"/>
      <c r="C367" s="170"/>
      <c r="D367" s="170"/>
      <c r="E367" s="170"/>
      <c r="F367" s="170"/>
      <c r="G367" s="170"/>
      <c r="H367" s="170"/>
      <c r="I367" s="170"/>
      <c r="J367" s="170"/>
    </row>
    <row r="368" spans="1:10" ht="13.8" x14ac:dyDescent="0.25">
      <c r="A368" s="170"/>
      <c r="B368" s="170"/>
      <c r="C368" s="170"/>
      <c r="D368" s="170"/>
      <c r="E368" s="170"/>
      <c r="F368" s="170"/>
      <c r="G368" s="170"/>
      <c r="H368" s="170"/>
      <c r="I368" s="170"/>
      <c r="J368" s="170"/>
    </row>
    <row r="369" spans="1:10" ht="13.8" x14ac:dyDescent="0.25">
      <c r="A369" s="170"/>
      <c r="B369" s="170"/>
      <c r="C369" s="170"/>
      <c r="D369" s="170"/>
      <c r="E369" s="170"/>
      <c r="F369" s="170"/>
      <c r="G369" s="170"/>
      <c r="H369" s="170"/>
      <c r="I369" s="170"/>
      <c r="J369" s="170"/>
    </row>
    <row r="370" spans="1:10" ht="13.8" x14ac:dyDescent="0.25">
      <c r="A370" s="170"/>
      <c r="B370" s="170"/>
      <c r="C370" s="170"/>
      <c r="D370" s="170"/>
      <c r="E370" s="170"/>
      <c r="F370" s="170"/>
      <c r="G370" s="170"/>
      <c r="H370" s="170"/>
      <c r="I370" s="170"/>
      <c r="J370" s="170"/>
    </row>
    <row r="371" spans="1:10" ht="13.8" x14ac:dyDescent="0.25">
      <c r="A371" s="170"/>
      <c r="B371" s="170"/>
      <c r="C371" s="170"/>
      <c r="D371" s="170"/>
      <c r="E371" s="170"/>
      <c r="F371" s="170"/>
      <c r="G371" s="170"/>
      <c r="H371" s="170"/>
      <c r="I371" s="170"/>
      <c r="J371" s="170"/>
    </row>
    <row r="372" spans="1:10" ht="13.8" x14ac:dyDescent="0.25">
      <c r="A372" s="170"/>
      <c r="B372" s="170"/>
      <c r="C372" s="170"/>
      <c r="D372" s="170"/>
      <c r="E372" s="170"/>
      <c r="F372" s="170"/>
      <c r="G372" s="170"/>
      <c r="H372" s="170"/>
      <c r="I372" s="170"/>
      <c r="J372" s="170"/>
    </row>
    <row r="373" spans="1:10" ht="13.8" x14ac:dyDescent="0.25">
      <c r="A373" s="170"/>
      <c r="B373" s="170"/>
      <c r="C373" s="170"/>
      <c r="D373" s="170"/>
      <c r="E373" s="170"/>
      <c r="F373" s="170"/>
      <c r="G373" s="170"/>
      <c r="H373" s="170"/>
      <c r="I373" s="170"/>
      <c r="J373" s="170"/>
    </row>
    <row r="374" spans="1:10" ht="13.8" x14ac:dyDescent="0.25">
      <c r="A374" s="170"/>
      <c r="B374" s="170"/>
      <c r="C374" s="170"/>
      <c r="D374" s="170"/>
      <c r="E374" s="170"/>
      <c r="F374" s="170"/>
      <c r="G374" s="170"/>
      <c r="H374" s="170"/>
      <c r="I374" s="170"/>
      <c r="J374" s="170"/>
    </row>
    <row r="375" spans="1:10" ht="13.8" x14ac:dyDescent="0.25">
      <c r="A375" s="170"/>
      <c r="B375" s="170"/>
      <c r="C375" s="170"/>
      <c r="D375" s="170"/>
      <c r="E375" s="170"/>
      <c r="F375" s="170"/>
      <c r="G375" s="170"/>
      <c r="H375" s="170"/>
      <c r="I375" s="170"/>
      <c r="J375" s="170"/>
    </row>
    <row r="376" spans="1:10" ht="13.8" x14ac:dyDescent="0.25">
      <c r="A376" s="170"/>
      <c r="B376" s="170"/>
      <c r="C376" s="170"/>
      <c r="D376" s="170"/>
      <c r="E376" s="170"/>
      <c r="F376" s="170"/>
      <c r="G376" s="170"/>
      <c r="H376" s="170"/>
      <c r="I376" s="170"/>
      <c r="J376" s="170"/>
    </row>
    <row r="377" spans="1:10" ht="13.8" x14ac:dyDescent="0.25">
      <c r="A377" s="170"/>
      <c r="B377" s="170"/>
      <c r="C377" s="170"/>
      <c r="D377" s="170"/>
      <c r="E377" s="170"/>
      <c r="F377" s="170"/>
      <c r="G377" s="170"/>
      <c r="H377" s="170"/>
      <c r="I377" s="170"/>
      <c r="J377" s="170"/>
    </row>
    <row r="378" spans="1:10" ht="13.8" x14ac:dyDescent="0.25">
      <c r="A378" s="170"/>
      <c r="B378" s="170"/>
      <c r="C378" s="170"/>
      <c r="D378" s="170"/>
      <c r="E378" s="170"/>
      <c r="F378" s="170"/>
      <c r="G378" s="170"/>
      <c r="H378" s="170"/>
      <c r="I378" s="170"/>
      <c r="J378" s="170"/>
    </row>
    <row r="379" spans="1:10" ht="13.8" x14ac:dyDescent="0.25">
      <c r="A379" s="170"/>
      <c r="B379" s="170"/>
      <c r="C379" s="170"/>
      <c r="D379" s="170"/>
      <c r="E379" s="170"/>
      <c r="F379" s="170"/>
      <c r="G379" s="170"/>
      <c r="H379" s="170"/>
      <c r="I379" s="170"/>
      <c r="J379" s="170"/>
    </row>
    <row r="380" spans="1:10" ht="13.8" x14ac:dyDescent="0.25">
      <c r="A380" s="170"/>
      <c r="B380" s="170"/>
      <c r="C380" s="170"/>
      <c r="D380" s="170"/>
      <c r="E380" s="170"/>
      <c r="F380" s="170"/>
      <c r="G380" s="170"/>
      <c r="H380" s="170"/>
      <c r="I380" s="170"/>
      <c r="J380" s="170"/>
    </row>
    <row r="381" spans="1:10" ht="13.8" x14ac:dyDescent="0.25">
      <c r="A381" s="170"/>
      <c r="B381" s="170"/>
      <c r="C381" s="170"/>
      <c r="D381" s="170"/>
      <c r="E381" s="170"/>
      <c r="F381" s="170"/>
      <c r="G381" s="170"/>
      <c r="H381" s="170"/>
      <c r="I381" s="170"/>
      <c r="J381" s="170"/>
    </row>
    <row r="382" spans="1:10" ht="13.8" x14ac:dyDescent="0.25">
      <c r="A382" s="170"/>
      <c r="B382" s="170"/>
      <c r="C382" s="170"/>
      <c r="D382" s="170"/>
      <c r="E382" s="170"/>
      <c r="F382" s="170"/>
      <c r="G382" s="170"/>
      <c r="H382" s="170"/>
      <c r="I382" s="170"/>
      <c r="J382" s="170"/>
    </row>
    <row r="383" spans="1:10" ht="13.8" x14ac:dyDescent="0.25">
      <c r="A383" s="170"/>
      <c r="B383" s="170"/>
      <c r="C383" s="170"/>
      <c r="D383" s="170"/>
      <c r="E383" s="170"/>
      <c r="F383" s="170"/>
      <c r="G383" s="170"/>
      <c r="H383" s="170"/>
      <c r="I383" s="170"/>
      <c r="J383" s="170"/>
    </row>
    <row r="384" spans="1:10" ht="13.8" x14ac:dyDescent="0.25">
      <c r="A384" s="170"/>
      <c r="B384" s="170"/>
      <c r="C384" s="170"/>
      <c r="D384" s="170"/>
      <c r="E384" s="170"/>
      <c r="F384" s="170"/>
      <c r="G384" s="170"/>
      <c r="H384" s="170"/>
      <c r="I384" s="170"/>
      <c r="J384" s="170"/>
    </row>
    <row r="385" spans="1:10" ht="13.8" x14ac:dyDescent="0.25">
      <c r="A385" s="170"/>
      <c r="B385" s="170"/>
      <c r="C385" s="170"/>
      <c r="D385" s="170"/>
      <c r="E385" s="170"/>
      <c r="F385" s="170"/>
      <c r="G385" s="170"/>
      <c r="H385" s="170"/>
      <c r="I385" s="170"/>
      <c r="J385" s="170"/>
    </row>
    <row r="386" spans="1:10" ht="13.8" x14ac:dyDescent="0.25">
      <c r="A386" s="170"/>
      <c r="B386" s="170"/>
      <c r="C386" s="170"/>
      <c r="D386" s="170"/>
      <c r="E386" s="170"/>
      <c r="F386" s="170"/>
      <c r="G386" s="170"/>
      <c r="H386" s="170"/>
      <c r="I386" s="170"/>
      <c r="J386" s="170"/>
    </row>
    <row r="387" spans="1:10" ht="13.8" x14ac:dyDescent="0.25">
      <c r="A387" s="170"/>
      <c r="B387" s="170"/>
      <c r="C387" s="170"/>
      <c r="D387" s="170"/>
      <c r="E387" s="170"/>
      <c r="F387" s="170"/>
      <c r="G387" s="170"/>
      <c r="H387" s="170"/>
      <c r="I387" s="170"/>
      <c r="J387" s="170"/>
    </row>
    <row r="388" spans="1:10" ht="13.8" x14ac:dyDescent="0.25">
      <c r="A388" s="170"/>
      <c r="B388" s="170"/>
      <c r="C388" s="170"/>
      <c r="D388" s="170"/>
      <c r="E388" s="170"/>
      <c r="F388" s="170"/>
      <c r="G388" s="170"/>
      <c r="H388" s="170"/>
      <c r="I388" s="170"/>
      <c r="J388" s="170"/>
    </row>
    <row r="389" spans="1:10" ht="13.8" x14ac:dyDescent="0.25">
      <c r="A389" s="170"/>
      <c r="B389" s="170"/>
      <c r="C389" s="170"/>
      <c r="D389" s="170"/>
      <c r="E389" s="170"/>
      <c r="F389" s="170"/>
      <c r="G389" s="170"/>
      <c r="H389" s="170"/>
      <c r="I389" s="170"/>
      <c r="J389" s="170"/>
    </row>
    <row r="390" spans="1:10" ht="13.8" x14ac:dyDescent="0.25">
      <c r="A390" s="170"/>
      <c r="B390" s="170"/>
      <c r="C390" s="170"/>
      <c r="D390" s="170"/>
      <c r="E390" s="170"/>
      <c r="F390" s="170"/>
      <c r="G390" s="170"/>
      <c r="H390" s="170"/>
      <c r="I390" s="170"/>
      <c r="J390" s="170"/>
    </row>
    <row r="391" spans="1:10" ht="13.8" x14ac:dyDescent="0.25">
      <c r="A391" s="170"/>
      <c r="B391" s="170"/>
      <c r="C391" s="170"/>
      <c r="D391" s="170"/>
      <c r="E391" s="170"/>
      <c r="F391" s="170"/>
      <c r="G391" s="170"/>
      <c r="H391" s="170"/>
      <c r="I391" s="170"/>
      <c r="J391" s="170"/>
    </row>
    <row r="392" spans="1:10" ht="13.8" x14ac:dyDescent="0.25">
      <c r="A392" s="170"/>
      <c r="B392" s="170"/>
      <c r="C392" s="170"/>
      <c r="D392" s="170"/>
      <c r="E392" s="170"/>
      <c r="F392" s="170"/>
      <c r="G392" s="170"/>
      <c r="H392" s="170"/>
      <c r="I392" s="170"/>
      <c r="J392" s="170"/>
    </row>
    <row r="393" spans="1:10" ht="13.8" x14ac:dyDescent="0.25">
      <c r="A393" s="170"/>
      <c r="B393" s="170"/>
      <c r="C393" s="170"/>
      <c r="D393" s="170"/>
      <c r="E393" s="170"/>
      <c r="F393" s="170"/>
      <c r="G393" s="170"/>
      <c r="H393" s="170"/>
      <c r="I393" s="170"/>
      <c r="J393" s="170"/>
    </row>
    <row r="394" spans="1:10" ht="13.8" x14ac:dyDescent="0.25">
      <c r="A394" s="170"/>
      <c r="B394" s="170"/>
      <c r="C394" s="170"/>
      <c r="D394" s="170"/>
      <c r="E394" s="170"/>
      <c r="F394" s="170"/>
      <c r="G394" s="170"/>
      <c r="H394" s="170"/>
      <c r="I394" s="170"/>
      <c r="J394" s="170"/>
    </row>
    <row r="395" spans="1:10" ht="13.8" x14ac:dyDescent="0.25">
      <c r="A395" s="170"/>
      <c r="B395" s="170"/>
      <c r="C395" s="170"/>
      <c r="D395" s="170"/>
      <c r="E395" s="170"/>
      <c r="F395" s="170"/>
      <c r="G395" s="170"/>
      <c r="H395" s="170"/>
      <c r="I395" s="170"/>
      <c r="J395" s="170"/>
    </row>
    <row r="396" spans="1:10" ht="13.8" x14ac:dyDescent="0.25">
      <c r="A396" s="170"/>
      <c r="B396" s="170"/>
      <c r="C396" s="170"/>
      <c r="D396" s="170"/>
      <c r="E396" s="170"/>
      <c r="F396" s="170"/>
      <c r="G396" s="170"/>
      <c r="H396" s="170"/>
      <c r="I396" s="170"/>
      <c r="J396" s="170"/>
    </row>
    <row r="397" spans="1:10" ht="13.8" x14ac:dyDescent="0.25">
      <c r="A397" s="170"/>
      <c r="B397" s="170"/>
      <c r="C397" s="170"/>
      <c r="D397" s="170"/>
      <c r="E397" s="170"/>
      <c r="F397" s="170"/>
      <c r="G397" s="170"/>
      <c r="H397" s="170"/>
      <c r="I397" s="170"/>
      <c r="J397" s="170"/>
    </row>
    <row r="398" spans="1:10" ht="13.8" x14ac:dyDescent="0.25">
      <c r="A398" s="170"/>
      <c r="B398" s="170"/>
      <c r="C398" s="170"/>
      <c r="D398" s="170"/>
      <c r="E398" s="170"/>
      <c r="F398" s="170"/>
      <c r="G398" s="170"/>
      <c r="H398" s="170"/>
      <c r="I398" s="170"/>
      <c r="J398" s="170"/>
    </row>
    <row r="399" spans="1:10" ht="13.8" x14ac:dyDescent="0.25">
      <c r="A399" s="170"/>
      <c r="B399" s="170"/>
      <c r="C399" s="170"/>
      <c r="D399" s="170"/>
      <c r="E399" s="170"/>
      <c r="F399" s="170"/>
      <c r="G399" s="170"/>
      <c r="H399" s="170"/>
      <c r="I399" s="170"/>
      <c r="J399" s="170"/>
    </row>
    <row r="400" spans="1:10" ht="13.8" x14ac:dyDescent="0.25">
      <c r="A400" s="170"/>
      <c r="B400" s="170"/>
      <c r="C400" s="170"/>
      <c r="D400" s="170"/>
      <c r="E400" s="170"/>
      <c r="F400" s="170"/>
      <c r="G400" s="170"/>
      <c r="H400" s="170"/>
      <c r="I400" s="170"/>
      <c r="J400" s="170"/>
    </row>
    <row r="401" spans="1:10" ht="13.8" x14ac:dyDescent="0.25">
      <c r="A401" s="170"/>
      <c r="B401" s="170"/>
      <c r="C401" s="170"/>
      <c r="D401" s="170"/>
      <c r="E401" s="170"/>
      <c r="F401" s="170"/>
      <c r="G401" s="170"/>
      <c r="H401" s="170"/>
      <c r="I401" s="170"/>
      <c r="J401" s="170"/>
    </row>
    <row r="402" spans="1:10" ht="13.8" x14ac:dyDescent="0.25">
      <c r="A402" s="170"/>
      <c r="B402" s="170"/>
      <c r="C402" s="170"/>
      <c r="D402" s="170"/>
      <c r="E402" s="170"/>
      <c r="F402" s="170"/>
      <c r="G402" s="170"/>
      <c r="H402" s="170"/>
      <c r="I402" s="170"/>
      <c r="J402" s="170"/>
    </row>
    <row r="403" spans="1:10" ht="13.8" x14ac:dyDescent="0.25">
      <c r="A403" s="170"/>
      <c r="B403" s="170"/>
      <c r="C403" s="170"/>
      <c r="D403" s="170"/>
      <c r="E403" s="170"/>
      <c r="F403" s="170"/>
      <c r="G403" s="170"/>
      <c r="H403" s="170"/>
      <c r="I403" s="170"/>
      <c r="J403" s="170"/>
    </row>
    <row r="404" spans="1:10" ht="13.8" x14ac:dyDescent="0.25">
      <c r="A404" s="170"/>
      <c r="B404" s="170"/>
      <c r="C404" s="170"/>
      <c r="D404" s="170"/>
      <c r="E404" s="170"/>
      <c r="F404" s="170"/>
      <c r="G404" s="170"/>
      <c r="H404" s="170"/>
      <c r="I404" s="170"/>
      <c r="J404" s="170"/>
    </row>
    <row r="405" spans="1:10" ht="13.8" x14ac:dyDescent="0.25">
      <c r="A405" s="170"/>
      <c r="B405" s="170"/>
      <c r="C405" s="170"/>
      <c r="D405" s="170"/>
      <c r="E405" s="170"/>
      <c r="F405" s="170"/>
      <c r="G405" s="170"/>
      <c r="H405" s="170"/>
      <c r="I405" s="170"/>
      <c r="J405" s="170"/>
    </row>
    <row r="406" spans="1:10" ht="13.8" x14ac:dyDescent="0.25">
      <c r="A406" s="170"/>
      <c r="B406" s="170"/>
      <c r="C406" s="170"/>
      <c r="D406" s="170"/>
      <c r="E406" s="170"/>
      <c r="F406" s="170"/>
      <c r="G406" s="170"/>
      <c r="H406" s="170"/>
      <c r="I406" s="170"/>
      <c r="J406" s="170"/>
    </row>
    <row r="407" spans="1:10" ht="13.8" x14ac:dyDescent="0.25">
      <c r="A407" s="170"/>
      <c r="B407" s="170"/>
      <c r="C407" s="170"/>
      <c r="D407" s="170"/>
      <c r="E407" s="170"/>
      <c r="F407" s="170"/>
      <c r="G407" s="170"/>
      <c r="H407" s="170"/>
      <c r="I407" s="170"/>
      <c r="J407" s="170"/>
    </row>
    <row r="408" spans="1:10" ht="13.8" x14ac:dyDescent="0.25">
      <c r="A408" s="170"/>
      <c r="B408" s="170"/>
      <c r="C408" s="170"/>
      <c r="D408" s="170"/>
      <c r="E408" s="170"/>
      <c r="F408" s="170"/>
      <c r="G408" s="170"/>
      <c r="H408" s="170"/>
      <c r="I408" s="170"/>
      <c r="J408" s="170"/>
    </row>
    <row r="409" spans="1:10" ht="13.8" x14ac:dyDescent="0.25">
      <c r="A409" s="170"/>
      <c r="B409" s="170"/>
      <c r="C409" s="170"/>
      <c r="D409" s="170"/>
      <c r="E409" s="170"/>
      <c r="F409" s="170"/>
      <c r="G409" s="170"/>
      <c r="H409" s="170"/>
      <c r="I409" s="170"/>
      <c r="J409" s="170"/>
    </row>
    <row r="410" spans="1:10" ht="13.8" x14ac:dyDescent="0.25">
      <c r="A410" s="170"/>
      <c r="B410" s="170"/>
      <c r="C410" s="170"/>
      <c r="D410" s="170"/>
      <c r="E410" s="170"/>
      <c r="F410" s="170"/>
      <c r="G410" s="170"/>
      <c r="H410" s="170"/>
      <c r="I410" s="170"/>
      <c r="J410" s="170"/>
    </row>
    <row r="411" spans="1:10" ht="13.8" x14ac:dyDescent="0.25">
      <c r="A411" s="170"/>
      <c r="B411" s="170"/>
      <c r="C411" s="170"/>
      <c r="D411" s="170"/>
      <c r="E411" s="170"/>
      <c r="F411" s="170"/>
      <c r="G411" s="170"/>
      <c r="H411" s="170"/>
      <c r="I411" s="170"/>
      <c r="J411" s="170"/>
    </row>
    <row r="412" spans="1:10" ht="13.8" x14ac:dyDescent="0.25">
      <c r="A412" s="170"/>
      <c r="B412" s="170"/>
      <c r="C412" s="170"/>
      <c r="D412" s="170"/>
      <c r="E412" s="170"/>
      <c r="F412" s="170"/>
      <c r="G412" s="170"/>
      <c r="H412" s="170"/>
      <c r="I412" s="170"/>
      <c r="J412" s="170"/>
    </row>
    <row r="413" spans="1:10" ht="13.8" x14ac:dyDescent="0.25">
      <c r="A413" s="170"/>
      <c r="B413" s="170"/>
      <c r="C413" s="170"/>
      <c r="D413" s="170"/>
      <c r="E413" s="170"/>
      <c r="F413" s="170"/>
      <c r="G413" s="170"/>
      <c r="H413" s="170"/>
      <c r="I413" s="170"/>
      <c r="J413" s="170"/>
    </row>
    <row r="414" spans="1:10" ht="13.8" x14ac:dyDescent="0.25">
      <c r="A414" s="170"/>
      <c r="B414" s="170"/>
      <c r="C414" s="170"/>
      <c r="D414" s="170"/>
      <c r="E414" s="170"/>
      <c r="F414" s="170"/>
      <c r="G414" s="170"/>
      <c r="H414" s="170"/>
      <c r="I414" s="170"/>
      <c r="J414" s="170"/>
    </row>
    <row r="415" spans="1:10" ht="13.8" x14ac:dyDescent="0.25">
      <c r="A415" s="170"/>
      <c r="B415" s="170"/>
      <c r="C415" s="170"/>
      <c r="D415" s="170"/>
      <c r="E415" s="170"/>
      <c r="F415" s="170"/>
      <c r="G415" s="170"/>
      <c r="H415" s="170"/>
      <c r="I415" s="170"/>
      <c r="J415" s="170"/>
    </row>
    <row r="416" spans="1:10" ht="13.8" x14ac:dyDescent="0.25">
      <c r="A416" s="170"/>
      <c r="B416" s="170"/>
      <c r="C416" s="170"/>
      <c r="D416" s="170"/>
      <c r="E416" s="170"/>
      <c r="F416" s="170"/>
      <c r="G416" s="170"/>
      <c r="H416" s="170"/>
      <c r="I416" s="170"/>
      <c r="J416" s="170"/>
    </row>
  </sheetData>
  <mergeCells count="12">
    <mergeCell ref="A77:I77"/>
    <mergeCell ref="B81:D81"/>
    <mergeCell ref="E81:G81"/>
    <mergeCell ref="H81:J81"/>
    <mergeCell ref="A33:A34"/>
    <mergeCell ref="B33:B34"/>
    <mergeCell ref="C33:C34"/>
    <mergeCell ref="D33:D34"/>
    <mergeCell ref="E33:E34"/>
    <mergeCell ref="F33:F34"/>
    <mergeCell ref="G33:G34"/>
    <mergeCell ref="A54:H54"/>
  </mergeCells>
  <pageMargins left="0.75" right="0.75" top="1" bottom="1" header="0.5" footer="0.5"/>
  <pageSetup paperSize="9" scale="77" orientation="portrait" r:id="rId1"/>
  <headerFooter alignWithMargins="0"/>
  <rowBreaks count="1" manualBreakCount="1">
    <brk id="54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35"/>
  <sheetViews>
    <sheetView view="pageBreakPreview" zoomScale="115" zoomScaleNormal="100" zoomScaleSheetLayoutView="115" workbookViewId="0">
      <selection activeCell="E1" sqref="E1"/>
    </sheetView>
  </sheetViews>
  <sheetFormatPr defaultColWidth="9" defaultRowHeight="13.8" x14ac:dyDescent="0.25"/>
  <cols>
    <col min="1" max="1" width="13.59765625" style="266" customWidth="1"/>
    <col min="2" max="16384" width="9" style="266"/>
  </cols>
  <sheetData>
    <row r="1" spans="1:5" ht="16.2" thickBot="1" x14ac:dyDescent="0.35">
      <c r="A1" s="115" t="s">
        <v>520</v>
      </c>
      <c r="B1" s="116"/>
      <c r="C1" s="116"/>
      <c r="D1" s="116"/>
      <c r="E1" s="116"/>
    </row>
    <row r="2" spans="1:5" ht="8.25" customHeight="1" x14ac:dyDescent="0.25">
      <c r="A2" s="267"/>
      <c r="B2" s="267"/>
      <c r="C2" s="267"/>
      <c r="D2" s="267"/>
      <c r="E2" s="268"/>
    </row>
    <row r="3" spans="1:5" x14ac:dyDescent="0.25">
      <c r="A3" s="123"/>
      <c r="B3" s="124" t="s">
        <v>185</v>
      </c>
      <c r="C3" s="124" t="s">
        <v>186</v>
      </c>
      <c r="D3" s="124" t="s">
        <v>138</v>
      </c>
      <c r="E3" s="125"/>
    </row>
    <row r="4" spans="1:5" ht="8.25" customHeight="1" thickBot="1" x14ac:dyDescent="0.3">
      <c r="A4" s="126"/>
      <c r="B4" s="126"/>
      <c r="C4" s="126"/>
      <c r="D4" s="126"/>
      <c r="E4" s="140"/>
    </row>
    <row r="5" spans="1:5" ht="14.4" thickBot="1" x14ac:dyDescent="0.3">
      <c r="A5" s="141" t="s">
        <v>187</v>
      </c>
      <c r="B5" s="269">
        <v>54151864.574000001</v>
      </c>
      <c r="C5" s="269">
        <v>11694156.965</v>
      </c>
      <c r="D5" s="269">
        <v>65846021.538000003</v>
      </c>
      <c r="E5" s="116"/>
    </row>
    <row r="6" spans="1:5" ht="14.4" thickBot="1" x14ac:dyDescent="0.3">
      <c r="A6" s="143" t="s">
        <v>188</v>
      </c>
      <c r="B6" s="270">
        <v>206090.78200000001</v>
      </c>
      <c r="C6" s="270">
        <v>1739056.6240000001</v>
      </c>
      <c r="D6" s="271">
        <v>1945147.405</v>
      </c>
      <c r="E6" s="116"/>
    </row>
    <row r="7" spans="1:5" ht="14.4" thickBot="1" x14ac:dyDescent="0.3">
      <c r="A7" s="146" t="s">
        <v>189</v>
      </c>
      <c r="B7" s="272">
        <v>53945773.792000003</v>
      </c>
      <c r="C7" s="272">
        <v>9955100.341</v>
      </c>
      <c r="D7" s="273">
        <v>63900874.133000001</v>
      </c>
      <c r="E7" s="116"/>
    </row>
    <row r="8" spans="1:5" ht="15.6" x14ac:dyDescent="0.3">
      <c r="A8" s="149"/>
      <c r="B8" s="116"/>
      <c r="C8" s="116"/>
      <c r="D8" s="116"/>
      <c r="E8" s="116"/>
    </row>
    <row r="9" spans="1:5" ht="16.2" thickBot="1" x14ac:dyDescent="0.35">
      <c r="A9" s="115" t="s">
        <v>521</v>
      </c>
      <c r="B9" s="116"/>
      <c r="C9" s="116"/>
      <c r="D9" s="116"/>
      <c r="E9" s="116"/>
    </row>
    <row r="10" spans="1:5" ht="9" customHeight="1" x14ac:dyDescent="0.25">
      <c r="A10" s="274"/>
      <c r="B10" s="274"/>
      <c r="C10" s="274"/>
      <c r="D10" s="274"/>
      <c r="E10" s="116"/>
    </row>
    <row r="11" spans="1:5" x14ac:dyDescent="0.25">
      <c r="A11" s="123"/>
      <c r="B11" s="124" t="s">
        <v>185</v>
      </c>
      <c r="C11" s="124" t="s">
        <v>190</v>
      </c>
      <c r="D11" s="124" t="s">
        <v>138</v>
      </c>
      <c r="E11" s="116"/>
    </row>
    <row r="12" spans="1:5" ht="10.5" customHeight="1" thickBot="1" x14ac:dyDescent="0.3">
      <c r="A12" s="126"/>
      <c r="B12" s="126"/>
      <c r="C12" s="126"/>
      <c r="D12" s="126"/>
      <c r="E12" s="116"/>
    </row>
    <row r="13" spans="1:5" ht="14.4" thickBot="1" x14ac:dyDescent="0.3">
      <c r="A13" s="141" t="s">
        <v>187</v>
      </c>
      <c r="B13" s="269">
        <v>2188.3420000000001</v>
      </c>
      <c r="C13" s="269">
        <v>149708.54500000001</v>
      </c>
      <c r="D13" s="269">
        <v>151896.886</v>
      </c>
      <c r="E13" s="116"/>
    </row>
    <row r="14" spans="1:5" ht="14.4" thickBot="1" x14ac:dyDescent="0.3">
      <c r="A14" s="143" t="s">
        <v>188</v>
      </c>
      <c r="B14" s="270">
        <v>2058.5949999999998</v>
      </c>
      <c r="C14" s="270">
        <v>881.50800000000004</v>
      </c>
      <c r="D14" s="270">
        <v>2940.1039999999998</v>
      </c>
      <c r="E14" s="116"/>
    </row>
    <row r="15" spans="1:5" ht="14.4" thickBot="1" x14ac:dyDescent="0.3">
      <c r="A15" s="143" t="s">
        <v>191</v>
      </c>
      <c r="B15" s="270">
        <v>2058.5949999999998</v>
      </c>
      <c r="C15" s="270">
        <v>881.50800000000004</v>
      </c>
      <c r="D15" s="270">
        <v>2940.1039999999998</v>
      </c>
      <c r="E15" s="116"/>
    </row>
    <row r="16" spans="1:5" ht="14.4" thickBot="1" x14ac:dyDescent="0.3">
      <c r="A16" s="143" t="s">
        <v>192</v>
      </c>
      <c r="B16" s="270">
        <v>0</v>
      </c>
      <c r="C16" s="270">
        <v>0</v>
      </c>
      <c r="D16" s="270">
        <v>0</v>
      </c>
      <c r="E16" s="116"/>
    </row>
    <row r="17" spans="1:5" ht="14.4" thickBot="1" x14ac:dyDescent="0.3">
      <c r="A17" s="143" t="s">
        <v>189</v>
      </c>
      <c r="B17" s="270">
        <v>129.745</v>
      </c>
      <c r="C17" s="270">
        <v>148827.03599999999</v>
      </c>
      <c r="D17" s="270">
        <v>148956.783</v>
      </c>
      <c r="E17" s="116"/>
    </row>
    <row r="18" spans="1:5" ht="14.4" thickBot="1" x14ac:dyDescent="0.3">
      <c r="A18" s="143" t="s">
        <v>191</v>
      </c>
      <c r="B18" s="270">
        <v>129.745</v>
      </c>
      <c r="C18" s="270">
        <v>148827.03599999999</v>
      </c>
      <c r="D18" s="270">
        <v>148956.783</v>
      </c>
      <c r="E18" s="116"/>
    </row>
    <row r="19" spans="1:5" ht="14.4" thickBot="1" x14ac:dyDescent="0.3">
      <c r="A19" s="146" t="s">
        <v>192</v>
      </c>
      <c r="B19" s="272">
        <v>0</v>
      </c>
      <c r="C19" s="272">
        <v>0</v>
      </c>
      <c r="D19" s="272">
        <v>0</v>
      </c>
      <c r="E19" s="116"/>
    </row>
    <row r="20" spans="1:5" ht="15.6" x14ac:dyDescent="0.3">
      <c r="A20" s="115"/>
      <c r="B20" s="116"/>
      <c r="C20" s="116"/>
      <c r="D20" s="116"/>
      <c r="E20" s="116"/>
    </row>
    <row r="21" spans="1:5" ht="16.2" thickBot="1" x14ac:dyDescent="0.35">
      <c r="A21" s="115" t="s">
        <v>193</v>
      </c>
      <c r="B21" s="116"/>
      <c r="C21" s="116"/>
      <c r="D21" s="116"/>
      <c r="E21" s="116"/>
    </row>
    <row r="22" spans="1:5" ht="8.25" customHeight="1" x14ac:dyDescent="0.25">
      <c r="A22" s="267"/>
      <c r="B22" s="267"/>
      <c r="C22" s="276"/>
      <c r="D22" s="276"/>
      <c r="E22" s="116"/>
    </row>
    <row r="23" spans="1:5" x14ac:dyDescent="0.25">
      <c r="A23" s="416"/>
      <c r="B23" s="417" t="s">
        <v>194</v>
      </c>
      <c r="C23" s="276"/>
      <c r="D23" s="276"/>
      <c r="E23" s="116"/>
    </row>
    <row r="24" spans="1:5" x14ac:dyDescent="0.25">
      <c r="A24" s="416"/>
      <c r="B24" s="417"/>
      <c r="C24" s="276"/>
      <c r="D24" s="276"/>
      <c r="E24" s="116"/>
    </row>
    <row r="25" spans="1:5" ht="8.25" customHeight="1" thickBot="1" x14ac:dyDescent="0.3">
      <c r="A25" s="275"/>
      <c r="B25" s="275"/>
      <c r="C25" s="276"/>
      <c r="D25" s="276"/>
      <c r="E25" s="116"/>
    </row>
    <row r="26" spans="1:5" x14ac:dyDescent="0.25">
      <c r="A26" s="290">
        <v>44012</v>
      </c>
      <c r="B26" s="276">
        <v>337.38</v>
      </c>
      <c r="C26" s="276"/>
      <c r="D26" s="276"/>
      <c r="E26" s="116"/>
    </row>
    <row r="27" spans="1:5" x14ac:dyDescent="0.25">
      <c r="A27" s="290">
        <v>44104</v>
      </c>
      <c r="B27" s="276">
        <v>355.39</v>
      </c>
      <c r="C27" s="276"/>
      <c r="D27" s="276"/>
      <c r="E27" s="116"/>
    </row>
    <row r="28" spans="1:5" x14ac:dyDescent="0.25">
      <c r="A28" s="290">
        <v>44195</v>
      </c>
      <c r="B28" s="276">
        <v>345.13</v>
      </c>
      <c r="C28" s="276"/>
      <c r="D28" s="276"/>
      <c r="E28" s="116"/>
    </row>
    <row r="29" spans="1:5" x14ac:dyDescent="0.25">
      <c r="A29" s="290">
        <v>44286</v>
      </c>
      <c r="B29" s="276">
        <v>363.36</v>
      </c>
      <c r="C29" s="276"/>
      <c r="D29" s="276"/>
      <c r="E29" s="116"/>
    </row>
    <row r="30" spans="1:5" x14ac:dyDescent="0.25">
      <c r="A30" s="290">
        <v>44377</v>
      </c>
      <c r="B30" s="276">
        <v>364.84</v>
      </c>
      <c r="C30" s="276"/>
      <c r="D30" s="276"/>
      <c r="E30" s="116"/>
    </row>
    <row r="31" spans="1:5" x14ac:dyDescent="0.25">
      <c r="A31" s="290">
        <v>44469</v>
      </c>
      <c r="B31" s="276">
        <v>387.14</v>
      </c>
      <c r="C31" s="276"/>
      <c r="D31" s="276"/>
      <c r="E31" s="116"/>
    </row>
    <row r="32" spans="1:5" x14ac:dyDescent="0.25">
      <c r="A32" s="290">
        <v>44560</v>
      </c>
      <c r="B32" s="276">
        <v>397.34</v>
      </c>
      <c r="C32" s="276"/>
      <c r="D32" s="276"/>
      <c r="E32" s="116"/>
    </row>
    <row r="33" spans="1:14" x14ac:dyDescent="0.25">
      <c r="A33" s="290">
        <v>44651</v>
      </c>
      <c r="B33" s="276">
        <v>381.37</v>
      </c>
      <c r="C33" s="276"/>
      <c r="D33" s="276"/>
      <c r="E33" s="117"/>
    </row>
    <row r="34" spans="1:14" ht="14.4" thickBot="1" x14ac:dyDescent="0.3">
      <c r="A34" s="294">
        <v>44742</v>
      </c>
      <c r="B34" s="277">
        <v>372.58</v>
      </c>
      <c r="C34" s="276"/>
      <c r="D34" s="276"/>
      <c r="E34" s="116"/>
    </row>
    <row r="35" spans="1:14" x14ac:dyDescent="0.25">
      <c r="A35" s="278"/>
      <c r="B35" s="278"/>
      <c r="C35" s="278"/>
      <c r="D35" s="276"/>
      <c r="E35" s="278"/>
      <c r="F35" s="278"/>
      <c r="G35" s="278"/>
      <c r="H35" s="278"/>
      <c r="I35" s="278"/>
      <c r="J35" s="278"/>
      <c r="K35" s="278"/>
      <c r="L35" s="278"/>
      <c r="M35" s="278"/>
      <c r="N35" s="278"/>
    </row>
  </sheetData>
  <mergeCells count="2">
    <mergeCell ref="A23:A24"/>
    <mergeCell ref="B23:B24"/>
  </mergeCells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F33"/>
  <sheetViews>
    <sheetView view="pageBreakPreview" zoomScale="115" zoomScaleNormal="100" workbookViewId="0">
      <selection activeCell="F1" sqref="F1"/>
    </sheetView>
  </sheetViews>
  <sheetFormatPr defaultColWidth="9" defaultRowHeight="13.8" x14ac:dyDescent="0.25"/>
  <cols>
    <col min="1" max="1" width="18.5" style="266" customWidth="1"/>
    <col min="2" max="16384" width="9" style="266"/>
  </cols>
  <sheetData>
    <row r="1" spans="1:6" ht="21.75" customHeight="1" thickBot="1" x14ac:dyDescent="0.35">
      <c r="A1" s="115" t="s">
        <v>522</v>
      </c>
      <c r="B1" s="116"/>
      <c r="C1" s="116"/>
      <c r="D1" s="116"/>
      <c r="E1" s="116"/>
      <c r="F1" s="116"/>
    </row>
    <row r="2" spans="1:6" ht="9.75" customHeight="1" x14ac:dyDescent="0.25">
      <c r="A2" s="267"/>
      <c r="B2" s="267"/>
      <c r="C2" s="267"/>
      <c r="D2" s="116"/>
      <c r="E2" s="116"/>
      <c r="F2" s="116"/>
    </row>
    <row r="3" spans="1:6" x14ac:dyDescent="0.25">
      <c r="A3" s="123"/>
      <c r="B3" s="124" t="s">
        <v>195</v>
      </c>
      <c r="C3" s="124" t="s">
        <v>196</v>
      </c>
      <c r="D3" s="116"/>
      <c r="E3" s="116"/>
      <c r="F3" s="116"/>
    </row>
    <row r="4" spans="1:6" ht="9" customHeight="1" thickBot="1" x14ac:dyDescent="0.3">
      <c r="A4" s="126"/>
      <c r="B4" s="126"/>
      <c r="C4" s="126"/>
      <c r="D4" s="116"/>
      <c r="E4" s="116"/>
      <c r="F4" s="116"/>
    </row>
    <row r="5" spans="1:6" ht="14.4" thickBot="1" x14ac:dyDescent="0.3">
      <c r="A5" s="141" t="s">
        <v>187</v>
      </c>
      <c r="B5" s="269">
        <v>106195587.184</v>
      </c>
      <c r="C5" s="269">
        <v>2922</v>
      </c>
      <c r="D5" s="116"/>
      <c r="E5" s="116"/>
      <c r="F5" s="116"/>
    </row>
    <row r="6" spans="1:6" ht="14.4" thickBot="1" x14ac:dyDescent="0.3">
      <c r="A6" s="143" t="s">
        <v>197</v>
      </c>
      <c r="B6" s="270">
        <v>36879903.045000002</v>
      </c>
      <c r="C6" s="270">
        <v>2060</v>
      </c>
      <c r="D6" s="116"/>
      <c r="E6" s="116"/>
      <c r="F6" s="116"/>
    </row>
    <row r="7" spans="1:6" ht="14.4" thickBot="1" x14ac:dyDescent="0.3">
      <c r="A7" s="143" t="s">
        <v>198</v>
      </c>
      <c r="B7" s="270">
        <v>68686003.283000007</v>
      </c>
      <c r="C7" s="270">
        <v>565</v>
      </c>
      <c r="D7" s="116"/>
      <c r="E7" s="116"/>
      <c r="F7" s="116"/>
    </row>
    <row r="8" spans="1:6" ht="14.4" thickBot="1" x14ac:dyDescent="0.3">
      <c r="A8" s="143" t="s">
        <v>199</v>
      </c>
      <c r="B8" s="270">
        <v>50374.864000000001</v>
      </c>
      <c r="C8" s="270">
        <v>17</v>
      </c>
      <c r="D8" s="116"/>
      <c r="E8" s="116"/>
      <c r="F8" s="116"/>
    </row>
    <row r="9" spans="1:6" ht="14.4" thickBot="1" x14ac:dyDescent="0.3">
      <c r="A9" s="143" t="s">
        <v>200</v>
      </c>
      <c r="B9" s="270">
        <v>83157.807000000001</v>
      </c>
      <c r="C9" s="270">
        <v>216</v>
      </c>
      <c r="D9" s="116"/>
      <c r="E9" s="116"/>
      <c r="F9" s="116"/>
    </row>
    <row r="10" spans="1:6" ht="14.4" thickBot="1" x14ac:dyDescent="0.3">
      <c r="A10" s="146" t="s">
        <v>201</v>
      </c>
      <c r="B10" s="272">
        <v>496148.185</v>
      </c>
      <c r="C10" s="272">
        <v>64</v>
      </c>
      <c r="D10" s="116"/>
      <c r="E10" s="116"/>
      <c r="F10" s="116"/>
    </row>
    <row r="11" spans="1:6" x14ac:dyDescent="0.25">
      <c r="A11" s="279"/>
      <c r="B11" s="280"/>
      <c r="C11" s="281"/>
      <c r="D11" s="116"/>
      <c r="E11" s="116"/>
      <c r="F11" s="116"/>
    </row>
    <row r="12" spans="1:6" ht="15.6" x14ac:dyDescent="0.3">
      <c r="A12" s="115"/>
      <c r="B12" s="117"/>
      <c r="C12" s="116"/>
      <c r="D12" s="116"/>
      <c r="E12" s="116"/>
      <c r="F12" s="116"/>
    </row>
    <row r="13" spans="1:6" x14ac:dyDescent="0.25">
      <c r="A13" s="282"/>
      <c r="B13" s="281"/>
      <c r="C13" s="281"/>
      <c r="D13" s="116"/>
      <c r="E13" s="116"/>
      <c r="F13" s="116"/>
    </row>
    <row r="14" spans="1:6" ht="15.6" x14ac:dyDescent="0.3">
      <c r="A14" s="115"/>
      <c r="B14" s="116"/>
      <c r="C14" s="116"/>
      <c r="D14" s="116"/>
      <c r="E14" s="116"/>
      <c r="F14" s="116"/>
    </row>
    <row r="15" spans="1:6" x14ac:dyDescent="0.25">
      <c r="A15" s="116"/>
      <c r="B15" s="116"/>
      <c r="C15" s="116"/>
      <c r="D15" s="116"/>
      <c r="E15" s="116"/>
      <c r="F15" s="116"/>
    </row>
    <row r="16" spans="1:6" ht="8.25" customHeight="1" x14ac:dyDescent="0.25">
      <c r="A16" s="116"/>
      <c r="B16" s="116"/>
      <c r="C16" s="116"/>
      <c r="D16" s="116"/>
      <c r="E16" s="116"/>
      <c r="F16" s="116"/>
    </row>
    <row r="17" spans="1:6" x14ac:dyDescent="0.25">
      <c r="A17" s="116"/>
      <c r="B17" s="116"/>
      <c r="C17" s="116"/>
      <c r="D17" s="116"/>
      <c r="E17" s="116"/>
      <c r="F17" s="116"/>
    </row>
    <row r="18" spans="1:6" ht="8.25" customHeight="1" x14ac:dyDescent="0.25">
      <c r="A18" s="116"/>
      <c r="B18" s="116"/>
      <c r="C18" s="116"/>
      <c r="D18" s="116"/>
      <c r="E18" s="116"/>
      <c r="F18" s="116"/>
    </row>
    <row r="19" spans="1:6" x14ac:dyDescent="0.25">
      <c r="A19" s="116"/>
      <c r="B19" s="116"/>
      <c r="C19" s="116"/>
      <c r="D19" s="116"/>
      <c r="E19" s="116"/>
      <c r="F19" s="116"/>
    </row>
    <row r="20" spans="1:6" x14ac:dyDescent="0.25">
      <c r="A20" s="116"/>
      <c r="B20" s="116"/>
      <c r="C20" s="116"/>
      <c r="D20" s="116"/>
      <c r="E20" s="116"/>
      <c r="F20" s="116"/>
    </row>
    <row r="21" spans="1:6" x14ac:dyDescent="0.25">
      <c r="A21" s="116"/>
      <c r="B21" s="116"/>
      <c r="C21" s="116"/>
      <c r="D21" s="116"/>
      <c r="E21" s="116"/>
      <c r="F21" s="116"/>
    </row>
    <row r="22" spans="1:6" x14ac:dyDescent="0.25">
      <c r="A22" s="116"/>
      <c r="B22" s="116"/>
      <c r="C22" s="116"/>
      <c r="D22" s="116"/>
      <c r="E22" s="116"/>
      <c r="F22" s="116"/>
    </row>
    <row r="23" spans="1:6" x14ac:dyDescent="0.25">
      <c r="A23" s="116"/>
      <c r="B23" s="116"/>
      <c r="C23" s="116"/>
      <c r="D23" s="116"/>
      <c r="E23" s="116"/>
      <c r="F23" s="116"/>
    </row>
    <row r="24" spans="1:6" x14ac:dyDescent="0.25">
      <c r="A24" s="116"/>
      <c r="B24" s="116"/>
      <c r="C24" s="116"/>
      <c r="D24" s="116"/>
      <c r="E24" s="116"/>
      <c r="F24" s="116"/>
    </row>
    <row r="25" spans="1:6" x14ac:dyDescent="0.25">
      <c r="A25" s="116"/>
      <c r="B25" s="116"/>
      <c r="C25" s="116"/>
      <c r="D25" s="116"/>
      <c r="E25" s="116"/>
      <c r="F25" s="116"/>
    </row>
    <row r="26" spans="1:6" ht="15.6" x14ac:dyDescent="0.3">
      <c r="A26" s="115"/>
      <c r="B26" s="117"/>
      <c r="C26" s="115"/>
      <c r="D26" s="117"/>
      <c r="E26" s="116"/>
      <c r="F26" s="116"/>
    </row>
    <row r="27" spans="1:6" ht="15.6" x14ac:dyDescent="0.3">
      <c r="A27" s="115"/>
      <c r="B27" s="117"/>
      <c r="C27" s="115"/>
      <c r="D27" s="117"/>
      <c r="E27" s="116"/>
      <c r="F27" s="116"/>
    </row>
    <row r="28" spans="1:6" ht="15.6" x14ac:dyDescent="0.3">
      <c r="A28" s="115"/>
      <c r="B28" s="117"/>
      <c r="C28" s="115"/>
      <c r="D28" s="117"/>
      <c r="E28" s="116"/>
      <c r="F28" s="116"/>
    </row>
    <row r="29" spans="1:6" ht="15.6" x14ac:dyDescent="0.3">
      <c r="A29" s="115"/>
      <c r="B29" s="117"/>
      <c r="C29" s="115"/>
      <c r="D29" s="117"/>
      <c r="E29" s="116"/>
      <c r="F29" s="116"/>
    </row>
    <row r="30" spans="1:6" ht="15.6" x14ac:dyDescent="0.3">
      <c r="A30" s="115"/>
      <c r="B30" s="117"/>
      <c r="C30" s="115"/>
      <c r="D30" s="117"/>
      <c r="E30" s="116"/>
      <c r="F30" s="116"/>
    </row>
    <row r="31" spans="1:6" ht="15.6" x14ac:dyDescent="0.3">
      <c r="A31" s="115"/>
      <c r="B31" s="117"/>
      <c r="C31" s="115"/>
      <c r="D31" s="117"/>
      <c r="E31" s="116"/>
      <c r="F31" s="116"/>
    </row>
    <row r="32" spans="1:6" ht="15.6" x14ac:dyDescent="0.3">
      <c r="A32" s="115"/>
      <c r="B32" s="117"/>
      <c r="C32" s="115"/>
      <c r="D32" s="117"/>
      <c r="E32" s="116"/>
      <c r="F32" s="116"/>
    </row>
    <row r="33" spans="1:6" ht="15.6" x14ac:dyDescent="0.3">
      <c r="A33" s="115"/>
      <c r="B33" s="117"/>
      <c r="C33" s="115"/>
      <c r="D33" s="117"/>
      <c r="E33" s="116"/>
      <c r="F33" s="116"/>
    </row>
  </sheetData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2E939-E87D-41AB-8249-03D00DEA76DC}">
  <sheetPr codeName="Sheet8"/>
  <dimension ref="A1:I43"/>
  <sheetViews>
    <sheetView view="pageBreakPreview" zoomScale="115" zoomScaleNormal="100" zoomScaleSheetLayoutView="100" workbookViewId="0"/>
  </sheetViews>
  <sheetFormatPr defaultColWidth="8" defaultRowHeight="13.2" x14ac:dyDescent="0.25"/>
  <cols>
    <col min="1" max="1" width="27.69921875" style="119" customWidth="1"/>
    <col min="2" max="12" width="11" style="119" customWidth="1"/>
    <col min="13" max="16384" width="8" style="119"/>
  </cols>
  <sheetData>
    <row r="1" spans="1:9" ht="16.2" thickBot="1" x14ac:dyDescent="0.35">
      <c r="A1" s="115" t="s">
        <v>544</v>
      </c>
      <c r="B1" s="116"/>
      <c r="C1" s="116"/>
      <c r="D1" s="116"/>
      <c r="E1" s="116"/>
      <c r="F1" s="116"/>
      <c r="G1" s="116"/>
      <c r="H1" s="116"/>
      <c r="I1" s="116"/>
    </row>
    <row r="2" spans="1:9" ht="9" customHeight="1" x14ac:dyDescent="0.25">
      <c r="A2" s="120"/>
      <c r="B2" s="121"/>
      <c r="C2" s="121"/>
      <c r="D2" s="121"/>
      <c r="E2" s="121"/>
      <c r="F2" s="121"/>
      <c r="G2" s="116"/>
      <c r="H2" s="116"/>
      <c r="I2" s="116"/>
    </row>
    <row r="3" spans="1:9" ht="32.4" x14ac:dyDescent="0.25">
      <c r="A3" s="123"/>
      <c r="B3" s="379" t="s">
        <v>539</v>
      </c>
      <c r="C3" s="379" t="s">
        <v>540</v>
      </c>
      <c r="D3" s="379" t="s">
        <v>541</v>
      </c>
      <c r="E3" s="379" t="s">
        <v>542</v>
      </c>
      <c r="F3" s="379" t="s">
        <v>543</v>
      </c>
      <c r="G3" s="116"/>
      <c r="H3" s="116"/>
      <c r="I3" s="116"/>
    </row>
    <row r="4" spans="1:9" ht="9" customHeight="1" thickBot="1" x14ac:dyDescent="0.3">
      <c r="A4" s="126"/>
      <c r="B4" s="123"/>
      <c r="C4" s="123"/>
      <c r="D4" s="123"/>
      <c r="E4" s="123"/>
      <c r="F4" s="123"/>
      <c r="G4" s="116"/>
      <c r="H4" s="116"/>
      <c r="I4" s="116"/>
    </row>
    <row r="5" spans="1:9" ht="12" customHeight="1" thickBot="1" x14ac:dyDescent="0.3">
      <c r="A5" s="128" t="s">
        <v>536</v>
      </c>
      <c r="B5" s="380">
        <v>13</v>
      </c>
      <c r="C5" s="130">
        <v>59310765</v>
      </c>
      <c r="D5" s="142">
        <v>160282</v>
      </c>
      <c r="E5" s="142">
        <v>17676655</v>
      </c>
      <c r="F5" s="142">
        <v>411038</v>
      </c>
      <c r="G5" s="116"/>
      <c r="H5" s="116"/>
      <c r="I5" s="116"/>
    </row>
    <row r="6" spans="1:9" ht="12" customHeight="1" thickBot="1" x14ac:dyDescent="0.3">
      <c r="A6" s="131" t="s">
        <v>537</v>
      </c>
      <c r="B6" s="381">
        <v>22</v>
      </c>
      <c r="C6" s="133">
        <v>2272730</v>
      </c>
      <c r="D6" s="144">
        <v>897682</v>
      </c>
      <c r="E6" s="144">
        <v>2092509</v>
      </c>
      <c r="F6" s="144">
        <v>38637</v>
      </c>
      <c r="G6" s="116"/>
      <c r="H6" s="116"/>
      <c r="I6" s="116"/>
    </row>
    <row r="7" spans="1:9" ht="12" customHeight="1" thickBot="1" x14ac:dyDescent="0.3">
      <c r="A7" s="131" t="s">
        <v>538</v>
      </c>
      <c r="B7" s="381">
        <v>2</v>
      </c>
      <c r="C7" s="133">
        <v>0</v>
      </c>
      <c r="D7" s="144">
        <v>128090</v>
      </c>
      <c r="E7" s="144">
        <v>0</v>
      </c>
      <c r="F7" s="144">
        <v>0</v>
      </c>
      <c r="G7" s="116"/>
      <c r="H7" s="116"/>
      <c r="I7" s="116"/>
    </row>
    <row r="8" spans="1:9" ht="12" customHeight="1" thickBot="1" x14ac:dyDescent="0.3">
      <c r="A8" s="134" t="s">
        <v>138</v>
      </c>
      <c r="B8" s="382">
        <v>37</v>
      </c>
      <c r="C8" s="136">
        <v>61583495</v>
      </c>
      <c r="D8" s="147">
        <v>1186054</v>
      </c>
      <c r="E8" s="147">
        <v>19769164</v>
      </c>
      <c r="F8" s="147">
        <v>449675</v>
      </c>
      <c r="G8" s="116"/>
      <c r="H8" s="116"/>
      <c r="I8" s="116"/>
    </row>
    <row r="9" spans="1:9" x14ac:dyDescent="0.25">
      <c r="A9" s="137"/>
      <c r="B9" s="385"/>
      <c r="C9" s="385"/>
      <c r="D9" s="385"/>
      <c r="E9" s="385"/>
      <c r="F9" s="385"/>
      <c r="G9" s="116"/>
      <c r="H9" s="116"/>
      <c r="I9" s="116"/>
    </row>
    <row r="10" spans="1:9" ht="16.2" thickBot="1" x14ac:dyDescent="0.35">
      <c r="A10" s="115" t="s">
        <v>558</v>
      </c>
      <c r="B10" s="385"/>
      <c r="C10" s="385"/>
      <c r="D10" s="385"/>
      <c r="E10" s="385"/>
      <c r="F10" s="385"/>
      <c r="G10" s="116"/>
      <c r="H10" s="116"/>
      <c r="I10" s="116"/>
    </row>
    <row r="11" spans="1:9" ht="9" customHeight="1" x14ac:dyDescent="0.25">
      <c r="A11" s="120"/>
      <c r="B11" s="386"/>
      <c r="C11" s="386"/>
      <c r="D11" s="386"/>
      <c r="E11" s="385"/>
      <c r="F11" s="385"/>
      <c r="G11" s="116"/>
      <c r="H11" s="116"/>
      <c r="I11" s="116"/>
    </row>
    <row r="12" spans="1:9" ht="21" customHeight="1" x14ac:dyDescent="0.25">
      <c r="A12" s="123"/>
      <c r="B12" s="387" t="s">
        <v>555</v>
      </c>
      <c r="C12" s="387" t="s">
        <v>556</v>
      </c>
      <c r="D12" s="387" t="s">
        <v>557</v>
      </c>
      <c r="E12" s="385"/>
      <c r="F12" s="385"/>
      <c r="G12" s="116"/>
      <c r="H12" s="116"/>
      <c r="I12" s="116"/>
    </row>
    <row r="13" spans="1:9" ht="9" customHeight="1" thickBot="1" x14ac:dyDescent="0.3">
      <c r="A13" s="126"/>
      <c r="B13" s="388"/>
      <c r="C13" s="388"/>
      <c r="D13" s="388"/>
      <c r="E13" s="385"/>
      <c r="F13" s="385"/>
      <c r="G13" s="116"/>
      <c r="H13" s="116"/>
      <c r="I13" s="116"/>
    </row>
    <row r="14" spans="1:9" ht="12" customHeight="1" thickBot="1" x14ac:dyDescent="0.3">
      <c r="A14" s="128" t="s">
        <v>551</v>
      </c>
      <c r="B14" s="357">
        <v>155305</v>
      </c>
      <c r="C14" s="358">
        <v>0</v>
      </c>
      <c r="D14" s="357">
        <v>155305</v>
      </c>
      <c r="E14" s="385"/>
      <c r="F14" s="385"/>
      <c r="G14" s="116"/>
      <c r="H14" s="116"/>
      <c r="I14" s="116"/>
    </row>
    <row r="15" spans="1:9" ht="12" customHeight="1" thickBot="1" x14ac:dyDescent="0.3">
      <c r="A15" s="131" t="s">
        <v>552</v>
      </c>
      <c r="B15" s="361">
        <v>873399</v>
      </c>
      <c r="C15" s="362">
        <v>86621</v>
      </c>
      <c r="D15" s="361">
        <v>960020</v>
      </c>
      <c r="E15" s="385"/>
      <c r="F15" s="385"/>
      <c r="G15" s="116"/>
      <c r="H15" s="116"/>
      <c r="I15" s="116"/>
    </row>
    <row r="16" spans="1:9" ht="12" customHeight="1" thickBot="1" x14ac:dyDescent="0.3">
      <c r="A16" s="131" t="s">
        <v>553</v>
      </c>
      <c r="B16" s="361">
        <v>652774</v>
      </c>
      <c r="C16" s="362">
        <v>0</v>
      </c>
      <c r="D16" s="361">
        <v>652774</v>
      </c>
      <c r="E16" s="385"/>
      <c r="F16" s="385"/>
      <c r="G16" s="116"/>
      <c r="H16" s="116"/>
      <c r="I16" s="116"/>
    </row>
    <row r="17" spans="1:9" ht="12" customHeight="1" thickBot="1" x14ac:dyDescent="0.3">
      <c r="A17" s="131" t="s">
        <v>554</v>
      </c>
      <c r="B17" s="361">
        <v>200689</v>
      </c>
      <c r="C17" s="362">
        <v>0</v>
      </c>
      <c r="D17" s="361">
        <v>200689</v>
      </c>
      <c r="E17" s="385"/>
      <c r="F17" s="385"/>
      <c r="G17" s="116"/>
      <c r="H17" s="116"/>
      <c r="I17" s="116"/>
    </row>
    <row r="18" spans="1:9" ht="12" customHeight="1" thickBot="1" x14ac:dyDescent="0.3">
      <c r="A18" s="131" t="s">
        <v>545</v>
      </c>
      <c r="B18" s="361">
        <v>4655</v>
      </c>
      <c r="C18" s="362">
        <v>10931</v>
      </c>
      <c r="D18" s="361">
        <v>15586</v>
      </c>
      <c r="E18" s="385"/>
      <c r="F18" s="385"/>
      <c r="G18" s="116"/>
      <c r="H18" s="116"/>
      <c r="I18" s="116"/>
    </row>
    <row r="19" spans="1:9" ht="12" customHeight="1" thickBot="1" x14ac:dyDescent="0.3">
      <c r="A19" s="131" t="s">
        <v>546</v>
      </c>
      <c r="B19" s="361">
        <v>68141</v>
      </c>
      <c r="C19" s="362">
        <v>0</v>
      </c>
      <c r="D19" s="361">
        <v>68141</v>
      </c>
      <c r="E19" s="385"/>
      <c r="F19" s="385"/>
      <c r="G19" s="116"/>
      <c r="H19" s="116"/>
      <c r="I19" s="116"/>
    </row>
    <row r="20" spans="1:9" ht="12" customHeight="1" thickBot="1" x14ac:dyDescent="0.3">
      <c r="A20" s="131" t="s">
        <v>547</v>
      </c>
      <c r="B20" s="361">
        <v>773482</v>
      </c>
      <c r="C20" s="362">
        <v>0</v>
      </c>
      <c r="D20" s="361">
        <v>773482</v>
      </c>
      <c r="E20" s="385"/>
      <c r="F20" s="385"/>
      <c r="G20" s="116"/>
      <c r="H20" s="116"/>
      <c r="I20" s="116"/>
    </row>
    <row r="21" spans="1:9" ht="12" customHeight="1" thickBot="1" x14ac:dyDescent="0.3">
      <c r="A21" s="131" t="s">
        <v>548</v>
      </c>
      <c r="B21" s="361">
        <v>2745379</v>
      </c>
      <c r="C21" s="362">
        <v>12336905</v>
      </c>
      <c r="D21" s="361">
        <v>15082284</v>
      </c>
      <c r="E21" s="385"/>
      <c r="F21" s="385"/>
      <c r="G21" s="116"/>
      <c r="H21" s="116"/>
      <c r="I21" s="116"/>
    </row>
    <row r="22" spans="1:9" ht="12" customHeight="1" thickBot="1" x14ac:dyDescent="0.3">
      <c r="A22" s="131" t="s">
        <v>549</v>
      </c>
      <c r="B22" s="361">
        <v>0</v>
      </c>
      <c r="C22" s="362">
        <v>0</v>
      </c>
      <c r="D22" s="361">
        <v>0</v>
      </c>
      <c r="E22" s="385"/>
      <c r="F22" s="385"/>
      <c r="G22" s="116"/>
      <c r="H22" s="116"/>
      <c r="I22" s="116"/>
    </row>
    <row r="23" spans="1:9" ht="12" customHeight="1" thickBot="1" x14ac:dyDescent="0.3">
      <c r="A23" s="134" t="s">
        <v>550</v>
      </c>
      <c r="B23" s="365">
        <v>1860883</v>
      </c>
      <c r="C23" s="366">
        <v>0</v>
      </c>
      <c r="D23" s="365">
        <v>1860883</v>
      </c>
      <c r="E23" s="385"/>
      <c r="F23" s="385"/>
      <c r="G23" s="116"/>
      <c r="H23" s="116"/>
      <c r="I23" s="116"/>
    </row>
    <row r="24" spans="1:9" x14ac:dyDescent="0.25">
      <c r="A24" s="137"/>
      <c r="B24" s="385"/>
      <c r="C24" s="385"/>
      <c r="D24" s="385"/>
      <c r="E24" s="385"/>
      <c r="F24" s="385"/>
      <c r="G24" s="116"/>
      <c r="H24" s="116"/>
      <c r="I24" s="116"/>
    </row>
    <row r="25" spans="1:9" ht="16.2" thickBot="1" x14ac:dyDescent="0.35">
      <c r="A25" s="115" t="s">
        <v>568</v>
      </c>
      <c r="B25" s="385"/>
      <c r="C25" s="385"/>
      <c r="D25" s="385"/>
      <c r="E25" s="385"/>
      <c r="F25" s="385"/>
      <c r="G25" s="116"/>
      <c r="H25" s="116"/>
      <c r="I25" s="116"/>
    </row>
    <row r="26" spans="1:9" ht="9" customHeight="1" x14ac:dyDescent="0.25">
      <c r="A26" s="120"/>
      <c r="B26" s="386"/>
      <c r="C26" s="386"/>
      <c r="D26" s="386"/>
      <c r="E26" s="386"/>
      <c r="F26" s="385"/>
      <c r="G26" s="116"/>
      <c r="H26" s="116"/>
      <c r="I26" s="116"/>
    </row>
    <row r="27" spans="1:9" ht="33.75" customHeight="1" x14ac:dyDescent="0.25">
      <c r="A27" s="123"/>
      <c r="B27" s="387" t="s">
        <v>506</v>
      </c>
      <c r="C27" s="387" t="s">
        <v>529</v>
      </c>
      <c r="D27" s="387" t="s">
        <v>0</v>
      </c>
      <c r="E27" s="387" t="s">
        <v>567</v>
      </c>
      <c r="F27" s="385"/>
      <c r="G27" s="116"/>
      <c r="H27" s="116"/>
      <c r="I27" s="116"/>
    </row>
    <row r="28" spans="1:9" ht="9" customHeight="1" thickBot="1" x14ac:dyDescent="0.3">
      <c r="A28" s="126"/>
      <c r="B28" s="388"/>
      <c r="C28" s="388"/>
      <c r="D28" s="388"/>
      <c r="E28" s="388"/>
      <c r="F28" s="385"/>
      <c r="G28" s="116"/>
      <c r="H28" s="116"/>
      <c r="I28" s="116"/>
    </row>
    <row r="29" spans="1:9" ht="12" customHeight="1" thickBot="1" x14ac:dyDescent="0.3">
      <c r="A29" s="128" t="s">
        <v>559</v>
      </c>
      <c r="B29" s="357">
        <v>1186054</v>
      </c>
      <c r="C29" s="357">
        <v>808602</v>
      </c>
      <c r="D29" s="389">
        <v>0.46679577839283115</v>
      </c>
      <c r="E29" s="390">
        <v>1</v>
      </c>
      <c r="F29" s="385"/>
      <c r="G29" s="116"/>
      <c r="H29" s="116"/>
      <c r="I29" s="116"/>
    </row>
    <row r="30" spans="1:9" ht="12" customHeight="1" thickBot="1" x14ac:dyDescent="0.3">
      <c r="A30" s="131" t="s">
        <v>560</v>
      </c>
      <c r="B30" s="361">
        <v>594341</v>
      </c>
      <c r="C30" s="361">
        <v>325966</v>
      </c>
      <c r="D30" s="383">
        <v>0.82332206426437105</v>
      </c>
      <c r="E30" s="391">
        <v>0.50110787535812029</v>
      </c>
      <c r="F30" s="385"/>
      <c r="G30" s="116"/>
      <c r="H30" s="116"/>
      <c r="I30" s="116"/>
    </row>
    <row r="31" spans="1:9" ht="12" customHeight="1" thickBot="1" x14ac:dyDescent="0.3">
      <c r="A31" s="131" t="s">
        <v>563</v>
      </c>
      <c r="B31" s="361">
        <v>58544</v>
      </c>
      <c r="C31" s="361">
        <v>35450</v>
      </c>
      <c r="D31" s="383">
        <v>0.6514527503526093</v>
      </c>
      <c r="E31" s="391">
        <v>4.9360315803496299E-2</v>
      </c>
      <c r="F31" s="385"/>
      <c r="G31" s="116"/>
      <c r="H31" s="116"/>
      <c r="I31" s="116"/>
    </row>
    <row r="32" spans="1:9" ht="12" customHeight="1" thickBot="1" x14ac:dyDescent="0.3">
      <c r="A32" s="131" t="s">
        <v>564</v>
      </c>
      <c r="B32" s="361">
        <v>156443</v>
      </c>
      <c r="C32" s="361">
        <v>114836</v>
      </c>
      <c r="D32" s="383">
        <v>0.36231669511303077</v>
      </c>
      <c r="E32" s="391">
        <v>0.13190208877504733</v>
      </c>
      <c r="F32" s="385"/>
      <c r="G32" s="116"/>
      <c r="H32" s="116"/>
      <c r="I32" s="116"/>
    </row>
    <row r="33" spans="1:9" ht="12" customHeight="1" thickBot="1" x14ac:dyDescent="0.3">
      <c r="A33" s="131" t="s">
        <v>565</v>
      </c>
      <c r="B33" s="361">
        <v>36170</v>
      </c>
      <c r="C33" s="361">
        <v>18779</v>
      </c>
      <c r="D33" s="383">
        <v>0.92608765109963254</v>
      </c>
      <c r="E33" s="391">
        <v>3.0496081965913861E-2</v>
      </c>
      <c r="F33" s="385"/>
      <c r="G33" s="116"/>
      <c r="H33" s="116"/>
      <c r="I33" s="116"/>
    </row>
    <row r="34" spans="1:9" ht="12" customHeight="1" thickBot="1" x14ac:dyDescent="0.3">
      <c r="A34" s="131" t="s">
        <v>566</v>
      </c>
      <c r="B34" s="361">
        <v>343184</v>
      </c>
      <c r="C34" s="361">
        <v>156901</v>
      </c>
      <c r="D34" s="383">
        <v>1.187264580850345</v>
      </c>
      <c r="E34" s="391">
        <v>0.28934938881366279</v>
      </c>
      <c r="F34" s="385"/>
      <c r="G34" s="116"/>
      <c r="H34" s="116"/>
      <c r="I34" s="116"/>
    </row>
    <row r="35" spans="1:9" ht="12" customHeight="1" thickBot="1" x14ac:dyDescent="0.3">
      <c r="A35" s="131" t="s">
        <v>545</v>
      </c>
      <c r="B35" s="361">
        <v>6490</v>
      </c>
      <c r="C35" s="361">
        <v>6191</v>
      </c>
      <c r="D35" s="383">
        <v>4.8295913422710335E-2</v>
      </c>
      <c r="E35" s="391">
        <v>5.471926236073568E-3</v>
      </c>
      <c r="F35" s="385"/>
      <c r="G35" s="116"/>
      <c r="H35" s="116"/>
      <c r="I35" s="116"/>
    </row>
    <row r="36" spans="1:9" ht="12" customHeight="1" thickBot="1" x14ac:dyDescent="0.3">
      <c r="A36" s="131" t="s">
        <v>546</v>
      </c>
      <c r="B36" s="361">
        <v>0</v>
      </c>
      <c r="C36" s="361">
        <v>0</v>
      </c>
      <c r="D36" s="383">
        <v>0</v>
      </c>
      <c r="E36" s="391">
        <v>0</v>
      </c>
      <c r="F36" s="385"/>
      <c r="G36" s="116"/>
      <c r="H36" s="116"/>
      <c r="I36" s="116"/>
    </row>
    <row r="37" spans="1:9" ht="12" customHeight="1" thickBot="1" x14ac:dyDescent="0.3">
      <c r="A37" s="131" t="s">
        <v>547</v>
      </c>
      <c r="B37" s="361">
        <v>505589</v>
      </c>
      <c r="C37" s="361">
        <v>422388</v>
      </c>
      <c r="D37" s="383">
        <v>0.19697766035019937</v>
      </c>
      <c r="E37" s="391">
        <v>0.42627823016489974</v>
      </c>
      <c r="F37" s="385"/>
      <c r="G37" s="116"/>
      <c r="H37" s="116"/>
      <c r="I37" s="116"/>
    </row>
    <row r="38" spans="1:9" ht="12" customHeight="1" thickBot="1" x14ac:dyDescent="0.3">
      <c r="A38" s="131" t="s">
        <v>548</v>
      </c>
      <c r="B38" s="361">
        <v>1635</v>
      </c>
      <c r="C38" s="361">
        <v>-8</v>
      </c>
      <c r="D38" s="383">
        <v>-205.375</v>
      </c>
      <c r="E38" s="391">
        <v>1.378520708163372E-3</v>
      </c>
      <c r="F38" s="385"/>
      <c r="G38" s="116"/>
      <c r="H38" s="116"/>
      <c r="I38" s="116"/>
    </row>
    <row r="39" spans="1:9" ht="12" customHeight="1" thickBot="1" x14ac:dyDescent="0.3">
      <c r="A39" s="131" t="s">
        <v>549</v>
      </c>
      <c r="B39" s="361">
        <v>0</v>
      </c>
      <c r="C39" s="361">
        <v>0</v>
      </c>
      <c r="D39" s="383">
        <v>0</v>
      </c>
      <c r="E39" s="391">
        <v>0</v>
      </c>
      <c r="F39" s="385"/>
      <c r="G39" s="116"/>
      <c r="H39" s="116"/>
      <c r="I39" s="116"/>
    </row>
    <row r="40" spans="1:9" ht="12" customHeight="1" thickBot="1" x14ac:dyDescent="0.3">
      <c r="A40" s="131" t="s">
        <v>550</v>
      </c>
      <c r="B40" s="361">
        <v>0</v>
      </c>
      <c r="C40" s="361">
        <v>0</v>
      </c>
      <c r="D40" s="383">
        <v>0</v>
      </c>
      <c r="E40" s="391">
        <v>0</v>
      </c>
      <c r="F40" s="385"/>
      <c r="G40" s="116"/>
      <c r="H40" s="116"/>
      <c r="I40" s="116"/>
    </row>
    <row r="41" spans="1:9" ht="12" customHeight="1" thickBot="1" x14ac:dyDescent="0.3">
      <c r="A41" s="131" t="s">
        <v>561</v>
      </c>
      <c r="B41" s="361">
        <v>72351</v>
      </c>
      <c r="C41" s="361">
        <v>52857</v>
      </c>
      <c r="D41" s="383">
        <v>0.36880640217946525</v>
      </c>
      <c r="E41" s="391">
        <v>6.1001438383075306E-2</v>
      </c>
      <c r="F41" s="385"/>
      <c r="G41" s="116"/>
      <c r="H41" s="116"/>
      <c r="I41" s="116"/>
    </row>
    <row r="42" spans="1:9" ht="12" customHeight="1" thickBot="1" x14ac:dyDescent="0.3">
      <c r="A42" s="131" t="s">
        <v>562</v>
      </c>
      <c r="B42" s="361">
        <v>6549</v>
      </c>
      <c r="C42" s="361">
        <v>2212</v>
      </c>
      <c r="D42" s="383">
        <v>1.9606690777576854</v>
      </c>
      <c r="E42" s="391">
        <v>5.5216710200378738E-3</v>
      </c>
      <c r="F42" s="385"/>
      <c r="G42" s="116"/>
      <c r="H42" s="116"/>
      <c r="I42" s="116"/>
    </row>
    <row r="43" spans="1:9" ht="12" customHeight="1" thickBot="1" x14ac:dyDescent="0.3">
      <c r="A43" s="134" t="s">
        <v>127</v>
      </c>
      <c r="B43" s="365">
        <v>-901</v>
      </c>
      <c r="C43" s="365">
        <v>-1004</v>
      </c>
      <c r="D43" s="384">
        <v>-0.10258964143426297</v>
      </c>
      <c r="E43" s="392">
        <v>-7.5966187037015173E-4</v>
      </c>
      <c r="F43" s="385"/>
      <c r="G43" s="116"/>
      <c r="H43" s="116"/>
      <c r="I43" s="116"/>
    </row>
  </sheetData>
  <pageMargins left="0.5" right="0.5" top="1" bottom="1" header="0.5" footer="0.5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banky</vt:lpstr>
      <vt:lpstr>poisťovne</vt:lpstr>
      <vt:lpstr>DS - II. pilier</vt:lpstr>
      <vt:lpstr>DS - III. pilier</vt:lpstr>
      <vt:lpstr>kolektívne investovanie</vt:lpstr>
      <vt:lpstr>BCPB</vt:lpstr>
      <vt:lpstr>CDCP</vt:lpstr>
      <vt:lpstr>OCP</vt:lpstr>
      <vt:lpstr>BCPB!Print_Area</vt:lpstr>
      <vt:lpstr>'kolektívne investovanie'!Print_Area</vt:lpstr>
      <vt:lpstr>OCP!Print_Area</vt:lpstr>
      <vt:lpstr>poisťovne!Print_Area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2017-10-09T11:02:33Z</dcterms:created>
  <dcterms:modified xsi:type="dcterms:W3CDTF">2022-10-14T08:44:42Z</dcterms:modified>
</cp:coreProperties>
</file>