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codeName="ThisWorkbook" defaultThemeVersion="124226"/>
  <xr:revisionPtr revIDLastSave="0" documentId="13_ncr:1_{7B13A135-9D8E-486A-B2D7-20A68D1F5703}" xr6:coauthVersionLast="47" xr6:coauthVersionMax="47" xr10:uidLastSave="{00000000-0000-0000-0000-000000000000}"/>
  <bookViews>
    <workbookView xWindow="-120" yWindow="-120" windowWidth="29040" windowHeight="17520" activeTab="7" xr2:uid="{00000000-000D-0000-FFFF-FFFF00000000}"/>
  </bookViews>
  <sheets>
    <sheet name="banky" sheetId="11" r:id="rId1"/>
    <sheet name="poisťovne" sheetId="12" r:id="rId2"/>
    <sheet name="DS - II. pilier" sheetId="3" r:id="rId3"/>
    <sheet name="DS - III. pilier" sheetId="4" r:id="rId4"/>
    <sheet name="kolektívne investovanie" sheetId="5" r:id="rId5"/>
    <sheet name="BCPB" sheetId="6" r:id="rId6"/>
    <sheet name="CDCP" sheetId="7" r:id="rId7"/>
    <sheet name="OCP" sheetId="10" r:id="rId8"/>
  </sheets>
  <definedNames>
    <definedName name="_xlnm.Print_Area" localSheetId="5">BCPB!$A$1:$E$35</definedName>
    <definedName name="_xlnm.Print_Area" localSheetId="4">'kolektívne investovanie'!$A$1:$J$118</definedName>
    <definedName name="_xlnm.Print_Area" localSheetId="7">OCP!$A$1:$I$52</definedName>
    <definedName name="_xlnm.Print_Area" localSheetId="1">poisťovne!$A$1:$H$185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5" l="1"/>
  <c r="C7" i="5"/>
  <c r="C8" i="5"/>
  <c r="C9" i="5"/>
  <c r="C10" i="5"/>
  <c r="C11" i="5"/>
  <c r="C12" i="5"/>
  <c r="C13" i="5"/>
  <c r="C14" i="5"/>
  <c r="C15" i="5"/>
  <c r="C5" i="5"/>
</calcChain>
</file>

<file path=xl/sharedStrings.xml><?xml version="1.0" encoding="utf-8"?>
<sst xmlns="http://schemas.openxmlformats.org/spreadsheetml/2006/main" count="798" uniqueCount="563">
  <si>
    <t>Medziročná zmena</t>
  </si>
  <si>
    <t>CR3</t>
  </si>
  <si>
    <t>CR5</t>
  </si>
  <si>
    <t>HHI</t>
  </si>
  <si>
    <t>Dolný kvartil</t>
  </si>
  <si>
    <t>Medián</t>
  </si>
  <si>
    <t>Horný kvartil</t>
  </si>
  <si>
    <t>Celkom</t>
  </si>
  <si>
    <t>Dlhopisy</t>
  </si>
  <si>
    <t>Podiel na trhu</t>
  </si>
  <si>
    <t>NAV fondov 
(tis. EUR)</t>
  </si>
  <si>
    <t>Allianz - Slovenská DSS</t>
  </si>
  <si>
    <t>VÚB Generali DSS</t>
  </si>
  <si>
    <t>NN DSS</t>
  </si>
  <si>
    <t>NAV – Net Asset Value (Čistá hodnota aktív)</t>
  </si>
  <si>
    <t>Výnosy</t>
  </si>
  <si>
    <t>Náklady</t>
  </si>
  <si>
    <t>Hospodársky výsledok</t>
  </si>
  <si>
    <t>Dôchodkové fondy (údaje v tis. EUR)</t>
  </si>
  <si>
    <t>Dlhopisový garantovaný</t>
  </si>
  <si>
    <t>Zmiešaný negarantovaný</t>
  </si>
  <si>
    <t>Akciový negarantovaný</t>
  </si>
  <si>
    <t>Indexový negarantovaný</t>
  </si>
  <si>
    <t>Štruktúra investícií dôchodkových fondov (údaje v tis. EUR)</t>
  </si>
  <si>
    <t>Účty v bankách</t>
  </si>
  <si>
    <t>Pokladničné poukážky</t>
  </si>
  <si>
    <t>Akcie a podielové listy</t>
  </si>
  <si>
    <t>Ostatné pohľadávky</t>
  </si>
  <si>
    <t>Záväzky</t>
  </si>
  <si>
    <t>NAV fondov
 (tis. EUR)</t>
  </si>
  <si>
    <t>NN Tatry - Sympatia, d.d.s., a.s.</t>
  </si>
  <si>
    <t>Doplnková dôchodková spoločnosť Tatra banky, a.s.</t>
  </si>
  <si>
    <t>Stabilita, d.d.s., a.s.</t>
  </si>
  <si>
    <t>Doplnkové dôchodkové fondy (údaje v tis. EUR)</t>
  </si>
  <si>
    <t>Príspevkové</t>
  </si>
  <si>
    <t>Výplatné</t>
  </si>
  <si>
    <t>Štruktúra investícii doplnkových dôchodkových fondov (údaje v tis. EUR)</t>
  </si>
  <si>
    <t>Správcovská spoločnosť</t>
  </si>
  <si>
    <t>NAV podielových fondov
(tis. EUR)</t>
  </si>
  <si>
    <t>Spolu</t>
  </si>
  <si>
    <t>Tatra Asset Management</t>
  </si>
  <si>
    <t>IAD Investments</t>
  </si>
  <si>
    <t>ČSOB Asset Management</t>
  </si>
  <si>
    <t>Správcovská spoločnosť **</t>
  </si>
  <si>
    <t>ROA *</t>
  </si>
  <si>
    <t>ROE *</t>
  </si>
  <si>
    <t>(*) Údaje nie sú anualizované</t>
  </si>
  <si>
    <t>(**) Údaje iba za tuzemské správcovské spoločnosti, ktoré spravujú tuzemské podielové fondy</t>
  </si>
  <si>
    <t>Typ fondu</t>
  </si>
  <si>
    <t>Počet fondov</t>
  </si>
  <si>
    <t>HHI pri</t>
  </si>
  <si>
    <t>rovnomer. rozložení</t>
  </si>
  <si>
    <t>Podielové fondy celkom</t>
  </si>
  <si>
    <t xml:space="preserve">  Tuzemské</t>
  </si>
  <si>
    <t xml:space="preserve">     Fondy peňažného trhu</t>
  </si>
  <si>
    <t xml:space="preserve">     Dlhopisové fondy</t>
  </si>
  <si>
    <t xml:space="preserve">     Akciové fondy</t>
  </si>
  <si>
    <t xml:space="preserve">     Zmiešané fondy</t>
  </si>
  <si>
    <t xml:space="preserve">     Štruktúrované fondy</t>
  </si>
  <si>
    <t xml:space="preserve">     Realitné fondy</t>
  </si>
  <si>
    <t xml:space="preserve">     Fondy alternatívnych investícií</t>
  </si>
  <si>
    <t xml:space="preserve">  Zahraničné</t>
  </si>
  <si>
    <t>(*) Čistá hodnota aktív je počítaná len za podiely predané v Slovenskej republike</t>
  </si>
  <si>
    <r>
      <t xml:space="preserve">CR3 </t>
    </r>
    <r>
      <rPr>
        <sz val="7"/>
        <rFont val="Times New Roman"/>
        <family val="1"/>
      </rPr>
      <t>(</t>
    </r>
    <r>
      <rPr>
        <i/>
        <sz val="7"/>
        <rFont val="Times New Roman"/>
        <family val="1"/>
      </rPr>
      <t>CR5</t>
    </r>
    <r>
      <rPr>
        <sz val="7"/>
        <rFont val="Times New Roman"/>
        <family val="1"/>
      </rPr>
      <t>)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 xml:space="preserve">podiel troch (piatich) inštitúcií s najvyšším objemom danej položky na celkovom objeme danej položky v sektore. </t>
    </r>
    <r>
      <rPr>
        <i/>
        <sz val="7"/>
        <rFont val="Times New Roman"/>
        <family val="1"/>
      </rPr>
      <t xml:space="preserve">HHI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definovaný ako súčet druhých mocnín podielov jednotlivých inštitúcií na celkovom objeme danej položky vyjadrený v %. Do výp</t>
    </r>
  </si>
  <si>
    <t>Otvorené podielové fondy celkom</t>
  </si>
  <si>
    <t>3 mesiace</t>
  </si>
  <si>
    <t>1 rok</t>
  </si>
  <si>
    <t>3 roky (p. a.)</t>
  </si>
  <si>
    <t>Min</t>
  </si>
  <si>
    <t>Priemer</t>
  </si>
  <si>
    <t>Max</t>
  </si>
  <si>
    <t>Dlhopisové fondy</t>
  </si>
  <si>
    <t>Akciové fondy</t>
  </si>
  <si>
    <t>Zmiešané fondy</t>
  </si>
  <si>
    <t>Realitné fondy</t>
  </si>
  <si>
    <t>Fondy alternatívnych investícií</t>
  </si>
  <si>
    <t xml:space="preserve">   Vklady uložené v bankách</t>
  </si>
  <si>
    <t xml:space="preserve">   Dlhopisy</t>
  </si>
  <si>
    <t xml:space="preserve">   Nástroje peňažného trhu</t>
  </si>
  <si>
    <t xml:space="preserve">   Akcie</t>
  </si>
  <si>
    <t xml:space="preserve">   Podielové listy podielových fondov</t>
  </si>
  <si>
    <t xml:space="preserve">   Finančné deriváty (*)</t>
  </si>
  <si>
    <t xml:space="preserve">   Ostatné aktíva</t>
  </si>
  <si>
    <t>* Finančné deriváty zahŕňajú deriváty s kladnou aj zápornou reálnou hodnotou</t>
  </si>
  <si>
    <t>Kótované</t>
  </si>
  <si>
    <t>Voľný trh</t>
  </si>
  <si>
    <t>Cenné papiere spolu</t>
  </si>
  <si>
    <t xml:space="preserve">  Akcie</t>
  </si>
  <si>
    <t xml:space="preserve">  Dlhopisy</t>
  </si>
  <si>
    <t>Nekótované</t>
  </si>
  <si>
    <t xml:space="preserve">    Kurzotvorné obchody</t>
  </si>
  <si>
    <t xml:space="preserve">    Priame obchody</t>
  </si>
  <si>
    <t>Vývoj trhových indexov</t>
  </si>
  <si>
    <t>SAX</t>
  </si>
  <si>
    <t>Objem</t>
  </si>
  <si>
    <t>Počet emisií</t>
  </si>
  <si>
    <t xml:space="preserve">  akcie</t>
  </si>
  <si>
    <t xml:space="preserve">  dlhopisy</t>
  </si>
  <si>
    <t xml:space="preserve">  podielové listy</t>
  </si>
  <si>
    <t xml:space="preserve">  podielnické listy (DPL)</t>
  </si>
  <si>
    <t xml:space="preserve">  ostatné cenné papiere</t>
  </si>
  <si>
    <t xml:space="preserve">Fondy peňažného trhu </t>
  </si>
  <si>
    <t>UNIQA DSS</t>
  </si>
  <si>
    <t>UNIQA d.d.s., a.s.</t>
  </si>
  <si>
    <t>365.invest</t>
  </si>
  <si>
    <t>PARTNERS Asset Management</t>
  </si>
  <si>
    <t>Eurizon Asset Management Slovakia</t>
  </si>
  <si>
    <t>Čistá hodnota aktív</t>
  </si>
  <si>
    <t xml:space="preserve">Banky a pobočky zahraničných bánk </t>
  </si>
  <si>
    <t xml:space="preserve">Obchodnci s cennými papiermi </t>
  </si>
  <si>
    <t xml:space="preserve">Správcovské spoločnosti </t>
  </si>
  <si>
    <t>Počet subjektov</t>
  </si>
  <si>
    <t>Priemerný objem finančných nástrojov v úschove a správe</t>
  </si>
  <si>
    <t>Priemerný objem riadeného portfólia</t>
  </si>
  <si>
    <t>Objem uskutočnených obchodov</t>
  </si>
  <si>
    <t>Objem upísaných a umiestnených FN celkom</t>
  </si>
  <si>
    <t>Iné cenné papiere</t>
  </si>
  <si>
    <t>Nástroje peňažného trhu</t>
  </si>
  <si>
    <t>Cenné papiere alebo majetkové účasti zahraničných subjektov kolektívneho investovania</t>
  </si>
  <si>
    <t>Deriváty - typ A - E</t>
  </si>
  <si>
    <t>Derivátové nástroje na presun úverového rizika</t>
  </si>
  <si>
    <t>Finančné rozdielové zmluvy</t>
  </si>
  <si>
    <t>Prevoditeľné cenné papiere: akcie</t>
  </si>
  <si>
    <t>Prevoditeľné cenné papiere: dlhopisy</t>
  </si>
  <si>
    <t>Prevoditeľné cenné papiere: podielové listy</t>
  </si>
  <si>
    <t>Prevoditeľné cenné papiere: iné prevoditeľné cenné papiere</t>
  </si>
  <si>
    <t>Na účet klienta</t>
  </si>
  <si>
    <t>Na vlastný účet</t>
  </si>
  <si>
    <t xml:space="preserve">Spolu </t>
  </si>
  <si>
    <t>Priemerný objem spravovaného majetku 
v členení na:</t>
  </si>
  <si>
    <t>Prevoditeľné cenné papiere</t>
  </si>
  <si>
    <t>Peniaze</t>
  </si>
  <si>
    <t xml:space="preserve">Pohľadávky </t>
  </si>
  <si>
    <t xml:space="preserve"> z toho: akcie</t>
  </si>
  <si>
    <t xml:space="preserve">           dlhopisy </t>
  </si>
  <si>
    <t xml:space="preserve">           podielové listy</t>
  </si>
  <si>
    <t xml:space="preserve">           iné prevoditeľné cenné papiere</t>
  </si>
  <si>
    <t>Podiel na celkovom objeme riadeného portfólia</t>
  </si>
  <si>
    <t>C. Prehľad o riadení portfólia (údaje v tis. EUR)</t>
  </si>
  <si>
    <t>J&amp;T investičná spoločnosť</t>
  </si>
  <si>
    <t>Minimum</t>
  </si>
  <si>
    <t>Maximum</t>
  </si>
  <si>
    <t>D. Ukazovatele vlastných zdrojov a likvidity (OCP)</t>
  </si>
  <si>
    <t xml:space="preserve">Podiel vlastného kapitálu Tier 1  (v %) </t>
  </si>
  <si>
    <t>Podiel kapitálu Tier 1 ( v %)</t>
  </si>
  <si>
    <t>Celkový podiel kapitálu (v %)
kapitál Tier 1 ( tis)+ Tier 2 kapitál (v %)</t>
  </si>
  <si>
    <t>Plnenie požiadaviek na likviditu (%)</t>
  </si>
  <si>
    <t>Počet prekročení</t>
  </si>
  <si>
    <t>KOOPERATIVA DSS</t>
  </si>
  <si>
    <t>Erste Asset Management GmbH</t>
  </si>
  <si>
    <t>Štruktúra aktív a pasív bánk a pobočiek zahr. bánk (objemové údaje v tis. EUR)</t>
  </si>
  <si>
    <t>Objem spolu 
(31.3.2026)</t>
  </si>
  <si>
    <t>Podiel cudzej meny</t>
  </si>
  <si>
    <t>Podiel na bilančnej sume</t>
  </si>
  <si>
    <t>A K T Í V A     C E L K O M  (brutto)</t>
  </si>
  <si>
    <t>ÚVERY KLIENTOM CELKOM</t>
  </si>
  <si>
    <t>Úvery retailu</t>
  </si>
  <si>
    <t xml:space="preserve">    z toho: Úvery domácnostiam</t>
  </si>
  <si>
    <t>Úvery podnikom</t>
  </si>
  <si>
    <t>Úvery finančným spoločnostiam okrem bánk</t>
  </si>
  <si>
    <t>Úvery verejnej správe</t>
  </si>
  <si>
    <t>Úvery nerezidentom</t>
  </si>
  <si>
    <t>OPERÁCIE NA MEDZIBANKOVOM TRHU CELKOM</t>
  </si>
  <si>
    <t>NA</t>
  </si>
  <si>
    <t xml:space="preserve">    z toho: Operácie s NBS a zahr. emisnými bankami 
      (vrát. poklad. poukážok NBS)</t>
  </si>
  <si>
    <t>CENNÉ PAPIERE A DERIVÁTY CELKOM</t>
  </si>
  <si>
    <t>Cenné papiere emitované rezidentmi</t>
  </si>
  <si>
    <t xml:space="preserve">    Dlhopisy štátne</t>
  </si>
  <si>
    <t xml:space="preserve">    Dlhopisy podnikov</t>
  </si>
  <si>
    <t xml:space="preserve">    Dlhopisy bánk</t>
  </si>
  <si>
    <t xml:space="preserve">    Ostatné dlhové cenné papiere</t>
  </si>
  <si>
    <t xml:space="preserve">    Majetkové cenné papiere</t>
  </si>
  <si>
    <t>Cenné papiere emitované nerezidentmi</t>
  </si>
  <si>
    <t xml:space="preserve">    Dlhové cenné papiere</t>
  </si>
  <si>
    <t xml:space="preserve">        z toho: emitované bankami</t>
  </si>
  <si>
    <t xml:space="preserve">        z toho: emitované verejnou správou</t>
  </si>
  <si>
    <t xml:space="preserve">        z toho: ostatní emitenti</t>
  </si>
  <si>
    <t>Deriváty - kladná reálna hodnota</t>
  </si>
  <si>
    <t xml:space="preserve">P A S Í V A   C E L K O M </t>
  </si>
  <si>
    <t>VKLADY A PRIJATÉ ÚVERY OD KLIENTOV CELKOM</t>
  </si>
  <si>
    <t xml:space="preserve">        z toho: vklady garantované Fondom ochrany vkladov</t>
  </si>
  <si>
    <t xml:space="preserve">    Vklady a prijaté úvery od retailu</t>
  </si>
  <si>
    <t xml:space="preserve">        Vklady a prijaté úvery od domácností</t>
  </si>
  <si>
    <t xml:space="preserve">    Vklady a prijaté úvery od podnikov</t>
  </si>
  <si>
    <t xml:space="preserve">    Vklady a prijaté úvery od fin. spoloč. okrem bánk</t>
  </si>
  <si>
    <t xml:space="preserve">    Vklady a prijaté úvery od verejnej správy</t>
  </si>
  <si>
    <t xml:space="preserve">    Vklady a prijaté úvery od nerezidentov </t>
  </si>
  <si>
    <t xml:space="preserve">ZDROJE OD BÁNK CELKOM </t>
  </si>
  <si>
    <t xml:space="preserve">    Zdroje od NBS a zahraničných emisných bánk </t>
  </si>
  <si>
    <t xml:space="preserve">    Zdroje od nerezidentských bánk</t>
  </si>
  <si>
    <t>EMITOVANÉ CENNÉ PAPIERE CELKOM</t>
  </si>
  <si>
    <t xml:space="preserve">    Hypotekárne záložné listy</t>
  </si>
  <si>
    <t xml:space="preserve">    Zmenky</t>
  </si>
  <si>
    <t xml:space="preserve">    Ostatné emitované cenné papiere</t>
  </si>
  <si>
    <t xml:space="preserve">    Deriváty - záporná reálna hodnota</t>
  </si>
  <si>
    <t>Rizikovo vážené aktíva bankovej knihy</t>
  </si>
  <si>
    <t>Rizikovo vážené aktíva obchodnej knihy</t>
  </si>
  <si>
    <t>Iné rizikovo vážené aktíva</t>
  </si>
  <si>
    <t xml:space="preserve">Vlastné zdroje 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</si>
  <si>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položky.
Do výpočtu všetkých troch ukazovateľov vstupujú iba inštitúcie, v ktorých je hodnota danej položky kladná.
Pri rovnakej hodnote podielu všetkých inštitúcií by pri počte n inštitúcií bola hodnota HHI 10000/n.
Aktíva sú vyjadrené v hrubej (brutto) hodnote; rovnosť s pasívami sa dosiahne odrátaním hodnoty odpisov, opravných položiek.</t>
  </si>
  <si>
    <t>Výnosy a náklady bánk a pobočiek zahraničných bánk (hodnoty nákladov a výnosov v tis. EUR)</t>
  </si>
  <si>
    <t>|Hodnota k
31.3.2026</t>
  </si>
  <si>
    <t>|Hodnota k
31.3.2025</t>
  </si>
  <si>
    <t>(a) PREVÁDZ. NÁKLADY CELKOM (b + e + f)</t>
  </si>
  <si>
    <t>(b)      Administratívne náklady (c + d)</t>
  </si>
  <si>
    <t>(c)           Nakupované výkony</t>
  </si>
  <si>
    <t>(d)           Personálne náklady</t>
  </si>
  <si>
    <t>(e)      Odpisy hmotného a nehmotného majetku</t>
  </si>
  <si>
    <t>(f)       Dane a poplatky</t>
  </si>
  <si>
    <t>(g) HRUBÝ PRÍJEM (h + l)</t>
  </si>
  <si>
    <t>(h)      Čistý úrokový príjem (j - i)</t>
  </si>
  <si>
    <t>(i)            Úrokové náklady</t>
  </si>
  <si>
    <t>(j)            Úrokové výnosy</t>
  </si>
  <si>
    <t>(k)                z toho: Úrokové výnosy z CP</t>
  </si>
  <si>
    <t>(l)       Čistý neúrokový príjem (m + n + o + p)</t>
  </si>
  <si>
    <t>(m)          Výnosy z akcií a podielov</t>
  </si>
  <si>
    <t>(n)           Čistý príjem z poplatkov</t>
  </si>
  <si>
    <t>(o)           Čistý príjem z obchodovania</t>
  </si>
  <si>
    <t>(p)           Iné čisté prevádzkové príjmy</t>
  </si>
  <si>
    <t>(q) ČISTÝ PRÍJEM (g - a)</t>
  </si>
  <si>
    <t>(r)       Čistá tvorba OP. a čistý príjem z odpis. pohľ.</t>
  </si>
  <si>
    <t>(s)      Čistá tvorba rezerv</t>
  </si>
  <si>
    <t>(t) ČISTÝ ZISK PRED ZDANENÍM (q - r - s)</t>
  </si>
  <si>
    <t>(u)      Mimoriadny zisk</t>
  </si>
  <si>
    <t>(v)      Daň z príjmu</t>
  </si>
  <si>
    <t>(w) ČISTÝ ZISK PO ZDANENÍ (t + u - v)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</si>
  <si>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 vyjadrený v %.
Do výpočtu všetkých troch ukazovateľov vstupujú iba inštitúcie, v ktorých je hodnota danej položky kladná.
Pri rovnakej hodnote podielu všetkých inštitúcií by pri počte n inštitúcií bola hodnota HHI 10000/n.</t>
  </si>
  <si>
    <t>Ukazovatele ziskovosti bánk a pobočiek zahraničných bánk a ich rozdelenie v bankovom sektore</t>
  </si>
  <si>
    <t>Priemer vážený menovateľom
(31.3.2026)</t>
  </si>
  <si>
    <t>Priemer vážený menovateľom
(31.3.2025)</t>
  </si>
  <si>
    <t>Priemer vážený objemom aktív</t>
  </si>
  <si>
    <t>ROA</t>
  </si>
  <si>
    <t>0.06%       (5%)</t>
  </si>
  <si>
    <t>0.19%       (28%)</t>
  </si>
  <si>
    <t>0.32%       (28%)</t>
  </si>
  <si>
    <t>0.40%       (38%)</t>
  </si>
  <si>
    <t>ROE (bez pobočiek)</t>
  </si>
  <si>
    <t>1.03%       (31%)</t>
  </si>
  <si>
    <t>2.29%       (6%)</t>
  </si>
  <si>
    <t>3.75%       (6%)</t>
  </si>
  <si>
    <t>4.95%       (57%)</t>
  </si>
  <si>
    <t>Ukazovateľ prevádzkovej efektivity
(cost-to-income ratio)</t>
  </si>
  <si>
    <t>39.78%       (62%)</t>
  </si>
  <si>
    <t>50.93%       (18%)</t>
  </si>
  <si>
    <t>74.05%       (5%)</t>
  </si>
  <si>
    <t>146.13%       (15%)</t>
  </si>
  <si>
    <t>Relatívny význam úrokových príjmov</t>
  </si>
  <si>
    <t>70.89%       (41%)</t>
  </si>
  <si>
    <t>76.12%       (37%)</t>
  </si>
  <si>
    <t>85.39%       (16%)</t>
  </si>
  <si>
    <t>105.64%       (5%)</t>
  </si>
  <si>
    <t>Čisté úrokové rozpätie</t>
  </si>
  <si>
    <t>0.33%       (13%)</t>
  </si>
  <si>
    <t>0.42%       (22%)</t>
  </si>
  <si>
    <t>0.58%       (21%)</t>
  </si>
  <si>
    <t>1.22%       (44%)</t>
  </si>
  <si>
    <t xml:space="preserve">  retail</t>
  </si>
  <si>
    <t>0.59%       (23%)</t>
  </si>
  <si>
    <t>0.69%       (10%)</t>
  </si>
  <si>
    <t>0.82%       (27%)</t>
  </si>
  <si>
    <t>2.09%       (39%)</t>
  </si>
  <si>
    <t xml:space="preserve">  podniky</t>
  </si>
  <si>
    <t>0.78%       (23%)</t>
  </si>
  <si>
    <t>0.84%       (58%)</t>
  </si>
  <si>
    <t>1.57%       (5%)</t>
  </si>
  <si>
    <t>7.49%       (11%)</t>
  </si>
  <si>
    <t xml:space="preserve">  finančné spoločnosti okrem bánk</t>
  </si>
  <si>
    <t>-0.12%       (8%)</t>
  </si>
  <si>
    <t>1.34%       (31%)</t>
  </si>
  <si>
    <t>1.81%       (28%)</t>
  </si>
  <si>
    <t>122.74%       (34%)</t>
  </si>
  <si>
    <t xml:space="preserve">  banky vrát. NBS a pokl. poukážok</t>
  </si>
  <si>
    <t>-0.55%       (37%)</t>
  </si>
  <si>
    <t>-0.15%       (28%)</t>
  </si>
  <si>
    <t>0.45%       (25%)</t>
  </si>
  <si>
    <t>1.84%       (10%)</t>
  </si>
  <si>
    <t>Čistá úroková marža</t>
  </si>
  <si>
    <t>0.34%       (13%)</t>
  </si>
  <si>
    <t>0.44%       (22%)</t>
  </si>
  <si>
    <t>0.62%       (38%)</t>
  </si>
  <si>
    <t>1.26%       (27%)</t>
  </si>
  <si>
    <t>Čísla v zátvorkách pod hodnotami kvartilov vyjadrujú podiel bánk (meraný objemom čistých aktív), 
u ktorých je hodnota príslušného ukazovateľa medzi hodnotou daného kvartilu a predchádzajúceho kvartilu.</t>
  </si>
  <si>
    <t>Ukazovatele rizík a primeranosti vlastných zdrojov bánk a pobočiek zahr. bánk a ich rozdelenie v bankovom sektore</t>
  </si>
  <si>
    <t>Počet prekro-
čení</t>
  </si>
  <si>
    <t>KREDITNÉ RIZIKO</t>
  </si>
  <si>
    <t>Podiel zlyhaných úverov na celkovom objeme úverov klientom</t>
  </si>
  <si>
    <t>1.19%       (9%)</t>
  </si>
  <si>
    <t>1.94%       (38%)</t>
  </si>
  <si>
    <t>4.98%       (48%)</t>
  </si>
  <si>
    <t>14.08%       (4%)</t>
  </si>
  <si>
    <t xml:space="preserve">   Retail (podiel na úveroch retailu)</t>
  </si>
  <si>
    <t>0.62%       (14%)</t>
  </si>
  <si>
    <t>1.98%       (31%)</t>
  </si>
  <si>
    <t>4.62%       (46%)</t>
  </si>
  <si>
    <t>10.02%       (3%)</t>
  </si>
  <si>
    <t xml:space="preserve">   Podniky (podiel na úveroch podnikom)</t>
  </si>
  <si>
    <t>1.65%       (21%)</t>
  </si>
  <si>
    <t>2.75%       (48%)</t>
  </si>
  <si>
    <t>9.90%       (15%)</t>
  </si>
  <si>
    <t>37.09%       (10%)</t>
  </si>
  <si>
    <t xml:space="preserve">   Fin. spoločnosti (podiel na úveroch fin. spol.)</t>
  </si>
  <si>
    <t>0.02%       (21%)</t>
  </si>
  <si>
    <t>0.68%       (29%)</t>
  </si>
  <si>
    <t>31.47%       (19%)</t>
  </si>
  <si>
    <t>100.00%       (2%)</t>
  </si>
  <si>
    <t>Podiel opravných položiek na objeme zlyhaných úverov klientom</t>
  </si>
  <si>
    <t>63.60%       (5%)</t>
  </si>
  <si>
    <t>80.63%       (39%)</t>
  </si>
  <si>
    <t>146.54%       (45%)</t>
  </si>
  <si>
    <t>18279.41%       (10%)</t>
  </si>
  <si>
    <t>Veľká majetková angažovanosť (vážená) / vlastné zdroje  (bez pobočiek)</t>
  </si>
  <si>
    <t>15.81%       (21%)</t>
  </si>
  <si>
    <t>37.37%       (9%)</t>
  </si>
  <si>
    <t>75.82%       (33%)</t>
  </si>
  <si>
    <t>306.12%       (37%)</t>
  </si>
  <si>
    <t>Veľká majetková angažovanosť v rámci skupín (počet prekročení** limitu)</t>
  </si>
  <si>
    <t>Podiel nárokovateľ. hodnoty zabezpečení na celkovom objeme zlyhaných úverov klientom</t>
  </si>
  <si>
    <t>28.57%       (40%)</t>
  </si>
  <si>
    <t>53.88%       (32%)</t>
  </si>
  <si>
    <t>66.35%       (25%)</t>
  </si>
  <si>
    <t>82.96%       (4%)</t>
  </si>
  <si>
    <t>DEVÍZOVÉ RIZIKO</t>
  </si>
  <si>
    <t>Devízová otvorená súvahová pozícia/ vlastné zdroje (bez pobočiek)</t>
  </si>
  <si>
    <t>-13.83%       (30%)</t>
  </si>
  <si>
    <t>-4.83%       (40%)</t>
  </si>
  <si>
    <t>0.00%       (24%)</t>
  </si>
  <si>
    <t>1.26%       (6%)</t>
  </si>
  <si>
    <t>Devízová otvorená podsúv. pozícia/ vlastné zdroje  (bez pobočiek)</t>
  </si>
  <si>
    <t>-11.91%       (23%)</t>
  </si>
  <si>
    <t>0.00%       (26%)</t>
  </si>
  <si>
    <t>12.08%       (0%)</t>
  </si>
  <si>
    <t>28.96%       (50%)</t>
  </si>
  <si>
    <t>Celková otvorená devízová pozícia/ vlastné zdroje (bez pobočiek)</t>
  </si>
  <si>
    <t>-11.25%       (23%)</t>
  </si>
  <si>
    <t>1.73%       (2%)</t>
  </si>
  <si>
    <t>12.52%       (50%)</t>
  </si>
  <si>
    <t>Celková otvorená devízová pozícia/ vlastné zdroje (vrátane pobočiek)</t>
  </si>
  <si>
    <t>ÚROKOVÉ RIZIKO</t>
  </si>
  <si>
    <t>Zmena ekonomickej hodnoty obchodnej knihy bez úrokových derivátov / VZ (bez pobočiek)*</t>
  </si>
  <si>
    <t>0.00%       (43%)</t>
  </si>
  <si>
    <t>0.00%       (0%)</t>
  </si>
  <si>
    <t>0.17%       (57%)</t>
  </si>
  <si>
    <t>Zmena ekonomickej hodnoty obchodnej knihy vrátane úrokových derivátov / VZ (bez pobočiek)*</t>
  </si>
  <si>
    <t>0.00%       (41%)</t>
  </si>
  <si>
    <t>0.00%       (30%)</t>
  </si>
  <si>
    <t>0.07%       (29%)</t>
  </si>
  <si>
    <t>Zmena ekonomickej hodnoty celej bilancie bez úrokových derivátov / VZ (bez pobočiek)*</t>
  </si>
  <si>
    <t>6.48%       (3%)</t>
  </si>
  <si>
    <t>17.44%       (25%)</t>
  </si>
  <si>
    <t>24.17%       (24%)</t>
  </si>
  <si>
    <t>48.80%       (29%)</t>
  </si>
  <si>
    <t>Zmena ekonomickej hodnoty celej bilancie vrátane úrokových derivátov / VZ (bez pobočiek)*</t>
  </si>
  <si>
    <t>5.87%       (3%)</t>
  </si>
  <si>
    <t>15.80%       (25%)</t>
  </si>
  <si>
    <t>24.39%       (24%)</t>
  </si>
  <si>
    <t>Celková otvorená úroková pozícia do 1 mesiaca /vlastné zdroje (bez pobočiek)</t>
  </si>
  <si>
    <t>-200.36%       (40%)</t>
  </si>
  <si>
    <t>-53.51%       (12%)</t>
  </si>
  <si>
    <t>7.15%       (41%)</t>
  </si>
  <si>
    <t>130.73%       (7%)</t>
  </si>
  <si>
    <t>Celková otvorená úroková pozícia do 1 roka / vlastné zdroje (bez pobočiek)</t>
  </si>
  <si>
    <t>-263.69%       (37%)</t>
  </si>
  <si>
    <t>-138.66%       (17%)</t>
  </si>
  <si>
    <t>21.31%       (43%)</t>
  </si>
  <si>
    <t>89.20%       (3%)</t>
  </si>
  <si>
    <t>Celková otvorená úroková pozícia do 5 rokov / vlastné zdroje (bez pobočiek)</t>
  </si>
  <si>
    <t>-37.36%       (16%)</t>
  </si>
  <si>
    <t>71.92%       (54%)</t>
  </si>
  <si>
    <t>110.91%       (1%)</t>
  </si>
  <si>
    <t>209.79%       (29%)</t>
  </si>
  <si>
    <t>RIZIKO LIKVIDITY</t>
  </si>
  <si>
    <t>Ukazovateľ likvidných aktív v zmysle § 13 Opatrenia NBS č. 18/2008 v znení neskorších predpisov</t>
  </si>
  <si>
    <t>176.92%       (57%)</t>
  </si>
  <si>
    <t>287.50%       (16%)</t>
  </si>
  <si>
    <t>377.12%       (6%)</t>
  </si>
  <si>
    <t>669.70%       (3%)</t>
  </si>
  <si>
    <t>Podiel okamžite likvidných aktív na vysoko volatilných zdrojoch</t>
  </si>
  <si>
    <t>1.50%       (21%)</t>
  </si>
  <si>
    <t>2.76%       (55%)</t>
  </si>
  <si>
    <t>6.86%       (16%)</t>
  </si>
  <si>
    <t>789.29%       (5%)</t>
  </si>
  <si>
    <t>Podiel likvidných aktív (vrátane kolaterálov z obr. REPO obchodov) na volatilných zdrojoch</t>
  </si>
  <si>
    <t>1.01%       (4%)</t>
  </si>
  <si>
    <t>9.61%       (15%)</t>
  </si>
  <si>
    <t>24.81%       (63%)</t>
  </si>
  <si>
    <t>31.88%       (17%)</t>
  </si>
  <si>
    <t>Ukazovateľ stálych a nelikvidných aktív  (bez pobočiek)</t>
  </si>
  <si>
    <t>Podiel úverov na vkladoch a emitovaných cenných papierov</t>
  </si>
  <si>
    <t>78.51%       (7%)</t>
  </si>
  <si>
    <t>93.39%       (66%)</t>
  </si>
  <si>
    <t>148.29%       (23%)</t>
  </si>
  <si>
    <t>650.47%       (4%)</t>
  </si>
  <si>
    <t xml:space="preserve">Celková pozícia likvidity aktuálna do 7 dní /aktíva </t>
  </si>
  <si>
    <t>-48.67%       (73%)</t>
  </si>
  <si>
    <t>-22.81%       (17%)</t>
  </si>
  <si>
    <t>-0.31%       (4%)</t>
  </si>
  <si>
    <t>42.52%       (5%)</t>
  </si>
  <si>
    <t>Celková pozícia likvidity odhadovaná do 7 dní /aktíva</t>
  </si>
  <si>
    <t>-6.27%       (51%)</t>
  </si>
  <si>
    <t>1.19%       (11%)</t>
  </si>
  <si>
    <t>11.87%       (24%)</t>
  </si>
  <si>
    <t>73.32%       (14%)</t>
  </si>
  <si>
    <t xml:space="preserve">Celková pozícia likvidity aktuálna do 3 mesiacov /aktíva </t>
  </si>
  <si>
    <t>-61.28%       (75%)</t>
  </si>
  <si>
    <t>-25.96%       (15%)</t>
  </si>
  <si>
    <t>-1.57%       (4%)</t>
  </si>
  <si>
    <t>46.45%       (6%)</t>
  </si>
  <si>
    <t>Celková pozícia likvidity odhadovaná do 3 mesiacov /aktíva</t>
  </si>
  <si>
    <t>-16.34%       (41%)</t>
  </si>
  <si>
    <t>0.81%       (21%)</t>
  </si>
  <si>
    <t>11.12%       (26%)</t>
  </si>
  <si>
    <t>73.39%       (12%)</t>
  </si>
  <si>
    <t>PRIMERANOSŤ VLASTNÝCH ZDROJOV</t>
  </si>
  <si>
    <t>Primeranosť  vlastných zdrojov (bez pobočiek)</t>
  </si>
  <si>
    <t>19.97%       (25%)</t>
  </si>
  <si>
    <t>20.99%       (33%)</t>
  </si>
  <si>
    <t>22.20%       (20%)</t>
  </si>
  <si>
    <t>89.70%       (4%)</t>
  </si>
  <si>
    <t>Ukazovateľ Tier I ratio (bez pobočiek)**</t>
  </si>
  <si>
    <t>18.95%       (44%)</t>
  </si>
  <si>
    <t>19.66%       (14%)</t>
  </si>
  <si>
    <t>22.10%       (20%)</t>
  </si>
  <si>
    <t>Ukazovateľ CET1 ratio (bez pobočiek)</t>
  </si>
  <si>
    <t>Podiel Tier I na vlastných zdrojoch (bez pobočiek)</t>
  </si>
  <si>
    <t>93.51%       (57%)</t>
  </si>
  <si>
    <t>98.58%       (18%)</t>
  </si>
  <si>
    <t>100.00%       (7%)</t>
  </si>
  <si>
    <t>100.00%       (0%)</t>
  </si>
  <si>
    <t>Podiel vlastných zdrojov na bilančnej sume (bez pobočiek)</t>
  </si>
  <si>
    <t>8.20%       (44%)</t>
  </si>
  <si>
    <t>9.39%       (31%)</t>
  </si>
  <si>
    <t>11.00%       (6%)</t>
  </si>
  <si>
    <t>53.01%       (1%)</t>
  </si>
  <si>
    <t>Podiel možnej straty na vlastných zdrojoch pri dosiahnutí PVZ 8% (bez pobočiek)</t>
  </si>
  <si>
    <t>59.93%       (25%)</t>
  </si>
  <si>
    <t>61.88%       (33%)</t>
  </si>
  <si>
    <t>63.94%       (20%)</t>
  </si>
  <si>
    <t>91.08%       (4%)</t>
  </si>
  <si>
    <t>Čísla v zátvorkách pod hodnotam kvartilov vyjadrujú podiel bánk (meraný objemom čistých aktív), u ktorých je hodnota príslušného ukazovateľa medzi hodnotou daného kvartilu a predchádzajúceho kvartilu. Ak pre niektorú banku alebo pobočku zahraničnej banky nemožno hodnotu ukazovateľa vypočítať, súčet je menší ako 100%.
* Zmena ekonomickej hodnoty je odhadnutá na základe údajov o zmluvných zostatkových dobách do najbližšieho precenenia úrokových sadzieb, resp. splatnosti za predpokladu paralelného nárastu úrokových sadzieb o 1 p. b.
** Zahŕňa všetky typy prekročení hraničnej hodnoty 25 %, aj pokiaľ nie sú v rozpore s legislatívou. Od 2. štvrťroka 2014 číslo vyjadruje počet bánk, ktoré tento limit prekračovali ku koncu daného štvrťroka.</t>
  </si>
  <si>
    <t>Čistý zisk a ukazovatele ziskovosti poisťovní (údaje o zisku v tis. EUR)</t>
  </si>
  <si>
    <t>Hodnota k 31.03.2026</t>
  </si>
  <si>
    <t>Čistý zisk celkom</t>
  </si>
  <si>
    <t>Výsledok za poistné služby</t>
  </si>
  <si>
    <t>Výnosy z poistných služieb</t>
  </si>
  <si>
    <t>Životné poistenie</t>
  </si>
  <si>
    <t>Neživotné poistenie</t>
  </si>
  <si>
    <t>Náklady na poistné služby</t>
  </si>
  <si>
    <t xml:space="preserve">Výnosy/náklady z pasívneho zaistenia </t>
  </si>
  <si>
    <t>Ostatné (v rámci výsledku za poistné služby)</t>
  </si>
  <si>
    <t>Finančný výsledok</t>
  </si>
  <si>
    <t xml:space="preserve">Čistý investičný výsledok </t>
  </si>
  <si>
    <t xml:space="preserve">Čistý finančný výsledok z poistenia  </t>
  </si>
  <si>
    <t>Ostatné (v rámci finančného výsledku)</t>
  </si>
  <si>
    <t>Ostatné výnosy a náklady</t>
  </si>
  <si>
    <t>Dane</t>
  </si>
  <si>
    <t xml:space="preserve">ROA </t>
  </si>
  <si>
    <t xml:space="preserve">ROE </t>
  </si>
  <si>
    <t>CR3 je podiel troch inštitúcií s najvyšším objemom danej položky na celkovom objeme danej položky v sektore.
ROA, ROE, výnos z investícií nie sú anualizované.</t>
  </si>
  <si>
    <t>Predpísané poistné (objemové údaje v tis. EUR)</t>
  </si>
  <si>
    <t>Hodnota k 31.03.2025</t>
  </si>
  <si>
    <t>Podiel na celkovom predpísanom poistnom</t>
  </si>
  <si>
    <t>HHI
31.03.2026</t>
  </si>
  <si>
    <t>HHI
31.03.2025</t>
  </si>
  <si>
    <t>Zdravotné poistenie</t>
  </si>
  <si>
    <t>Poistenie s podielom na zisku</t>
  </si>
  <si>
    <t>z toho anuity v II. pilieri dôchodkového sporenia</t>
  </si>
  <si>
    <t>Index-linked a unit-linked poistenie</t>
  </si>
  <si>
    <t>Ostatné životné poistenie</t>
  </si>
  <si>
    <t>Anuity vyplývajúce z neživotného poistenia - zdravotné poistenie</t>
  </si>
  <si>
    <t>Anuity vyplývajúce z neživotného poistenia - okrem zdravotného poistenia</t>
  </si>
  <si>
    <t>Zaistenie zdravotného poistenia</t>
  </si>
  <si>
    <t>Zaistenie životného poistenia</t>
  </si>
  <si>
    <t>Priama činnosť a proporcionálne zaistenie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</si>
  <si>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</si>
  <si>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</si>
  <si>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</si>
  <si>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</si>
  <si>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</si>
  <si>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</si>
  <si>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</si>
  <si>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</si>
  <si>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</si>
  <si>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</si>
  <si>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</si>
  <si>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</si>
  <si>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Neproporcionálne zaistenie neživotného poistenia</t>
  </si>
  <si>
    <t>CR3 je podiel troch inštitúcií s najvyšším objemom danej položky na celkovom objeme danej položky v sektore.
HHI je definovaný ako súčet druhých mocnín podielov jednotlivých inštitúcií na celkovom objeme danej položky.</t>
  </si>
  <si>
    <t>Technické poistné postúpené zaisťovateľom (objemové údaje v tis. EUR)</t>
  </si>
  <si>
    <t>Podiel na technickom poistnom</t>
  </si>
  <si>
    <t>Technické náklady na poistné plnenia (objemové údaje v tis. EUR)</t>
  </si>
  <si>
    <t>CR3 je podiel troch inštitúcií s najvyšším objemom danej položky na celkovom objeme danej položky v sektore.
HHI je definovaný ako súčet druhých mocnín podielov jednotlivých inštitúcií na celkovom objeme danej položky.
Náklady na poistné plnenia zahŕňajú aj zmenu technickej rezervy na poistné plnenia s výnimkou anuít z II. piliera dôchodkového sporenia.</t>
  </si>
  <si>
    <t>Škodovosť a nákladovosť v neživotnom poistení</t>
  </si>
  <si>
    <t>Škodovosť (brutto) k 31.03.2026</t>
  </si>
  <si>
    <t>Škodovosť (brutto) k 31.03.2025</t>
  </si>
  <si>
    <t>Škodovosť (netto) k 31.03.2026</t>
  </si>
  <si>
    <t>Škodovosť (netto) k 31.03.2025</t>
  </si>
  <si>
    <t>Nákladovosť (netto) k 31.03.2026</t>
  </si>
  <si>
    <t>Nákladovosť (netto) k 31.03.2025</t>
  </si>
  <si>
    <t>Neživotné poistenie celkom</t>
  </si>
  <si>
    <t>NaN</t>
  </si>
  <si>
    <t>Škodovosť je vypočítaná ako podiel nákladov na poistné plnenia a zaslúženého poistného.
Nákladovosť je vypočítaná ako podiel vzniknutých nákladov a zaslúženého poistného.</t>
  </si>
  <si>
    <t>Štruktúra technických rezerv poisťovní (objemové údaje v tis. EUR)</t>
  </si>
  <si>
    <t>Podiel na celkových rezervách</t>
  </si>
  <si>
    <t>Technické rezervy vypočítané ako celok</t>
  </si>
  <si>
    <t>Najlepší odhad</t>
  </si>
  <si>
    <t>Riziková marža</t>
  </si>
  <si>
    <t>Umiestnenie technických rezerv poisťovní (objemové údaje v tis. EUR)</t>
  </si>
  <si>
    <t>Podiel na celk. rezervách</t>
  </si>
  <si>
    <t>Investície (iné ako aktíva držané na zmluvy index-linked a unit-linked poistenia)</t>
  </si>
  <si>
    <t>Nehnuteľnosti (iné ako na vlastné použitie)</t>
  </si>
  <si>
    <t>Podiely v prepojených podnikoch vrátane účastí</t>
  </si>
  <si>
    <t>Akcie</t>
  </si>
  <si>
    <t>Štátne dlhopisy</t>
  </si>
  <si>
    <t>Podnikové dlhopisy</t>
  </si>
  <si>
    <t>Štruktúrované cenné papiere</t>
  </si>
  <si>
    <t>Cenné papiere zabezpečené kolaterálom</t>
  </si>
  <si>
    <t>Podniky kolektívneho investovania</t>
  </si>
  <si>
    <t>Deriváty</t>
  </si>
  <si>
    <t>Vklady iné ako peňažné ekvivalenty</t>
  </si>
  <si>
    <t>Iné investície</t>
  </si>
  <si>
    <t>Aktíva držané na zmluvy index-linked a unit-linked poistenia</t>
  </si>
  <si>
    <t>Úvery a pohľadávky</t>
  </si>
  <si>
    <t>Pohľadávky zo zaistenia</t>
  </si>
  <si>
    <t>vyplývajúce z neživotného poistenia</t>
  </si>
  <si>
    <t>vyplývajúce zo životného poistenia okrem index-linked a unit-linked poistenia</t>
  </si>
  <si>
    <t xml:space="preserve">vyplývajúce zo životného index-linked a unit-linked poistenia </t>
  </si>
  <si>
    <t>Peňažné prostriedky a peňažné ekvivalenty</t>
  </si>
  <si>
    <t>Podiel je vyjadrený na technických rezervách okrem rezervy na Index-linked a unit-linked poistenie.
Podiel aktív držaných na zmluvy index-linked a unit-linked poistenia je vyjadrený na rezervách na index-linked a unit-linked poistenie.</t>
  </si>
  <si>
    <t>Vlastné zdroje (objemové údaje v tis. EUR)</t>
  </si>
  <si>
    <t>Celkové vlastné zdroje</t>
  </si>
  <si>
    <t>Základné vlastné zdroje po odpočtoch</t>
  </si>
  <si>
    <t>Tier 1 - neobmedzené</t>
  </si>
  <si>
    <t>Tier 1 - obmedzené</t>
  </si>
  <si>
    <t>Tier 2</t>
  </si>
  <si>
    <t>Tier 3</t>
  </si>
  <si>
    <t>Dodatkové vlastné zdroje</t>
  </si>
  <si>
    <t>Prebytok aktív nad záväzkami</t>
  </si>
  <si>
    <t>Rezerva z precenenia</t>
  </si>
  <si>
    <t>SCR</t>
  </si>
  <si>
    <t>MCR</t>
  </si>
  <si>
    <t>Pomer solventnosti</t>
  </si>
  <si>
    <t>Priemer vážený menovateľom
k 31.03.2026</t>
  </si>
  <si>
    <t>Priemer vážený menovateľom
k 31.03.2025</t>
  </si>
  <si>
    <t>Priemer vážený objemom aktív
k 31.03.2026</t>
  </si>
  <si>
    <t>Pomer medzi použiteľnými vlastnými zdrojmi a SCR</t>
  </si>
  <si>
    <t>Pomer medzi použiteľnými vlastnými zdrojmi a MCR</t>
  </si>
  <si>
    <t>Across Asset Management</t>
  </si>
  <si>
    <t>Dôchodkové správcovské spoločnosti k 31.03.2026</t>
  </si>
  <si>
    <t>NAV k 31.03.2026</t>
  </si>
  <si>
    <t>Doplnkové dôchodkové spoločnosti k 31.03.2026</t>
  </si>
  <si>
    <t>Tuzemské podielové fondy podľa správcovských spoločností k 31.03.2026</t>
  </si>
  <si>
    <t>Náklady, výnosy a ukazovatele ziskovosti tuzemských správcovských spoločností k 31.03.2026 (údaje v tis. EUR)</t>
  </si>
  <si>
    <t>Štruktúra otvorených podielových fondov k 31.03.2026 (údaje v tis. EUR)</t>
  </si>
  <si>
    <t>Čisté predaje otvorených podielových fondov k 31.03.2026 (údaje v tis. EUR)</t>
  </si>
  <si>
    <t>Priemerné výkonnosti otvorených podielových fondov k 31.03.2026</t>
  </si>
  <si>
    <t>Štruktúra majetku tuzemských podielových fondov k 31.03.2026 (údaje v tis. EUR)</t>
  </si>
  <si>
    <t>Trhová kapitalizácia k 31.03.2026 (údaje v tis. EUR)</t>
  </si>
  <si>
    <t>Objem obchodov k 31.03.2026 (údaje v tis. EUR)</t>
  </si>
  <si>
    <t>Evidované emisie k 31.03.2026 (údaje v tis. EUR)</t>
  </si>
  <si>
    <t xml:space="preserve">A. Prehľad o vybraných poskytovaných investičných  službách k 31.03.2026 (údaje v tis. EUR) </t>
  </si>
  <si>
    <t>B. Prehľad o uskutočnených obchodoch k 31.03.2026 (údaje v tis. EUR )</t>
  </si>
  <si>
    <t>Priemer vážený menovateľom k 31.03.2026</t>
  </si>
  <si>
    <t>VOSEM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</si>
</sst>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#.00;\-#,###.00"/>
  </numFmts>
  <fonts count="44" x14ac:knownFonts="1">
    <font>
      <sz val="11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Times New Roman"/>
      <family val="1"/>
    </font>
    <font>
      <sz val="11"/>
      <name val="Arial"/>
      <family val="2"/>
      <charset val="238"/>
    </font>
    <font>
      <sz val="7"/>
      <name val="Arial Narrow"/>
      <family val="2"/>
    </font>
    <font>
      <b/>
      <sz val="7"/>
      <name val="Arial Narrow"/>
      <family val="2"/>
    </font>
    <font>
      <sz val="7"/>
      <name val="Arial Narrow"/>
      <family val="2"/>
      <charset val="238"/>
    </font>
    <font>
      <sz val="11"/>
      <name val="Arial"/>
      <family val="2"/>
      <charset val="238"/>
    </font>
    <font>
      <sz val="6"/>
      <name val="Arial Narrow"/>
      <family val="2"/>
    </font>
    <font>
      <b/>
      <sz val="7"/>
      <name val="Arial Narrow"/>
      <family val="2"/>
      <charset val="238"/>
    </font>
    <font>
      <b/>
      <sz val="9"/>
      <name val="Arial Narrow"/>
      <family val="2"/>
    </font>
    <font>
      <sz val="12"/>
      <name val="Times New Roman"/>
      <family val="1"/>
    </font>
    <font>
      <sz val="7"/>
      <name val="Times New Roman"/>
      <family val="1"/>
    </font>
    <font>
      <sz val="7"/>
      <name val="Times New Roman"/>
      <family val="1"/>
      <charset val="238"/>
    </font>
    <font>
      <sz val="8"/>
      <name val="Arial Narrow"/>
      <family val="2"/>
    </font>
    <font>
      <sz val="8"/>
      <name val="Times New Roman"/>
      <family val="1"/>
    </font>
    <font>
      <sz val="9"/>
      <name val="Arial Narrow"/>
      <family val="2"/>
    </font>
    <font>
      <i/>
      <sz val="7"/>
      <name val="Times New Roman"/>
      <family val="1"/>
    </font>
    <font>
      <sz val="6"/>
      <name val="Times New Roman"/>
      <family val="1"/>
    </font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8"/>
      <name val="Arial Narrow"/>
      <family val="2"/>
      <charset val="238"/>
    </font>
    <font>
      <b/>
      <sz val="8"/>
      <name val="Arial Narrow"/>
      <family val="2"/>
    </font>
    <font>
      <sz val="8"/>
      <name val="Arial Narrow"/>
      <family val="2"/>
      <charset val="238"/>
    </font>
    <font>
      <b/>
      <sz val="12"/>
      <name val="Times New Roman"/>
      <family val="1"/>
      <charset val="238"/>
    </font>
    <font>
      <sz val="12"/>
      <name val="Arial"/>
      <family val="2"/>
      <charset val="238"/>
    </font>
    <font>
      <b/>
      <sz val="7"/>
      <name val="Times New Roman"/>
      <family val="1"/>
      <charset val="238"/>
    </font>
    <font>
      <sz val="7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6"/>
      <name val="Arial Narrow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22"/>
      </top>
      <bottom/>
      <diagonal/>
    </border>
    <border>
      <left/>
      <right/>
      <top style="medium">
        <color indexed="22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22"/>
      </top>
      <bottom style="medium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64"/>
      </top>
      <bottom style="medium">
        <color indexed="22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medium">
        <color indexed="22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22"/>
      </top>
      <bottom style="medium">
        <color indexed="8"/>
      </bottom>
      <diagonal/>
    </border>
    <border>
      <left style="thin">
        <color rgb="FF000000"/>
      </left>
      <right/>
      <top style="medium">
        <color indexed="64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9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indexed="9"/>
      </right>
      <top style="medium">
        <color indexed="64"/>
      </top>
      <bottom/>
      <diagonal/>
    </border>
    <border>
      <left style="medium">
        <color indexed="9"/>
      </left>
      <right/>
      <top style="medium">
        <color indexed="22"/>
      </top>
      <bottom/>
      <diagonal/>
    </border>
    <border>
      <left/>
      <right/>
      <top style="medium">
        <color indexed="64"/>
      </top>
      <bottom style="medium">
        <color theme="0" tint="-0.24994659260841701"/>
      </bottom>
      <diagonal/>
    </border>
  </borders>
  <cellStyleXfs count="38">
    <xf numFmtId="0" fontId="0" fillId="0" borderId="0"/>
    <xf numFmtId="0" fontId="15" fillId="0" borderId="0"/>
    <xf numFmtId="0" fontId="13" fillId="0" borderId="0"/>
    <xf numFmtId="0" fontId="31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9" fontId="19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9" fontId="11" fillId="0" borderId="0" applyFont="0" applyFill="0" applyBorder="0" applyAlignment="0" applyProtection="0"/>
    <xf numFmtId="0" fontId="11" fillId="0" borderId="0"/>
    <xf numFmtId="9" fontId="10" fillId="0" borderId="0" applyFont="0" applyFill="0" applyBorder="0" applyAlignment="0" applyProtection="0"/>
    <xf numFmtId="0" fontId="10" fillId="0" borderId="0"/>
    <xf numFmtId="0" fontId="9" fillId="0" borderId="0"/>
    <xf numFmtId="9" fontId="9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3" fillId="0" borderId="0"/>
    <xf numFmtId="0" fontId="1" fillId="0" borderId="0"/>
    <xf numFmtId="9" fontId="1" fillId="0" borderId="0" applyFont="0" applyFill="0" applyBorder="0" applyAlignment="0" applyProtection="0"/>
    <xf numFmtId="0" fontId="15" fillId="0" borderId="0"/>
  </cellStyleXfs>
  <cellXfs count="403">
    <xf numFmtId="0" fontId="0" fillId="0" borderId="0" xfId="0"/>
    <xf numFmtId="9" fontId="18" fillId="2" borderId="1" xfId="9" applyFont="1" applyFill="1" applyBorder="1" applyAlignment="1">
      <alignment horizontal="right" vertical="center" wrapText="1"/>
    </xf>
    <xf numFmtId="9" fontId="18" fillId="2" borderId="2" xfId="9" applyFont="1" applyFill="1" applyBorder="1" applyAlignment="1">
      <alignment horizontal="right" vertical="center" wrapText="1"/>
    </xf>
    <xf numFmtId="10" fontId="18" fillId="2" borderId="0" xfId="9" applyNumberFormat="1" applyFont="1" applyFill="1" applyBorder="1" applyAlignment="1">
      <alignment horizontal="right" vertical="center" wrapText="1"/>
    </xf>
    <xf numFmtId="0" fontId="14" fillId="2" borderId="0" xfId="5" applyFont="1" applyFill="1"/>
    <xf numFmtId="0" fontId="13" fillId="2" borderId="0" xfId="5" applyFill="1"/>
    <xf numFmtId="0" fontId="13" fillId="0" borderId="0" xfId="5"/>
    <xf numFmtId="0" fontId="16" fillId="2" borderId="4" xfId="5" applyFont="1" applyFill="1" applyBorder="1" applyAlignment="1">
      <alignment horizontal="justify"/>
    </xf>
    <xf numFmtId="0" fontId="17" fillId="2" borderId="4" xfId="5" applyFont="1" applyFill="1" applyBorder="1"/>
    <xf numFmtId="0" fontId="17" fillId="2" borderId="0" xfId="5" applyFont="1" applyFill="1"/>
    <xf numFmtId="0" fontId="22" fillId="2" borderId="0" xfId="5" applyFont="1" applyFill="1" applyAlignment="1">
      <alignment vertical="top" wrapText="1"/>
    </xf>
    <xf numFmtId="0" fontId="17" fillId="2" borderId="6" xfId="5" applyFont="1" applyFill="1" applyBorder="1" applyAlignment="1">
      <alignment vertical="top" wrapText="1"/>
    </xf>
    <xf numFmtId="0" fontId="17" fillId="2" borderId="0" xfId="5" applyFont="1" applyFill="1" applyAlignment="1">
      <alignment vertical="top" wrapText="1"/>
    </xf>
    <xf numFmtId="0" fontId="23" fillId="2" borderId="0" xfId="5" applyFont="1" applyFill="1" applyAlignment="1">
      <alignment horizontal="justify" vertical="top" wrapText="1"/>
    </xf>
    <xf numFmtId="0" fontId="18" fillId="0" borderId="4" xfId="1" applyFont="1" applyBorder="1" applyAlignment="1">
      <alignment vertical="top" wrapText="1"/>
    </xf>
    <xf numFmtId="9" fontId="18" fillId="2" borderId="4" xfId="1" applyNumberFormat="1" applyFont="1" applyFill="1" applyBorder="1" applyAlignment="1">
      <alignment horizontal="right" vertical="center" wrapText="1"/>
    </xf>
    <xf numFmtId="3" fontId="18" fillId="0" borderId="4" xfId="1" applyNumberFormat="1" applyFont="1" applyBorder="1" applyAlignment="1">
      <alignment horizontal="right" vertical="center" wrapText="1"/>
    </xf>
    <xf numFmtId="0" fontId="18" fillId="0" borderId="1" xfId="1" applyFont="1" applyBorder="1" applyAlignment="1">
      <alignment vertical="top" wrapText="1"/>
    </xf>
    <xf numFmtId="9" fontId="18" fillId="2" borderId="1" xfId="1" applyNumberFormat="1" applyFont="1" applyFill="1" applyBorder="1" applyAlignment="1">
      <alignment horizontal="right" vertical="center" wrapText="1"/>
    </xf>
    <xf numFmtId="3" fontId="18" fillId="0" borderId="1" xfId="1" applyNumberFormat="1" applyFont="1" applyBorder="1" applyAlignment="1">
      <alignment horizontal="right" vertical="center" wrapText="1"/>
    </xf>
    <xf numFmtId="0" fontId="18" fillId="0" borderId="2" xfId="1" applyFont="1" applyBorder="1" applyAlignment="1">
      <alignment vertical="top" wrapText="1"/>
    </xf>
    <xf numFmtId="9" fontId="18" fillId="2" borderId="2" xfId="1" applyNumberFormat="1" applyFont="1" applyFill="1" applyBorder="1" applyAlignment="1">
      <alignment horizontal="right" vertical="center" wrapText="1"/>
    </xf>
    <xf numFmtId="3" fontId="18" fillId="0" borderId="2" xfId="1" applyNumberFormat="1" applyFont="1" applyBorder="1" applyAlignment="1">
      <alignment horizontal="right" vertical="center" wrapText="1"/>
    </xf>
    <xf numFmtId="0" fontId="24" fillId="2" borderId="0" xfId="5" applyFont="1" applyFill="1"/>
    <xf numFmtId="3" fontId="18" fillId="2" borderId="0" xfId="1" applyNumberFormat="1" applyFont="1" applyFill="1" applyAlignment="1">
      <alignment horizontal="right" vertical="top" wrapText="1"/>
    </xf>
    <xf numFmtId="0" fontId="16" fillId="2" borderId="0" xfId="5" applyFont="1" applyFill="1" applyAlignment="1">
      <alignment horizontal="justify"/>
    </xf>
    <xf numFmtId="0" fontId="17" fillId="2" borderId="4" xfId="5" applyFont="1" applyFill="1" applyBorder="1" applyAlignment="1">
      <alignment vertical="top" wrapText="1"/>
    </xf>
    <xf numFmtId="3" fontId="18" fillId="2" borderId="4" xfId="1" applyNumberFormat="1" applyFont="1" applyFill="1" applyBorder="1" applyAlignment="1">
      <alignment horizontal="right" vertical="center" wrapText="1"/>
    </xf>
    <xf numFmtId="0" fontId="16" fillId="2" borderId="1" xfId="5" applyFont="1" applyFill="1" applyBorder="1" applyAlignment="1">
      <alignment vertical="top" wrapText="1"/>
    </xf>
    <xf numFmtId="3" fontId="18" fillId="2" borderId="1" xfId="1" applyNumberFormat="1" applyFont="1" applyFill="1" applyBorder="1" applyAlignment="1">
      <alignment horizontal="right" vertical="center" wrapText="1"/>
    </xf>
    <xf numFmtId="3" fontId="13" fillId="2" borderId="0" xfId="5" applyNumberFormat="1" applyFill="1"/>
    <xf numFmtId="0" fontId="16" fillId="2" borderId="2" xfId="5" applyFont="1" applyFill="1" applyBorder="1" applyAlignment="1">
      <alignment vertical="top" wrapText="1"/>
    </xf>
    <xf numFmtId="3" fontId="18" fillId="2" borderId="2" xfId="1" applyNumberFormat="1" applyFont="1" applyFill="1" applyBorder="1" applyAlignment="1">
      <alignment horizontal="right" vertical="center" wrapText="1"/>
    </xf>
    <xf numFmtId="0" fontId="25" fillId="2" borderId="0" xfId="5" applyFont="1" applyFill="1"/>
    <xf numFmtId="0" fontId="23" fillId="2" borderId="0" xfId="5" applyFont="1" applyFill="1" applyAlignment="1">
      <alignment horizontal="justify"/>
    </xf>
    <xf numFmtId="10" fontId="18" fillId="2" borderId="0" xfId="1" applyNumberFormat="1" applyFont="1" applyFill="1" applyAlignment="1">
      <alignment horizontal="right" vertical="top" wrapText="1"/>
    </xf>
    <xf numFmtId="9" fontId="16" fillId="2" borderId="0" xfId="5" applyNumberFormat="1" applyFont="1" applyFill="1" applyAlignment="1">
      <alignment horizontal="right" vertical="top"/>
    </xf>
    <xf numFmtId="0" fontId="22" fillId="2" borderId="0" xfId="5" applyFont="1" applyFill="1" applyAlignment="1">
      <alignment vertical="center" wrapText="1"/>
    </xf>
    <xf numFmtId="0" fontId="17" fillId="2" borderId="6" xfId="5" applyFont="1" applyFill="1" applyBorder="1" applyAlignment="1">
      <alignment vertical="center" wrapText="1"/>
    </xf>
    <xf numFmtId="0" fontId="23" fillId="2" borderId="0" xfId="5" applyFont="1" applyFill="1" applyAlignment="1">
      <alignment horizontal="justify" vertical="center" wrapText="1"/>
    </xf>
    <xf numFmtId="0" fontId="18" fillId="0" borderId="4" xfId="1" applyFont="1" applyBorder="1" applyAlignment="1">
      <alignment vertical="center" wrapText="1"/>
    </xf>
    <xf numFmtId="0" fontId="18" fillId="0" borderId="7" xfId="1" applyFont="1" applyBorder="1" applyAlignment="1">
      <alignment vertical="center" wrapText="1"/>
    </xf>
    <xf numFmtId="9" fontId="18" fillId="2" borderId="7" xfId="1" applyNumberFormat="1" applyFont="1" applyFill="1" applyBorder="1" applyAlignment="1">
      <alignment horizontal="right" vertical="center" wrapText="1"/>
    </xf>
    <xf numFmtId="3" fontId="18" fillId="0" borderId="7" xfId="1" applyNumberFormat="1" applyFont="1" applyBorder="1" applyAlignment="1">
      <alignment horizontal="right" vertical="center" wrapText="1"/>
    </xf>
    <xf numFmtId="0" fontId="18" fillId="0" borderId="9" xfId="1" applyFont="1" applyBorder="1" applyAlignment="1">
      <alignment vertical="center" wrapText="1"/>
    </xf>
    <xf numFmtId="9" fontId="18" fillId="2" borderId="9" xfId="1" applyNumberFormat="1" applyFont="1" applyFill="1" applyBorder="1" applyAlignment="1">
      <alignment horizontal="right" vertical="center" wrapText="1"/>
    </xf>
    <xf numFmtId="3" fontId="18" fillId="0" borderId="9" xfId="1" applyNumberFormat="1" applyFont="1" applyBorder="1" applyAlignment="1">
      <alignment horizontal="right" vertical="center" wrapText="1"/>
    </xf>
    <xf numFmtId="0" fontId="18" fillId="0" borderId="10" xfId="1" applyFont="1" applyBorder="1" applyAlignment="1">
      <alignment vertical="center" wrapText="1"/>
    </xf>
    <xf numFmtId="9" fontId="18" fillId="2" borderId="10" xfId="1" applyNumberFormat="1" applyFont="1" applyFill="1" applyBorder="1" applyAlignment="1">
      <alignment horizontal="right" vertical="center" wrapText="1"/>
    </xf>
    <xf numFmtId="3" fontId="18" fillId="0" borderId="10" xfId="1" applyNumberFormat="1" applyFont="1" applyBorder="1" applyAlignment="1">
      <alignment horizontal="right" vertical="center" wrapText="1"/>
    </xf>
    <xf numFmtId="0" fontId="17" fillId="2" borderId="4" xfId="5" applyFont="1" applyFill="1" applyBorder="1" applyAlignment="1">
      <alignment vertical="center" wrapText="1"/>
    </xf>
    <xf numFmtId="0" fontId="16" fillId="2" borderId="1" xfId="5" applyFont="1" applyFill="1" applyBorder="1" applyAlignment="1">
      <alignment vertical="center" wrapText="1"/>
    </xf>
    <xf numFmtId="0" fontId="16" fillId="2" borderId="2" xfId="5" applyFont="1" applyFill="1" applyBorder="1" applyAlignment="1">
      <alignment vertical="center" wrapText="1"/>
    </xf>
    <xf numFmtId="3" fontId="14" fillId="2" borderId="0" xfId="1" applyNumberFormat="1" applyFont="1" applyFill="1"/>
    <xf numFmtId="3" fontId="0" fillId="2" borderId="0" xfId="1" applyNumberFormat="1" applyFont="1" applyFill="1"/>
    <xf numFmtId="3" fontId="26" fillId="2" borderId="4" xfId="1" applyNumberFormat="1" applyFont="1" applyFill="1" applyBorder="1" applyAlignment="1">
      <alignment horizontal="justify"/>
    </xf>
    <xf numFmtId="3" fontId="17" fillId="2" borderId="5" xfId="1" applyNumberFormat="1" applyFont="1" applyFill="1" applyBorder="1" applyAlignment="1">
      <alignment vertical="center" wrapText="1"/>
    </xf>
    <xf numFmtId="3" fontId="17" fillId="2" borderId="0" xfId="1" applyNumberFormat="1" applyFont="1" applyFill="1" applyAlignment="1">
      <alignment vertical="center" wrapText="1"/>
    </xf>
    <xf numFmtId="3" fontId="17" fillId="2" borderId="6" xfId="1" applyNumberFormat="1" applyFont="1" applyFill="1" applyBorder="1" applyAlignment="1">
      <alignment vertical="center" wrapText="1"/>
    </xf>
    <xf numFmtId="3" fontId="23" fillId="2" borderId="0" xfId="1" applyNumberFormat="1" applyFont="1" applyFill="1" applyAlignment="1">
      <alignment horizontal="justify" vertical="center" wrapText="1"/>
    </xf>
    <xf numFmtId="3" fontId="21" fillId="0" borderId="4" xfId="1" applyNumberFormat="1" applyFont="1" applyBorder="1" applyAlignment="1">
      <alignment horizontal="justify" vertical="center" wrapText="1"/>
    </xf>
    <xf numFmtId="9" fontId="18" fillId="0" borderId="4" xfId="9" applyFont="1" applyBorder="1" applyAlignment="1">
      <alignment horizontal="right" vertical="center" wrapText="1"/>
    </xf>
    <xf numFmtId="3" fontId="18" fillId="0" borderId="1" xfId="1" applyNumberFormat="1" applyFont="1" applyBorder="1" applyAlignment="1">
      <alignment vertical="center" wrapText="1"/>
    </xf>
    <xf numFmtId="9" fontId="18" fillId="0" borderId="1" xfId="9" applyFont="1" applyBorder="1" applyAlignment="1">
      <alignment horizontal="right" vertical="center" wrapText="1"/>
    </xf>
    <xf numFmtId="3" fontId="18" fillId="0" borderId="2" xfId="1" applyNumberFormat="1" applyFont="1" applyBorder="1" applyAlignment="1">
      <alignment vertical="center" wrapText="1"/>
    </xf>
    <xf numFmtId="9" fontId="18" fillId="0" borderId="2" xfId="9" applyFont="1" applyBorder="1" applyAlignment="1">
      <alignment horizontal="right" vertical="center" wrapText="1"/>
    </xf>
    <xf numFmtId="3" fontId="24" fillId="2" borderId="0" xfId="1" applyNumberFormat="1" applyFont="1" applyFill="1" applyAlignment="1">
      <alignment horizontal="justify"/>
    </xf>
    <xf numFmtId="3" fontId="27" fillId="2" borderId="0" xfId="1" applyNumberFormat="1" applyFont="1" applyFill="1" applyAlignment="1">
      <alignment horizontal="justify"/>
    </xf>
    <xf numFmtId="3" fontId="20" fillId="2" borderId="4" xfId="1" applyNumberFormat="1" applyFont="1" applyFill="1" applyBorder="1" applyAlignment="1">
      <alignment horizontal="justify" vertical="center"/>
    </xf>
    <xf numFmtId="3" fontId="28" fillId="2" borderId="3" xfId="1" applyNumberFormat="1" applyFont="1" applyFill="1" applyBorder="1" applyAlignment="1">
      <alignment vertical="center" wrapText="1"/>
    </xf>
    <xf numFmtId="3" fontId="23" fillId="2" borderId="3" xfId="1" applyNumberFormat="1" applyFont="1" applyFill="1" applyBorder="1" applyAlignment="1">
      <alignment horizontal="justify" vertical="center" wrapText="1"/>
    </xf>
    <xf numFmtId="3" fontId="21" fillId="0" borderId="11" xfId="1" applyNumberFormat="1" applyFont="1" applyBorder="1" applyAlignment="1">
      <alignment vertical="center" wrapText="1"/>
    </xf>
    <xf numFmtId="3" fontId="18" fillId="0" borderId="9" xfId="1" applyNumberFormat="1" applyFont="1" applyBorder="1" applyAlignment="1">
      <alignment vertical="center" wrapText="1"/>
    </xf>
    <xf numFmtId="3" fontId="18" fillId="0" borderId="3" xfId="1" applyNumberFormat="1" applyFont="1" applyBorder="1" applyAlignment="1">
      <alignment vertical="center" wrapText="1"/>
    </xf>
    <xf numFmtId="3" fontId="24" fillId="2" borderId="0" xfId="1" applyNumberFormat="1" applyFont="1" applyFill="1" applyAlignment="1">
      <alignment horizontal="left"/>
    </xf>
    <xf numFmtId="3" fontId="16" fillId="2" borderId="4" xfId="1" applyNumberFormat="1" applyFont="1" applyFill="1" applyBorder="1"/>
    <xf numFmtId="3" fontId="16" fillId="2" borderId="4" xfId="1" applyNumberFormat="1" applyFont="1" applyFill="1" applyBorder="1" applyAlignment="1">
      <alignment horizontal="justify"/>
    </xf>
    <xf numFmtId="3" fontId="23" fillId="2" borderId="4" xfId="1" applyNumberFormat="1" applyFont="1" applyFill="1" applyBorder="1" applyAlignment="1">
      <alignment horizontal="justify" vertical="top" wrapText="1"/>
    </xf>
    <xf numFmtId="3" fontId="28" fillId="2" borderId="0" xfId="1" applyNumberFormat="1" applyFont="1" applyFill="1" applyAlignment="1">
      <alignment vertical="center" wrapText="1"/>
    </xf>
    <xf numFmtId="3" fontId="21" fillId="0" borderId="4" xfId="1" applyNumberFormat="1" applyFont="1" applyBorder="1" applyAlignment="1">
      <alignment vertical="center" wrapText="1"/>
    </xf>
    <xf numFmtId="164" fontId="18" fillId="2" borderId="4" xfId="9" applyNumberFormat="1" applyFont="1" applyFill="1" applyBorder="1" applyAlignment="1">
      <alignment horizontal="right" vertical="center" wrapText="1"/>
    </xf>
    <xf numFmtId="3" fontId="19" fillId="2" borderId="0" xfId="9" applyNumberFormat="1" applyFill="1"/>
    <xf numFmtId="164" fontId="18" fillId="2" borderId="1" xfId="9" applyNumberFormat="1" applyFont="1" applyFill="1" applyBorder="1" applyAlignment="1">
      <alignment horizontal="right" vertical="center" wrapText="1"/>
    </xf>
    <xf numFmtId="3" fontId="18" fillId="2" borderId="0" xfId="9" applyNumberFormat="1" applyFont="1" applyFill="1"/>
    <xf numFmtId="3" fontId="13" fillId="2" borderId="0" xfId="9" applyNumberFormat="1" applyFont="1" applyFill="1"/>
    <xf numFmtId="164" fontId="18" fillId="2" borderId="2" xfId="9" applyNumberFormat="1" applyFont="1" applyFill="1" applyBorder="1" applyAlignment="1">
      <alignment horizontal="right" vertical="center" wrapText="1"/>
    </xf>
    <xf numFmtId="3" fontId="24" fillId="2" borderId="0" xfId="1" applyNumberFormat="1" applyFont="1" applyFill="1"/>
    <xf numFmtId="3" fontId="16" fillId="2" borderId="0" xfId="1" applyNumberFormat="1" applyFont="1" applyFill="1" applyAlignment="1">
      <alignment horizontal="right" vertical="top" indent="1"/>
    </xf>
    <xf numFmtId="3" fontId="16" fillId="2" borderId="0" xfId="1" applyNumberFormat="1" applyFont="1" applyFill="1" applyAlignment="1">
      <alignment horizontal="right" vertical="top"/>
    </xf>
    <xf numFmtId="3" fontId="16" fillId="2" borderId="0" xfId="1" applyNumberFormat="1" applyFont="1" applyFill="1" applyAlignment="1">
      <alignment horizontal="right" vertical="top" wrapText="1" indent="1"/>
    </xf>
    <xf numFmtId="3" fontId="16" fillId="2" borderId="4" xfId="1" applyNumberFormat="1" applyFont="1" applyFill="1" applyBorder="1" applyAlignment="1">
      <alignment horizontal="justify" vertical="center"/>
    </xf>
    <xf numFmtId="3" fontId="16" fillId="2" borderId="0" xfId="1" applyNumberFormat="1" applyFont="1" applyFill="1" applyAlignment="1">
      <alignment horizontal="justify" vertical="center"/>
    </xf>
    <xf numFmtId="3" fontId="16" fillId="2" borderId="12" xfId="1" applyNumberFormat="1" applyFont="1" applyFill="1" applyBorder="1" applyAlignment="1">
      <alignment horizontal="justify" vertical="center"/>
    </xf>
    <xf numFmtId="3" fontId="16" fillId="2" borderId="13" xfId="1" applyNumberFormat="1" applyFont="1" applyFill="1" applyBorder="1" applyAlignment="1">
      <alignment horizontal="justify" vertical="center"/>
    </xf>
    <xf numFmtId="3" fontId="16" fillId="2" borderId="14" xfId="1" applyNumberFormat="1" applyFont="1" applyFill="1" applyBorder="1" applyAlignment="1">
      <alignment horizontal="justify"/>
    </xf>
    <xf numFmtId="3" fontId="16" fillId="2" borderId="0" xfId="1" applyNumberFormat="1" applyFont="1" applyFill="1" applyAlignment="1">
      <alignment horizontal="justify"/>
    </xf>
    <xf numFmtId="3" fontId="23" fillId="2" borderId="0" xfId="1" applyNumberFormat="1" applyFont="1" applyFill="1" applyAlignment="1">
      <alignment horizontal="justify" vertical="top" wrapText="1"/>
    </xf>
    <xf numFmtId="3" fontId="22" fillId="2" borderId="0" xfId="1" applyNumberFormat="1" applyFont="1" applyFill="1" applyAlignment="1">
      <alignment vertical="center" wrapText="1"/>
    </xf>
    <xf numFmtId="3" fontId="17" fillId="0" borderId="6" xfId="1" applyNumberFormat="1" applyFont="1" applyBorder="1" applyAlignment="1">
      <alignment horizontal="center" vertical="center" wrapText="1"/>
    </xf>
    <xf numFmtId="3" fontId="17" fillId="2" borderId="15" xfId="1" applyNumberFormat="1" applyFont="1" applyFill="1" applyBorder="1" applyAlignment="1">
      <alignment vertical="center" wrapText="1"/>
    </xf>
    <xf numFmtId="3" fontId="17" fillId="2" borderId="16" xfId="1" applyNumberFormat="1" applyFont="1" applyFill="1" applyBorder="1" applyAlignment="1">
      <alignment vertical="center" wrapText="1"/>
    </xf>
    <xf numFmtId="3" fontId="17" fillId="2" borderId="17" xfId="1" applyNumberFormat="1" applyFont="1" applyFill="1" applyBorder="1" applyAlignment="1">
      <alignment vertical="top" wrapText="1"/>
    </xf>
    <xf numFmtId="3" fontId="17" fillId="2" borderId="0" xfId="1" applyNumberFormat="1" applyFont="1" applyFill="1" applyAlignment="1">
      <alignment vertical="top" wrapText="1"/>
    </xf>
    <xf numFmtId="3" fontId="23" fillId="2" borderId="18" xfId="1" applyNumberFormat="1" applyFont="1" applyFill="1" applyBorder="1" applyAlignment="1">
      <alignment horizontal="justify" vertical="center" wrapText="1"/>
    </xf>
    <xf numFmtId="3" fontId="23" fillId="2" borderId="16" xfId="1" applyNumberFormat="1" applyFont="1" applyFill="1" applyBorder="1" applyAlignment="1">
      <alignment horizontal="justify" vertical="center" wrapText="1"/>
    </xf>
    <xf numFmtId="3" fontId="23" fillId="2" borderId="17" xfId="1" applyNumberFormat="1" applyFont="1" applyFill="1" applyBorder="1" applyAlignment="1">
      <alignment horizontal="justify" vertical="top" wrapText="1"/>
    </xf>
    <xf numFmtId="3" fontId="18" fillId="0" borderId="19" xfId="1" applyNumberFormat="1" applyFont="1" applyBorder="1" applyAlignment="1">
      <alignment horizontal="right" vertical="center" wrapText="1"/>
    </xf>
    <xf numFmtId="3" fontId="18" fillId="2" borderId="15" xfId="1" applyNumberFormat="1" applyFont="1" applyFill="1" applyBorder="1" applyAlignment="1">
      <alignment horizontal="right" vertical="center" wrapText="1"/>
    </xf>
    <xf numFmtId="3" fontId="18" fillId="0" borderId="16" xfId="1" applyNumberFormat="1" applyFont="1" applyBorder="1" applyAlignment="1">
      <alignment horizontal="right" vertical="center" wrapText="1"/>
    </xf>
    <xf numFmtId="3" fontId="18" fillId="2" borderId="17" xfId="1" applyNumberFormat="1" applyFont="1" applyFill="1" applyBorder="1" applyAlignment="1">
      <alignment horizontal="right" wrapText="1"/>
    </xf>
    <xf numFmtId="3" fontId="18" fillId="3" borderId="12" xfId="1" applyNumberFormat="1" applyFont="1" applyFill="1" applyBorder="1" applyAlignment="1">
      <alignment horizontal="right" wrapText="1"/>
    </xf>
    <xf numFmtId="3" fontId="18" fillId="0" borderId="14" xfId="1" applyNumberFormat="1" applyFont="1" applyBorder="1" applyAlignment="1">
      <alignment horizontal="right" vertical="top" wrapText="1"/>
    </xf>
    <xf numFmtId="3" fontId="18" fillId="3" borderId="16" xfId="1" applyNumberFormat="1" applyFont="1" applyFill="1" applyBorder="1" applyAlignment="1">
      <alignment horizontal="right" wrapText="1"/>
    </xf>
    <xf numFmtId="3" fontId="18" fillId="0" borderId="17" xfId="1" applyNumberFormat="1" applyFont="1" applyBorder="1" applyAlignment="1">
      <alignment horizontal="right" vertical="top" wrapText="1"/>
    </xf>
    <xf numFmtId="3" fontId="18" fillId="2" borderId="19" xfId="1" applyNumberFormat="1" applyFont="1" applyFill="1" applyBorder="1" applyAlignment="1">
      <alignment horizontal="right" vertical="center" wrapText="1"/>
    </xf>
    <xf numFmtId="3" fontId="16" fillId="2" borderId="17" xfId="1" applyNumberFormat="1" applyFont="1" applyFill="1" applyBorder="1" applyAlignment="1">
      <alignment horizontal="right" wrapText="1"/>
    </xf>
    <xf numFmtId="3" fontId="16" fillId="3" borderId="16" xfId="1" applyNumberFormat="1" applyFont="1" applyFill="1" applyBorder="1" applyAlignment="1">
      <alignment horizontal="right" wrapText="1"/>
    </xf>
    <xf numFmtId="3" fontId="16" fillId="3" borderId="17" xfId="1" applyNumberFormat="1" applyFont="1" applyFill="1" applyBorder="1" applyAlignment="1">
      <alignment horizontal="right" vertical="top" wrapText="1"/>
    </xf>
    <xf numFmtId="3" fontId="18" fillId="2" borderId="0" xfId="1" applyNumberFormat="1" applyFont="1" applyFill="1" applyAlignment="1">
      <alignment horizontal="right" vertical="center" wrapText="1"/>
    </xf>
    <xf numFmtId="3" fontId="18" fillId="2" borderId="12" xfId="1" applyNumberFormat="1" applyFont="1" applyFill="1" applyBorder="1" applyAlignment="1">
      <alignment horizontal="right" vertical="center" wrapText="1"/>
    </xf>
    <xf numFmtId="3" fontId="18" fillId="2" borderId="18" xfId="1" applyNumberFormat="1" applyFont="1" applyFill="1" applyBorder="1" applyAlignment="1">
      <alignment horizontal="right" vertical="center" wrapText="1"/>
    </xf>
    <xf numFmtId="3" fontId="18" fillId="0" borderId="20" xfId="1" applyNumberFormat="1" applyFont="1" applyBorder="1" applyAlignment="1">
      <alignment horizontal="right" vertical="center" wrapText="1"/>
    </xf>
    <xf numFmtId="3" fontId="16" fillId="2" borderId="21" xfId="1" applyNumberFormat="1" applyFont="1" applyFill="1" applyBorder="1" applyAlignment="1">
      <alignment horizontal="right" wrapText="1"/>
    </xf>
    <xf numFmtId="3" fontId="17" fillId="2" borderId="4" xfId="1" applyNumberFormat="1" applyFont="1" applyFill="1" applyBorder="1" applyAlignment="1">
      <alignment vertical="center"/>
    </xf>
    <xf numFmtId="3" fontId="16" fillId="0" borderId="6" xfId="1" applyNumberFormat="1" applyFont="1" applyBorder="1" applyAlignment="1">
      <alignment vertical="center" wrapText="1"/>
    </xf>
    <xf numFmtId="3" fontId="16" fillId="2" borderId="6" xfId="1" applyNumberFormat="1" applyFont="1" applyFill="1" applyBorder="1" applyAlignment="1">
      <alignment vertical="center" wrapText="1"/>
    </xf>
    <xf numFmtId="164" fontId="18" fillId="2" borderId="11" xfId="9" applyNumberFormat="1" applyFont="1" applyFill="1" applyBorder="1" applyAlignment="1">
      <alignment horizontal="right" vertical="center"/>
    </xf>
    <xf numFmtId="164" fontId="18" fillId="2" borderId="1" xfId="9" applyNumberFormat="1" applyFont="1" applyFill="1" applyBorder="1" applyAlignment="1">
      <alignment horizontal="right" vertical="center"/>
    </xf>
    <xf numFmtId="3" fontId="18" fillId="2" borderId="0" xfId="9" applyNumberFormat="1" applyFont="1" applyFill="1" applyBorder="1" applyAlignment="1">
      <alignment horizontal="right" vertical="center" wrapText="1"/>
    </xf>
    <xf numFmtId="3" fontId="18" fillId="2" borderId="0" xfId="9" applyNumberFormat="1" applyFont="1" applyFill="1" applyBorder="1" applyAlignment="1">
      <alignment horizontal="right" vertical="center"/>
    </xf>
    <xf numFmtId="3" fontId="13" fillId="2" borderId="0" xfId="9" applyNumberFormat="1" applyFont="1" applyFill="1" applyBorder="1"/>
    <xf numFmtId="164" fontId="18" fillId="2" borderId="2" xfId="9" applyNumberFormat="1" applyFont="1" applyFill="1" applyBorder="1" applyAlignment="1">
      <alignment horizontal="right" vertical="center"/>
    </xf>
    <xf numFmtId="3" fontId="30" fillId="2" borderId="0" xfId="1" applyNumberFormat="1" applyFont="1" applyFill="1" applyAlignment="1">
      <alignment horizontal="justify"/>
    </xf>
    <xf numFmtId="3" fontId="17" fillId="2" borderId="4" xfId="1" applyNumberFormat="1" applyFont="1" applyFill="1" applyBorder="1" applyAlignment="1">
      <alignment horizontal="justify" vertical="center" wrapText="1"/>
    </xf>
    <xf numFmtId="3" fontId="16" fillId="2" borderId="1" xfId="1" applyNumberFormat="1" applyFont="1" applyFill="1" applyBorder="1" applyAlignment="1">
      <alignment horizontal="justify" vertical="center" wrapText="1"/>
    </xf>
    <xf numFmtId="3" fontId="16" fillId="2" borderId="2" xfId="1" applyNumberFormat="1" applyFont="1" applyFill="1" applyBorder="1" applyAlignment="1">
      <alignment horizontal="justify" vertical="center" wrapText="1"/>
    </xf>
    <xf numFmtId="3" fontId="25" fillId="0" borderId="0" xfId="1" applyNumberFormat="1" applyFont="1"/>
    <xf numFmtId="0" fontId="19" fillId="0" borderId="0" xfId="8"/>
    <xf numFmtId="0" fontId="16" fillId="2" borderId="4" xfId="5" applyFont="1" applyFill="1" applyBorder="1" applyAlignment="1">
      <alignment horizontal="justify" wrapText="1"/>
    </xf>
    <xf numFmtId="0" fontId="16" fillId="2" borderId="0" xfId="5" applyFont="1" applyFill="1" applyAlignment="1">
      <alignment horizontal="justify" wrapText="1"/>
    </xf>
    <xf numFmtId="3" fontId="16" fillId="0" borderId="4" xfId="5" applyNumberFormat="1" applyFont="1" applyBorder="1" applyAlignment="1">
      <alignment horizontal="right" vertical="top" wrapText="1"/>
    </xf>
    <xf numFmtId="3" fontId="16" fillId="0" borderId="1" xfId="5" applyNumberFormat="1" applyFont="1" applyBorder="1" applyAlignment="1">
      <alignment horizontal="right" vertical="top" wrapText="1"/>
    </xf>
    <xf numFmtId="3" fontId="16" fillId="0" borderId="7" xfId="5" applyNumberFormat="1" applyFont="1" applyBorder="1" applyAlignment="1">
      <alignment horizontal="right" vertical="top" wrapText="1"/>
    </xf>
    <xf numFmtId="3" fontId="16" fillId="0" borderId="2" xfId="5" applyNumberFormat="1" applyFont="1" applyBorder="1" applyAlignment="1">
      <alignment horizontal="right" vertical="top" wrapText="1"/>
    </xf>
    <xf numFmtId="3" fontId="16" fillId="0" borderId="3" xfId="5" applyNumberFormat="1" applyFont="1" applyBorder="1" applyAlignment="1">
      <alignment horizontal="right" vertical="top" wrapText="1"/>
    </xf>
    <xf numFmtId="0" fontId="17" fillId="2" borderId="4" xfId="5" applyFont="1" applyFill="1" applyBorder="1" applyAlignment="1">
      <alignment wrapText="1"/>
    </xf>
    <xf numFmtId="0" fontId="23" fillId="2" borderId="3" xfId="5" applyFont="1" applyFill="1" applyBorder="1" applyAlignment="1">
      <alignment horizontal="justify" vertical="top" wrapText="1"/>
    </xf>
    <xf numFmtId="2" fontId="16" fillId="0" borderId="0" xfId="6" applyNumberFormat="1" applyFont="1" applyAlignment="1">
      <alignment horizontal="center" vertical="top" wrapText="1"/>
    </xf>
    <xf numFmtId="0" fontId="19" fillId="0" borderId="0" xfId="6" applyFont="1"/>
    <xf numFmtId="0" fontId="24" fillId="2" borderId="4" xfId="7" applyFont="1" applyFill="1" applyBorder="1" applyAlignment="1">
      <alignment vertical="top" wrapText="1"/>
    </xf>
    <xf numFmtId="0" fontId="19" fillId="2" borderId="4" xfId="7" applyFont="1" applyFill="1" applyBorder="1" applyAlignment="1">
      <alignment vertical="top" wrapText="1"/>
    </xf>
    <xf numFmtId="0" fontId="19" fillId="2" borderId="0" xfId="7" applyFont="1" applyFill="1" applyAlignment="1">
      <alignment vertical="top" wrapText="1"/>
    </xf>
    <xf numFmtId="0" fontId="19" fillId="0" borderId="0" xfId="7" applyFont="1"/>
    <xf numFmtId="164" fontId="18" fillId="0" borderId="1" xfId="9" applyNumberFormat="1" applyFont="1" applyFill="1" applyBorder="1" applyAlignment="1">
      <alignment horizontal="right" vertical="center"/>
    </xf>
    <xf numFmtId="3" fontId="18" fillId="2" borderId="4" xfId="1" applyNumberFormat="1" applyFont="1" applyFill="1" applyBorder="1" applyAlignment="1">
      <alignment horizontal="right" vertical="top" wrapText="1"/>
    </xf>
    <xf numFmtId="3" fontId="18" fillId="0" borderId="4" xfId="1" applyNumberFormat="1" applyFont="1" applyBorder="1" applyAlignment="1">
      <alignment horizontal="right" vertical="top" wrapText="1"/>
    </xf>
    <xf numFmtId="3" fontId="18" fillId="2" borderId="1" xfId="1" applyNumberFormat="1" applyFont="1" applyFill="1" applyBorder="1" applyAlignment="1">
      <alignment horizontal="right" vertical="top" wrapText="1"/>
    </xf>
    <xf numFmtId="3" fontId="18" fillId="0" borderId="1" xfId="1" applyNumberFormat="1" applyFont="1" applyBorder="1" applyAlignment="1">
      <alignment horizontal="right" vertical="top" wrapText="1"/>
    </xf>
    <xf numFmtId="3" fontId="18" fillId="2" borderId="2" xfId="1" applyNumberFormat="1" applyFont="1" applyFill="1" applyBorder="1" applyAlignment="1">
      <alignment horizontal="right" vertical="top" wrapText="1"/>
    </xf>
    <xf numFmtId="3" fontId="18" fillId="0" borderId="2" xfId="1" applyNumberFormat="1" applyFont="1" applyBorder="1" applyAlignment="1">
      <alignment horizontal="right" vertical="top" wrapText="1"/>
    </xf>
    <xf numFmtId="1" fontId="18" fillId="2" borderId="4" xfId="1" applyNumberFormat="1" applyFont="1" applyFill="1" applyBorder="1" applyAlignment="1">
      <alignment horizontal="right" vertical="center" wrapText="1"/>
    </xf>
    <xf numFmtId="1" fontId="18" fillId="2" borderId="1" xfId="1" applyNumberFormat="1" applyFont="1" applyFill="1" applyBorder="1" applyAlignment="1">
      <alignment horizontal="right" vertical="center" wrapText="1"/>
    </xf>
    <xf numFmtId="1" fontId="18" fillId="2" borderId="2" xfId="1" applyNumberFormat="1" applyFont="1" applyFill="1" applyBorder="1" applyAlignment="1">
      <alignment horizontal="right" vertical="center" wrapText="1"/>
    </xf>
    <xf numFmtId="164" fontId="18" fillId="0" borderId="1" xfId="11" applyNumberFormat="1" applyFont="1" applyBorder="1" applyAlignment="1">
      <alignment horizontal="right" vertical="top" wrapText="1"/>
    </xf>
    <xf numFmtId="164" fontId="18" fillId="0" borderId="2" xfId="11" applyNumberFormat="1" applyFont="1" applyBorder="1" applyAlignment="1">
      <alignment horizontal="right" vertical="top" wrapText="1"/>
    </xf>
    <xf numFmtId="0" fontId="18" fillId="2" borderId="4" xfId="5" applyFont="1" applyFill="1" applyBorder="1" applyAlignment="1">
      <alignment horizontal="justify"/>
    </xf>
    <xf numFmtId="0" fontId="21" fillId="2" borderId="6" xfId="5" applyFont="1" applyFill="1" applyBorder="1" applyAlignment="1">
      <alignment vertical="top" wrapText="1"/>
    </xf>
    <xf numFmtId="0" fontId="32" fillId="2" borderId="0" xfId="5" applyFont="1" applyFill="1" applyAlignment="1">
      <alignment horizontal="justify" vertical="top" wrapText="1"/>
    </xf>
    <xf numFmtId="164" fontId="18" fillId="0" borderId="4" xfId="11" applyNumberFormat="1" applyFont="1" applyBorder="1" applyAlignment="1">
      <alignment horizontal="right" vertical="top" wrapText="1"/>
    </xf>
    <xf numFmtId="164" fontId="18" fillId="2" borderId="4" xfId="11" applyNumberFormat="1" applyFont="1" applyFill="1" applyBorder="1" applyAlignment="1">
      <alignment horizontal="right" vertical="top" wrapText="1"/>
    </xf>
    <xf numFmtId="164" fontId="18" fillId="2" borderId="1" xfId="11" applyNumberFormat="1" applyFont="1" applyFill="1" applyBorder="1" applyAlignment="1">
      <alignment horizontal="right" vertical="top" wrapText="1"/>
    </xf>
    <xf numFmtId="164" fontId="18" fillId="2" borderId="2" xfId="11" applyNumberFormat="1" applyFont="1" applyFill="1" applyBorder="1" applyAlignment="1">
      <alignment horizontal="right" vertical="top" wrapText="1"/>
    </xf>
    <xf numFmtId="0" fontId="18" fillId="0" borderId="22" xfId="1" applyFont="1" applyBorder="1" applyAlignment="1">
      <alignment vertical="top" wrapText="1"/>
    </xf>
    <xf numFmtId="3" fontId="18" fillId="2" borderId="22" xfId="1" applyNumberFormat="1" applyFont="1" applyFill="1" applyBorder="1" applyAlignment="1">
      <alignment horizontal="right" vertical="top" wrapText="1"/>
    </xf>
    <xf numFmtId="9" fontId="18" fillId="2" borderId="4" xfId="9" applyFont="1" applyFill="1" applyBorder="1" applyAlignment="1">
      <alignment horizontal="right" vertical="top" wrapText="1"/>
    </xf>
    <xf numFmtId="9" fontId="18" fillId="2" borderId="1" xfId="9" applyFont="1" applyFill="1" applyBorder="1" applyAlignment="1">
      <alignment horizontal="right" vertical="top" wrapText="1"/>
    </xf>
    <xf numFmtId="9" fontId="18" fillId="2" borderId="22" xfId="9" applyFont="1" applyFill="1" applyBorder="1" applyAlignment="1">
      <alignment horizontal="right" vertical="top" wrapText="1"/>
    </xf>
    <xf numFmtId="9" fontId="18" fillId="0" borderId="4" xfId="9" applyFont="1" applyBorder="1" applyAlignment="1">
      <alignment horizontal="right" vertical="top" wrapText="1"/>
    </xf>
    <xf numFmtId="9" fontId="18" fillId="0" borderId="1" xfId="9" applyFont="1" applyBorder="1" applyAlignment="1">
      <alignment horizontal="right" vertical="top" wrapText="1"/>
    </xf>
    <xf numFmtId="9" fontId="18" fillId="0" borderId="22" xfId="9" applyFont="1" applyBorder="1" applyAlignment="1">
      <alignment horizontal="right" vertical="top" wrapText="1"/>
    </xf>
    <xf numFmtId="14" fontId="33" fillId="0" borderId="0" xfId="0" applyNumberFormat="1" applyFont="1" applyAlignment="1">
      <alignment horizontal="right" vertical="center"/>
    </xf>
    <xf numFmtId="0" fontId="0" fillId="0" borderId="0" xfId="0" applyAlignment="1">
      <alignment horizontal="center"/>
    </xf>
    <xf numFmtId="3" fontId="18" fillId="2" borderId="11" xfId="1" applyNumberFormat="1" applyFont="1" applyFill="1" applyBorder="1" applyAlignment="1">
      <alignment horizontal="right" vertical="center" wrapText="1"/>
    </xf>
    <xf numFmtId="9" fontId="18" fillId="0" borderId="11" xfId="9" applyFont="1" applyBorder="1" applyAlignment="1">
      <alignment horizontal="right" vertical="center" wrapText="1"/>
    </xf>
    <xf numFmtId="9" fontId="18" fillId="2" borderId="11" xfId="9" applyFont="1" applyFill="1" applyBorder="1" applyAlignment="1">
      <alignment horizontal="right" vertical="center" wrapText="1"/>
    </xf>
    <xf numFmtId="3" fontId="18" fillId="2" borderId="9" xfId="1" applyNumberFormat="1" applyFont="1" applyFill="1" applyBorder="1" applyAlignment="1">
      <alignment horizontal="right" vertical="center" wrapText="1"/>
    </xf>
    <xf numFmtId="9" fontId="18" fillId="0" borderId="9" xfId="9" applyFont="1" applyBorder="1" applyAlignment="1">
      <alignment horizontal="right" vertical="center" wrapText="1"/>
    </xf>
    <xf numFmtId="9" fontId="18" fillId="2" borderId="9" xfId="9" applyFont="1" applyFill="1" applyBorder="1" applyAlignment="1">
      <alignment horizontal="right" vertical="center" wrapText="1"/>
    </xf>
    <xf numFmtId="3" fontId="18" fillId="2" borderId="3" xfId="1" applyNumberFormat="1" applyFont="1" applyFill="1" applyBorder="1" applyAlignment="1">
      <alignment horizontal="right" vertical="center" wrapText="1"/>
    </xf>
    <xf numFmtId="3" fontId="18" fillId="0" borderId="3" xfId="1" applyNumberFormat="1" applyFont="1" applyBorder="1" applyAlignment="1">
      <alignment horizontal="right" vertical="center" wrapText="1"/>
    </xf>
    <xf numFmtId="9" fontId="18" fillId="0" borderId="3" xfId="9" applyFont="1" applyBorder="1" applyAlignment="1">
      <alignment horizontal="right" vertical="center" wrapText="1"/>
    </xf>
    <xf numFmtId="9" fontId="18" fillId="2" borderId="3" xfId="9" applyFont="1" applyFill="1" applyBorder="1" applyAlignment="1">
      <alignment horizontal="right" vertical="center" wrapText="1"/>
    </xf>
    <xf numFmtId="2" fontId="16" fillId="0" borderId="23" xfId="6" applyNumberFormat="1" applyFont="1" applyBorder="1" applyAlignment="1">
      <alignment horizontal="center" vertical="top" wrapText="1"/>
    </xf>
    <xf numFmtId="3" fontId="14" fillId="0" borderId="0" xfId="1" applyNumberFormat="1" applyFont="1"/>
    <xf numFmtId="0" fontId="15" fillId="2" borderId="0" xfId="2" applyFont="1" applyFill="1" applyAlignment="1">
      <alignment vertical="center"/>
    </xf>
    <xf numFmtId="0" fontId="14" fillId="2" borderId="4" xfId="2" applyFont="1" applyFill="1" applyBorder="1" applyAlignment="1">
      <alignment vertical="center"/>
    </xf>
    <xf numFmtId="0" fontId="16" fillId="2" borderId="4" xfId="2" applyFont="1" applyFill="1" applyBorder="1" applyAlignment="1">
      <alignment horizontal="right" vertical="center"/>
    </xf>
    <xf numFmtId="0" fontId="17" fillId="2" borderId="5" xfId="2" applyFont="1" applyFill="1" applyBorder="1" applyAlignment="1">
      <alignment vertical="center" wrapText="1"/>
    </xf>
    <xf numFmtId="0" fontId="17" fillId="2" borderId="8" xfId="2" applyFont="1" applyFill="1" applyBorder="1" applyAlignment="1">
      <alignment vertical="center" wrapText="1"/>
    </xf>
    <xf numFmtId="0" fontId="17" fillId="2" borderId="6" xfId="2" applyFont="1" applyFill="1" applyBorder="1" applyAlignment="1">
      <alignment vertical="center" wrapText="1"/>
    </xf>
    <xf numFmtId="0" fontId="17" fillId="2" borderId="24" xfId="2" applyFont="1" applyFill="1" applyBorder="1" applyAlignment="1">
      <alignment vertical="center" wrapText="1"/>
    </xf>
    <xf numFmtId="0" fontId="17" fillId="2" borderId="23" xfId="2" applyFont="1" applyFill="1" applyBorder="1" applyAlignment="1">
      <alignment vertical="center" wrapText="1"/>
    </xf>
    <xf numFmtId="0" fontId="17" fillId="2" borderId="11" xfId="2" applyFont="1" applyFill="1" applyBorder="1" applyAlignment="1">
      <alignment vertical="center" wrapText="1"/>
    </xf>
    <xf numFmtId="3" fontId="18" fillId="2" borderId="4" xfId="2" applyNumberFormat="1" applyFont="1" applyFill="1" applyBorder="1" applyAlignment="1">
      <alignment horizontal="right" vertical="center" wrapText="1"/>
    </xf>
    <xf numFmtId="9" fontId="18" fillId="2" borderId="4" xfId="9" applyFont="1" applyFill="1" applyBorder="1" applyAlignment="1">
      <alignment horizontal="right" vertical="center" wrapText="1"/>
    </xf>
    <xf numFmtId="1" fontId="18" fillId="2" borderId="0" xfId="2" applyNumberFormat="1" applyFont="1" applyFill="1" applyAlignment="1">
      <alignment vertical="center"/>
    </xf>
    <xf numFmtId="0" fontId="16" fillId="2" borderId="7" xfId="2" applyFont="1" applyFill="1" applyBorder="1" applyAlignment="1">
      <alignment vertical="center" wrapText="1"/>
    </xf>
    <xf numFmtId="3" fontId="18" fillId="2" borderId="1" xfId="2" applyNumberFormat="1" applyFont="1" applyFill="1" applyBorder="1" applyAlignment="1">
      <alignment horizontal="right" vertical="center" wrapText="1"/>
    </xf>
    <xf numFmtId="0" fontId="16" fillId="2" borderId="2" xfId="2" applyFont="1" applyFill="1" applyBorder="1" applyAlignment="1">
      <alignment vertical="center" wrapText="1"/>
    </xf>
    <xf numFmtId="3" fontId="18" fillId="2" borderId="2" xfId="2" applyNumberFormat="1" applyFont="1" applyFill="1" applyBorder="1" applyAlignment="1">
      <alignment horizontal="right" vertical="center" wrapText="1"/>
    </xf>
    <xf numFmtId="0" fontId="17" fillId="2" borderId="25" xfId="2" applyFont="1" applyFill="1" applyBorder="1" applyAlignment="1">
      <alignment vertical="center" wrapText="1"/>
    </xf>
    <xf numFmtId="3" fontId="18" fillId="2" borderId="0" xfId="2" applyNumberFormat="1" applyFont="1" applyFill="1" applyAlignment="1">
      <alignment horizontal="right" vertical="center" wrapText="1"/>
    </xf>
    <xf numFmtId="3" fontId="18" fillId="2" borderId="7" xfId="2" applyNumberFormat="1" applyFont="1" applyFill="1" applyBorder="1" applyAlignment="1">
      <alignment horizontal="right" vertical="center" wrapText="1"/>
    </xf>
    <xf numFmtId="3" fontId="18" fillId="2" borderId="26" xfId="2" applyNumberFormat="1" applyFont="1" applyFill="1" applyBorder="1" applyAlignment="1">
      <alignment horizontal="right" vertical="center" wrapText="1"/>
    </xf>
    <xf numFmtId="0" fontId="16" fillId="2" borderId="25" xfId="2" applyFont="1" applyFill="1" applyBorder="1" applyAlignment="1">
      <alignment vertical="center" wrapText="1"/>
    </xf>
    <xf numFmtId="9" fontId="18" fillId="2" borderId="0" xfId="9" applyFont="1" applyFill="1" applyBorder="1" applyAlignment="1">
      <alignment horizontal="right" vertical="center" wrapText="1"/>
    </xf>
    <xf numFmtId="9" fontId="18" fillId="2" borderId="0" xfId="9" applyFont="1" applyFill="1" applyAlignment="1">
      <alignment horizontal="right" vertical="center" wrapText="1"/>
    </xf>
    <xf numFmtId="0" fontId="14" fillId="2" borderId="0" xfId="2" applyFont="1" applyFill="1" applyAlignment="1">
      <alignment vertical="center"/>
    </xf>
    <xf numFmtId="0" fontId="15" fillId="2" borderId="4" xfId="2" applyFont="1" applyFill="1" applyBorder="1" applyAlignment="1">
      <alignment vertical="center"/>
    </xf>
    <xf numFmtId="0" fontId="17" fillId="2" borderId="0" xfId="2" applyFont="1" applyFill="1" applyAlignment="1">
      <alignment vertical="center" wrapText="1"/>
    </xf>
    <xf numFmtId="0" fontId="17" fillId="2" borderId="26" xfId="2" applyFont="1" applyFill="1" applyBorder="1" applyAlignment="1">
      <alignment vertical="center" wrapText="1"/>
    </xf>
    <xf numFmtId="0" fontId="16" fillId="2" borderId="11" xfId="2" applyFont="1" applyFill="1" applyBorder="1" applyAlignment="1">
      <alignment vertical="center" wrapText="1"/>
    </xf>
    <xf numFmtId="0" fontId="15" fillId="0" borderId="0" xfId="2" applyFont="1" applyAlignment="1">
      <alignment vertical="center"/>
    </xf>
    <xf numFmtId="0" fontId="16" fillId="2" borderId="7" xfId="2" applyFont="1" applyFill="1" applyBorder="1" applyAlignment="1">
      <alignment vertical="center"/>
    </xf>
    <xf numFmtId="0" fontId="16" fillId="2" borderId="2" xfId="2" applyFont="1" applyFill="1" applyBorder="1" applyAlignment="1">
      <alignment vertical="center"/>
    </xf>
    <xf numFmtId="0" fontId="15" fillId="2" borderId="0" xfId="2" applyFont="1" applyFill="1" applyAlignment="1">
      <alignment vertical="center" wrapText="1"/>
    </xf>
    <xf numFmtId="0" fontId="17" fillId="2" borderId="26" xfId="2" applyFont="1" applyFill="1" applyBorder="1" applyAlignment="1">
      <alignment vertical="center"/>
    </xf>
    <xf numFmtId="0" fontId="16" fillId="2" borderId="11" xfId="2" applyFont="1" applyFill="1" applyBorder="1" applyAlignment="1">
      <alignment horizontal="left" vertical="center" wrapText="1"/>
    </xf>
    <xf numFmtId="10" fontId="18" fillId="2" borderId="0" xfId="9" applyNumberFormat="1" applyFont="1" applyFill="1" applyAlignment="1">
      <alignment horizontal="right" vertical="center" wrapText="1"/>
    </xf>
    <xf numFmtId="10" fontId="18" fillId="0" borderId="1" xfId="9" applyNumberFormat="1" applyFont="1" applyBorder="1" applyAlignment="1">
      <alignment horizontal="right" vertical="center" wrapText="1"/>
    </xf>
    <xf numFmtId="0" fontId="18" fillId="2" borderId="1" xfId="2" applyFont="1" applyFill="1" applyBorder="1" applyAlignment="1">
      <alignment horizontal="right" vertical="center" wrapText="1"/>
    </xf>
    <xf numFmtId="0" fontId="18" fillId="0" borderId="1" xfId="2" applyFont="1" applyBorder="1" applyAlignment="1">
      <alignment horizontal="right" vertical="center" wrapText="1"/>
    </xf>
    <xf numFmtId="0" fontId="16" fillId="2" borderId="7" xfId="2" applyFont="1" applyFill="1" applyBorder="1" applyAlignment="1">
      <alignment horizontal="left" vertical="center" wrapText="1"/>
    </xf>
    <xf numFmtId="10" fontId="18" fillId="2" borderId="1" xfId="9" applyNumberFormat="1" applyFont="1" applyFill="1" applyBorder="1" applyAlignment="1">
      <alignment horizontal="right" vertical="center" wrapText="1"/>
    </xf>
    <xf numFmtId="0" fontId="16" fillId="2" borderId="2" xfId="2" applyFont="1" applyFill="1" applyBorder="1" applyAlignment="1">
      <alignment horizontal="left" vertical="center" wrapText="1"/>
    </xf>
    <xf numFmtId="10" fontId="18" fillId="2" borderId="2" xfId="9" applyNumberFormat="1" applyFont="1" applyFill="1" applyBorder="1" applyAlignment="1">
      <alignment horizontal="right" vertical="center" wrapText="1"/>
    </xf>
    <xf numFmtId="0" fontId="17" fillId="2" borderId="0" xfId="2" applyFont="1" applyFill="1" applyAlignment="1">
      <alignment vertical="center"/>
    </xf>
    <xf numFmtId="0" fontId="18" fillId="2" borderId="4" xfId="2" applyFont="1" applyFill="1" applyBorder="1" applyAlignment="1">
      <alignment horizontal="right" vertical="center" wrapText="1"/>
    </xf>
    <xf numFmtId="0" fontId="18" fillId="0" borderId="4" xfId="2" applyFont="1" applyBorder="1" applyAlignment="1">
      <alignment horizontal="right" vertical="center" wrapText="1"/>
    </xf>
    <xf numFmtId="0" fontId="18" fillId="2" borderId="11" xfId="2" applyFont="1" applyFill="1" applyBorder="1" applyAlignment="1">
      <alignment horizontal="right" vertical="center" wrapText="1"/>
    </xf>
    <xf numFmtId="0" fontId="18" fillId="2" borderId="25" xfId="2" applyFont="1" applyFill="1" applyBorder="1" applyAlignment="1">
      <alignment horizontal="right" vertical="center" wrapText="1"/>
    </xf>
    <xf numFmtId="0" fontId="18" fillId="2" borderId="7" xfId="2" applyFont="1" applyFill="1" applyBorder="1" applyAlignment="1">
      <alignment horizontal="right" vertical="center" wrapText="1"/>
    </xf>
    <xf numFmtId="0" fontId="18" fillId="2" borderId="0" xfId="2" applyFont="1" applyFill="1" applyAlignment="1">
      <alignment horizontal="right" vertical="center" wrapText="1"/>
    </xf>
    <xf numFmtId="10" fontId="18" fillId="2" borderId="4" xfId="9" applyNumberFormat="1" applyFont="1" applyFill="1" applyBorder="1" applyAlignment="1">
      <alignment horizontal="right" vertical="center" wrapText="1"/>
    </xf>
    <xf numFmtId="10" fontId="18" fillId="0" borderId="4" xfId="9" applyNumberFormat="1" applyFont="1" applyBorder="1" applyAlignment="1">
      <alignment horizontal="right" vertical="center" wrapText="1"/>
    </xf>
    <xf numFmtId="10" fontId="18" fillId="2" borderId="27" xfId="9" applyNumberFormat="1" applyFont="1" applyFill="1" applyBorder="1" applyAlignment="1">
      <alignment horizontal="right" vertical="center" wrapText="1"/>
    </xf>
    <xf numFmtId="10" fontId="18" fillId="0" borderId="22" xfId="9" applyNumberFormat="1" applyFont="1" applyBorder="1" applyAlignment="1">
      <alignment horizontal="right" vertical="center" wrapText="1"/>
    </xf>
    <xf numFmtId="0" fontId="18" fillId="2" borderId="22" xfId="2" applyFont="1" applyFill="1" applyBorder="1" applyAlignment="1">
      <alignment horizontal="right" vertical="center" wrapText="1"/>
    </xf>
    <xf numFmtId="0" fontId="18" fillId="0" borderId="22" xfId="2" applyFont="1" applyBorder="1" applyAlignment="1">
      <alignment horizontal="right" vertical="center" wrapText="1"/>
    </xf>
    <xf numFmtId="0" fontId="18" fillId="2" borderId="26" xfId="2" applyFont="1" applyFill="1" applyBorder="1" applyAlignment="1">
      <alignment horizontal="right" vertical="center" wrapText="1"/>
    </xf>
    <xf numFmtId="10" fontId="18" fillId="0" borderId="0" xfId="9" applyNumberFormat="1" applyFont="1" applyBorder="1" applyAlignment="1">
      <alignment horizontal="right" vertical="center" wrapText="1"/>
    </xf>
    <xf numFmtId="0" fontId="18" fillId="0" borderId="0" xfId="2" applyFont="1" applyAlignment="1">
      <alignment horizontal="right" vertical="center" wrapText="1"/>
    </xf>
    <xf numFmtId="10" fontId="18" fillId="0" borderId="1" xfId="9" applyNumberFormat="1" applyFont="1" applyFill="1" applyBorder="1" applyAlignment="1">
      <alignment horizontal="right" vertical="center" wrapText="1"/>
    </xf>
    <xf numFmtId="10" fontId="18" fillId="0" borderId="2" xfId="9" applyNumberFormat="1" applyFont="1" applyBorder="1" applyAlignment="1">
      <alignment horizontal="right" vertical="center" wrapText="1"/>
    </xf>
    <xf numFmtId="0" fontId="18" fillId="2" borderId="2" xfId="2" applyFont="1" applyFill="1" applyBorder="1" applyAlignment="1">
      <alignment horizontal="right" vertical="center" wrapText="1"/>
    </xf>
    <xf numFmtId="0" fontId="18" fillId="0" borderId="2" xfId="2" applyFont="1" applyBorder="1" applyAlignment="1">
      <alignment horizontal="right" vertical="center" wrapText="1"/>
    </xf>
    <xf numFmtId="10" fontId="15" fillId="2" borderId="0" xfId="2" applyNumberFormat="1" applyFont="1" applyFill="1" applyAlignment="1">
      <alignment vertical="center"/>
    </xf>
    <xf numFmtId="0" fontId="35" fillId="2" borderId="1" xfId="2" applyFont="1" applyFill="1" applyBorder="1" applyAlignment="1">
      <alignment horizontal="right" vertical="center" wrapText="1"/>
    </xf>
    <xf numFmtId="0" fontId="35" fillId="2" borderId="2" xfId="2" applyFont="1" applyFill="1" applyBorder="1" applyAlignment="1">
      <alignment horizontal="right" vertical="center" wrapText="1"/>
    </xf>
    <xf numFmtId="0" fontId="36" fillId="2" borderId="26" xfId="34" applyFont="1" applyFill="1" applyBorder="1"/>
    <xf numFmtId="0" fontId="37" fillId="2" borderId="26" xfId="34" applyFont="1" applyFill="1" applyBorder="1"/>
    <xf numFmtId="0" fontId="37" fillId="2" borderId="0" xfId="34" applyFont="1" applyFill="1"/>
    <xf numFmtId="0" fontId="38" fillId="0" borderId="4" xfId="34" applyFont="1" applyBorder="1"/>
    <xf numFmtId="0" fontId="39" fillId="0" borderId="4" xfId="34" applyFont="1" applyBorder="1"/>
    <xf numFmtId="165" fontId="40" fillId="4" borderId="0" xfId="35" applyNumberFormat="1" applyFont="1" applyFill="1" applyAlignment="1">
      <alignment horizontal="right" vertical="center"/>
    </xf>
    <xf numFmtId="0" fontId="13" fillId="2" borderId="0" xfId="34" applyFill="1"/>
    <xf numFmtId="0" fontId="39" fillId="0" borderId="5" xfId="34" applyFont="1" applyBorder="1" applyAlignment="1">
      <alignment horizontal="left" wrapText="1"/>
    </xf>
    <xf numFmtId="0" fontId="21" fillId="0" borderId="6" xfId="34" applyFont="1" applyBorder="1" applyAlignment="1">
      <alignment vertical="top" wrapText="1"/>
    </xf>
    <xf numFmtId="0" fontId="39" fillId="0" borderId="26" xfId="34" applyFont="1" applyBorder="1" applyAlignment="1">
      <alignment horizontal="center"/>
    </xf>
    <xf numFmtId="0" fontId="21" fillId="0" borderId="26" xfId="34" applyFont="1" applyBorder="1" applyAlignment="1">
      <alignment horizontal="center" wrapText="1"/>
    </xf>
    <xf numFmtId="0" fontId="18" fillId="0" borderId="4" xfId="34" applyFont="1" applyBorder="1"/>
    <xf numFmtId="3" fontId="18" fillId="0" borderId="4" xfId="34" applyNumberFormat="1" applyFont="1" applyBorder="1" applyAlignment="1">
      <alignment vertical="center" wrapText="1"/>
    </xf>
    <xf numFmtId="164" fontId="18" fillId="0" borderId="4" xfId="36" applyNumberFormat="1" applyFont="1" applyFill="1" applyBorder="1" applyAlignment="1">
      <alignment vertical="center" wrapText="1"/>
    </xf>
    <xf numFmtId="0" fontId="18" fillId="0" borderId="7" xfId="34" applyFont="1" applyBorder="1" applyAlignment="1">
      <alignment horizontal="left" indent="1"/>
    </xf>
    <xf numFmtId="3" fontId="18" fillId="0" borderId="1" xfId="34" applyNumberFormat="1" applyFont="1" applyBorder="1" applyAlignment="1">
      <alignment vertical="center" wrapText="1"/>
    </xf>
    <xf numFmtId="164" fontId="18" fillId="0" borderId="1" xfId="36" applyNumberFormat="1" applyFont="1" applyFill="1" applyBorder="1" applyAlignment="1">
      <alignment vertical="center" wrapText="1"/>
    </xf>
    <xf numFmtId="0" fontId="13" fillId="2" borderId="0" xfId="34" applyFill="1" applyAlignment="1">
      <alignment horizontal="left" indent="1"/>
    </xf>
    <xf numFmtId="0" fontId="18" fillId="0" borderId="7" xfId="34" applyFont="1" applyBorder="1" applyAlignment="1">
      <alignment horizontal="left" indent="2"/>
    </xf>
    <xf numFmtId="0" fontId="13" fillId="2" borderId="0" xfId="34" applyFill="1" applyAlignment="1">
      <alignment horizontal="left" indent="2"/>
    </xf>
    <xf numFmtId="0" fontId="18" fillId="0" borderId="7" xfId="34" applyFont="1" applyBorder="1" applyAlignment="1">
      <alignment horizontal="left" indent="3"/>
    </xf>
    <xf numFmtId="0" fontId="13" fillId="2" borderId="0" xfId="34" applyFill="1" applyAlignment="1">
      <alignment horizontal="left" indent="3"/>
    </xf>
    <xf numFmtId="10" fontId="40" fillId="4" borderId="0" xfId="36" applyNumberFormat="1" applyFont="1" applyFill="1" applyBorder="1" applyAlignment="1">
      <alignment horizontal="right" vertical="center"/>
    </xf>
    <xf numFmtId="0" fontId="41" fillId="2" borderId="0" xfId="34" applyFont="1" applyFill="1" applyAlignment="1">
      <alignment horizontal="left" indent="1"/>
    </xf>
    <xf numFmtId="0" fontId="18" fillId="0" borderId="7" xfId="34" applyFont="1" applyBorder="1" applyAlignment="1">
      <alignment horizontal="left"/>
    </xf>
    <xf numFmtId="0" fontId="18" fillId="0" borderId="26" xfId="34" applyFont="1" applyBorder="1"/>
    <xf numFmtId="164" fontId="18" fillId="0" borderId="2" xfId="36" applyNumberFormat="1" applyFont="1" applyFill="1" applyBorder="1" applyAlignment="1">
      <alignment vertical="center" wrapText="1"/>
    </xf>
    <xf numFmtId="164" fontId="18" fillId="0" borderId="2" xfId="36" applyNumberFormat="1" applyFont="1" applyFill="1" applyBorder="1" applyAlignment="1">
      <alignment horizontal="right" vertical="center" wrapText="1"/>
    </xf>
    <xf numFmtId="0" fontId="42" fillId="2" borderId="0" xfId="34" applyFont="1" applyFill="1" applyAlignment="1">
      <alignment horizontal="left" wrapText="1"/>
    </xf>
    <xf numFmtId="0" fontId="38" fillId="2" borderId="4" xfId="34" applyFont="1" applyFill="1" applyBorder="1"/>
    <xf numFmtId="0" fontId="39" fillId="2" borderId="4" xfId="34" applyFont="1" applyFill="1" applyBorder="1"/>
    <xf numFmtId="0" fontId="39" fillId="2" borderId="0" xfId="34" applyFont="1" applyFill="1"/>
    <xf numFmtId="0" fontId="18" fillId="2" borderId="5" xfId="34" applyFont="1" applyFill="1" applyBorder="1" applyAlignment="1">
      <alignment horizontal="center"/>
    </xf>
    <xf numFmtId="0" fontId="21" fillId="2" borderId="8" xfId="34" applyFont="1" applyFill="1" applyBorder="1" applyAlignment="1">
      <alignment horizontal="left" vertical="top" wrapText="1"/>
    </xf>
    <xf numFmtId="0" fontId="21" fillId="2" borderId="6" xfId="34" applyFont="1" applyFill="1" applyBorder="1" applyAlignment="1">
      <alignment horizontal="left" vertical="top" wrapText="1"/>
    </xf>
    <xf numFmtId="0" fontId="21" fillId="2" borderId="6" xfId="34" applyFont="1" applyFill="1" applyBorder="1" applyAlignment="1">
      <alignment vertical="top" wrapText="1"/>
    </xf>
    <xf numFmtId="0" fontId="21" fillId="2" borderId="8" xfId="1" applyFont="1" applyFill="1" applyBorder="1" applyAlignment="1">
      <alignment horizontal="left" vertical="top" wrapText="1"/>
    </xf>
    <xf numFmtId="0" fontId="21" fillId="2" borderId="0" xfId="1" applyFont="1" applyFill="1" applyAlignment="1">
      <alignment horizontal="left" vertical="top" wrapText="1"/>
    </xf>
    <xf numFmtId="165" fontId="40" fillId="4" borderId="0" xfId="37" applyNumberFormat="1" applyFont="1" applyFill="1" applyAlignment="1">
      <alignment horizontal="centerContinuous" vertical="center" wrapText="1"/>
    </xf>
    <xf numFmtId="165" fontId="15" fillId="0" borderId="0" xfId="37" applyNumberFormat="1" applyAlignment="1">
      <alignment horizontal="center" vertical="center"/>
    </xf>
    <xf numFmtId="0" fontId="18" fillId="2" borderId="26" xfId="34" applyFont="1" applyFill="1" applyBorder="1" applyAlignment="1">
      <alignment horizontal="center"/>
    </xf>
    <xf numFmtId="0" fontId="21" fillId="2" borderId="26" xfId="34" applyFont="1" applyFill="1" applyBorder="1" applyAlignment="1">
      <alignment horizontal="center" wrapText="1"/>
    </xf>
    <xf numFmtId="0" fontId="18" fillId="0" borderId="28" xfId="4" applyFont="1" applyBorder="1" applyAlignment="1">
      <alignment horizontal="left"/>
    </xf>
    <xf numFmtId="3" fontId="18" fillId="5" borderId="4" xfId="34" applyNumberFormat="1" applyFont="1" applyFill="1" applyBorder="1" applyAlignment="1">
      <alignment horizontal="right" vertical="center" wrapText="1"/>
    </xf>
    <xf numFmtId="164" fontId="18" fillId="0" borderId="1" xfId="34" applyNumberFormat="1" applyFont="1" applyBorder="1" applyAlignment="1">
      <alignment horizontal="right" vertical="center" wrapText="1"/>
    </xf>
    <xf numFmtId="164" fontId="18" fillId="5" borderId="1" xfId="34" applyNumberFormat="1" applyFont="1" applyFill="1" applyBorder="1" applyAlignment="1">
      <alignment horizontal="right" vertical="center" wrapText="1"/>
    </xf>
    <xf numFmtId="164" fontId="18" fillId="2" borderId="4" xfId="34" applyNumberFormat="1" applyFont="1" applyFill="1" applyBorder="1" applyAlignment="1">
      <alignment horizontal="right" vertical="center" wrapText="1"/>
    </xf>
    <xf numFmtId="0" fontId="18" fillId="0" borderId="29" xfId="4" applyFont="1" applyBorder="1" applyAlignment="1">
      <alignment horizontal="left" indent="1"/>
    </xf>
    <xf numFmtId="3" fontId="18" fillId="5" borderId="1" xfId="34" applyNumberFormat="1" applyFont="1" applyFill="1" applyBorder="1" applyAlignment="1">
      <alignment horizontal="right" vertical="center" wrapText="1"/>
    </xf>
    <xf numFmtId="0" fontId="18" fillId="0" borderId="29" xfId="4" applyFont="1" applyBorder="1" applyAlignment="1">
      <alignment horizontal="left" indent="2"/>
    </xf>
    <xf numFmtId="0" fontId="18" fillId="0" borderId="29" xfId="4" applyFont="1" applyBorder="1" applyAlignment="1">
      <alignment horizontal="left" indent="3"/>
    </xf>
    <xf numFmtId="3" fontId="18" fillId="0" borderId="1" xfId="34" applyNumberFormat="1" applyFont="1" applyBorder="1" applyAlignment="1">
      <alignment horizontal="right" vertical="center" wrapText="1"/>
    </xf>
    <xf numFmtId="0" fontId="18" fillId="0" borderId="30" xfId="4" applyFont="1" applyBorder="1" applyAlignment="1">
      <alignment horizontal="left" indent="2"/>
    </xf>
    <xf numFmtId="0" fontId="21" fillId="0" borderId="31" xfId="34" applyFont="1" applyBorder="1" applyAlignment="1">
      <alignment vertical="top" wrapText="1"/>
    </xf>
    <xf numFmtId="0" fontId="18" fillId="2" borderId="23" xfId="34" applyFont="1" applyFill="1" applyBorder="1" applyAlignment="1">
      <alignment horizontal="center"/>
    </xf>
    <xf numFmtId="0" fontId="21" fillId="2" borderId="0" xfId="34" applyFont="1" applyFill="1" applyAlignment="1">
      <alignment horizontal="justify" vertical="top" wrapText="1"/>
    </xf>
    <xf numFmtId="0" fontId="21" fillId="0" borderId="0" xfId="34" applyFont="1" applyAlignment="1">
      <alignment horizontal="justify" vertical="top" wrapText="1"/>
    </xf>
    <xf numFmtId="0" fontId="21" fillId="2" borderId="23" xfId="34" applyFont="1" applyFill="1" applyBorder="1" applyAlignment="1">
      <alignment horizontal="justify" vertical="top" wrapText="1"/>
    </xf>
    <xf numFmtId="0" fontId="21" fillId="0" borderId="23" xfId="34" applyFont="1" applyBorder="1" applyAlignment="1">
      <alignment horizontal="justify" vertical="top" wrapText="1"/>
    </xf>
    <xf numFmtId="0" fontId="18" fillId="2" borderId="4" xfId="34" applyFont="1" applyFill="1" applyBorder="1"/>
    <xf numFmtId="164" fontId="18" fillId="5" borderId="0" xfId="34" applyNumberFormat="1" applyFont="1" applyFill="1" applyAlignment="1">
      <alignment horizontal="right" vertical="center" wrapText="1"/>
    </xf>
    <xf numFmtId="0" fontId="18" fillId="2" borderId="7" xfId="34" applyFont="1" applyFill="1" applyBorder="1"/>
    <xf numFmtId="0" fontId="18" fillId="2" borderId="26" xfId="34" applyFont="1" applyFill="1" applyBorder="1"/>
    <xf numFmtId="3" fontId="18" fillId="5" borderId="2" xfId="34" applyNumberFormat="1" applyFont="1" applyFill="1" applyBorder="1" applyAlignment="1">
      <alignment horizontal="right" vertical="center" wrapText="1"/>
    </xf>
    <xf numFmtId="164" fontId="18" fillId="5" borderId="2" xfId="34" applyNumberFormat="1" applyFont="1" applyFill="1" applyBorder="1" applyAlignment="1">
      <alignment horizontal="right" vertical="center" wrapText="1"/>
    </xf>
    <xf numFmtId="0" fontId="18" fillId="2" borderId="0" xfId="34" applyFont="1" applyFill="1"/>
    <xf numFmtId="0" fontId="21" fillId="2" borderId="5" xfId="34" applyFont="1" applyFill="1" applyBorder="1" applyAlignment="1">
      <alignment horizontal="center"/>
    </xf>
    <xf numFmtId="0" fontId="21" fillId="2" borderId="23" xfId="34" applyFont="1" applyFill="1" applyBorder="1" applyAlignment="1">
      <alignment horizontal="center"/>
    </xf>
    <xf numFmtId="164" fontId="18" fillId="5" borderId="4" xfId="34" applyNumberFormat="1" applyFont="1" applyFill="1" applyBorder="1" applyAlignment="1">
      <alignment horizontal="right" vertical="center" wrapText="1"/>
    </xf>
    <xf numFmtId="0" fontId="18" fillId="0" borderId="32" xfId="4" applyFont="1" applyBorder="1" applyAlignment="1">
      <alignment horizontal="left" indent="3"/>
    </xf>
    <xf numFmtId="164" fontId="18" fillId="5" borderId="7" xfId="34" applyNumberFormat="1" applyFont="1" applyFill="1" applyBorder="1" applyAlignment="1">
      <alignment horizontal="right" vertical="center" wrapText="1"/>
    </xf>
    <xf numFmtId="164" fontId="18" fillId="5" borderId="26" xfId="34" applyNumberFormat="1" applyFont="1" applyFill="1" applyBorder="1" applyAlignment="1">
      <alignment horizontal="right" vertical="center" wrapText="1"/>
    </xf>
    <xf numFmtId="0" fontId="39" fillId="2" borderId="5" xfId="34" applyFont="1" applyFill="1" applyBorder="1" applyAlignment="1">
      <alignment horizontal="center"/>
    </xf>
    <xf numFmtId="0" fontId="39" fillId="2" borderId="26" xfId="34" applyFont="1" applyFill="1" applyBorder="1" applyAlignment="1">
      <alignment horizontal="center"/>
    </xf>
    <xf numFmtId="0" fontId="18" fillId="0" borderId="4" xfId="34" applyFont="1" applyBorder="1" applyAlignment="1">
      <alignment vertical="top" wrapText="1"/>
    </xf>
    <xf numFmtId="9" fontId="18" fillId="2" borderId="4" xfId="11" applyFont="1" applyFill="1" applyBorder="1" applyAlignment="1">
      <alignment horizontal="right" vertical="center" wrapText="1"/>
    </xf>
    <xf numFmtId="0" fontId="18" fillId="0" borderId="7" xfId="34" applyFont="1" applyBorder="1" applyAlignment="1">
      <alignment horizontal="left" vertical="top" wrapText="1" indent="1"/>
    </xf>
    <xf numFmtId="9" fontId="18" fillId="5" borderId="1" xfId="11" applyFont="1" applyFill="1" applyBorder="1" applyAlignment="1">
      <alignment horizontal="right" vertical="center" wrapText="1"/>
    </xf>
    <xf numFmtId="0" fontId="18" fillId="0" borderId="7" xfId="34" applyFont="1" applyBorder="1" applyAlignment="1">
      <alignment horizontal="left" vertical="top" wrapText="1" indent="2"/>
    </xf>
    <xf numFmtId="0" fontId="18" fillId="0" borderId="26" xfId="34" applyFont="1" applyBorder="1" applyAlignment="1">
      <alignment horizontal="left" vertical="top" wrapText="1" indent="1"/>
    </xf>
    <xf numFmtId="9" fontId="18" fillId="5" borderId="2" xfId="11" applyFont="1" applyFill="1" applyBorder="1" applyAlignment="1">
      <alignment horizontal="right" vertical="center" wrapText="1"/>
    </xf>
    <xf numFmtId="0" fontId="18" fillId="2" borderId="0" xfId="34" applyFont="1" applyFill="1" applyAlignment="1">
      <alignment horizontal="left" wrapText="1"/>
    </xf>
    <xf numFmtId="3" fontId="18" fillId="5" borderId="33" xfId="34" applyNumberFormat="1" applyFont="1" applyFill="1" applyBorder="1" applyAlignment="1">
      <alignment horizontal="right" vertical="center" wrapText="1"/>
    </xf>
    <xf numFmtId="0" fontId="18" fillId="2" borderId="7" xfId="34" applyFont="1" applyFill="1" applyBorder="1" applyAlignment="1">
      <alignment horizontal="left" indent="1"/>
    </xf>
    <xf numFmtId="3" fontId="18" fillId="5" borderId="34" xfId="34" applyNumberFormat="1" applyFont="1" applyFill="1" applyBorder="1" applyAlignment="1">
      <alignment horizontal="right" vertical="center" wrapText="1"/>
    </xf>
    <xf numFmtId="3" fontId="13" fillId="2" borderId="0" xfId="34" applyNumberFormat="1" applyFill="1"/>
    <xf numFmtId="0" fontId="18" fillId="2" borderId="7" xfId="34" applyFont="1" applyFill="1" applyBorder="1" applyAlignment="1">
      <alignment horizontal="left" indent="2"/>
    </xf>
    <xf numFmtId="3" fontId="13" fillId="2" borderId="0" xfId="34" applyNumberFormat="1" applyFill="1" applyAlignment="1">
      <alignment horizontal="left" indent="2"/>
    </xf>
    <xf numFmtId="0" fontId="18" fillId="2" borderId="7" xfId="34" applyFont="1" applyFill="1" applyBorder="1" applyAlignment="1">
      <alignment horizontal="left" indent="3"/>
    </xf>
    <xf numFmtId="3" fontId="18" fillId="0" borderId="34" xfId="34" applyNumberFormat="1" applyFont="1" applyBorder="1" applyAlignment="1">
      <alignment horizontal="right" vertical="center" wrapText="1"/>
    </xf>
    <xf numFmtId="0" fontId="18" fillId="2" borderId="26" xfId="34" applyFont="1" applyFill="1" applyBorder="1" applyAlignment="1">
      <alignment horizontal="left" indent="2"/>
    </xf>
    <xf numFmtId="0" fontId="36" fillId="2" borderId="0" xfId="34" applyFont="1" applyFill="1"/>
    <xf numFmtId="0" fontId="21" fillId="2" borderId="0" xfId="34" applyFont="1" applyFill="1" applyAlignment="1">
      <alignment horizontal="center" wrapText="1"/>
    </xf>
    <xf numFmtId="3" fontId="18" fillId="5" borderId="4" xfId="34" applyNumberFormat="1" applyFont="1" applyFill="1" applyBorder="1" applyAlignment="1">
      <alignment horizontal="right" vertical="center"/>
    </xf>
    <xf numFmtId="0" fontId="18" fillId="2" borderId="7" xfId="34" applyFont="1" applyFill="1" applyBorder="1" applyAlignment="1">
      <alignment horizontal="left" wrapText="1" indent="1"/>
    </xf>
    <xf numFmtId="3" fontId="18" fillId="5" borderId="1" xfId="34" applyNumberFormat="1" applyFont="1" applyFill="1" applyBorder="1" applyAlignment="1">
      <alignment horizontal="right" vertical="center"/>
    </xf>
    <xf numFmtId="0" fontId="18" fillId="2" borderId="7" xfId="34" applyFont="1" applyFill="1" applyBorder="1" applyAlignment="1">
      <alignment horizontal="left"/>
    </xf>
    <xf numFmtId="3" fontId="18" fillId="5" borderId="7" xfId="34" applyNumberFormat="1" applyFont="1" applyFill="1" applyBorder="1" applyAlignment="1">
      <alignment horizontal="right" vertical="center"/>
    </xf>
    <xf numFmtId="0" fontId="18" fillId="2" borderId="26" xfId="34" applyFont="1" applyFill="1" applyBorder="1" applyAlignment="1">
      <alignment horizontal="left"/>
    </xf>
    <xf numFmtId="3" fontId="18" fillId="5" borderId="26" xfId="34" applyNumberFormat="1" applyFont="1" applyFill="1" applyBorder="1" applyAlignment="1">
      <alignment horizontal="right" vertical="center"/>
    </xf>
    <xf numFmtId="0" fontId="42" fillId="2" borderId="0" xfId="34" applyFont="1" applyFill="1"/>
    <xf numFmtId="0" fontId="39" fillId="5" borderId="0" xfId="34" applyFont="1" applyFill="1"/>
    <xf numFmtId="0" fontId="21" fillId="5" borderId="0" xfId="34" applyFont="1" applyFill="1" applyAlignment="1">
      <alignment vertical="top" wrapText="1"/>
    </xf>
    <xf numFmtId="0" fontId="21" fillId="5" borderId="0" xfId="34" applyFont="1" applyFill="1" applyAlignment="1">
      <alignment horizontal="justify" vertical="top" wrapText="1"/>
    </xf>
    <xf numFmtId="3" fontId="18" fillId="0" borderId="2" xfId="34" applyNumberFormat="1" applyFont="1" applyBorder="1" applyAlignment="1">
      <alignment horizontal="right" vertical="center" wrapText="1"/>
    </xf>
    <xf numFmtId="164" fontId="18" fillId="5" borderId="2" xfId="11" applyNumberFormat="1" applyFont="1" applyFill="1" applyBorder="1" applyAlignment="1">
      <alignment horizontal="right" vertical="center" wrapText="1"/>
    </xf>
    <xf numFmtId="0" fontId="18" fillId="2" borderId="35" xfId="34" applyFont="1" applyFill="1" applyBorder="1"/>
    <xf numFmtId="4" fontId="18" fillId="0" borderId="4" xfId="34" applyNumberFormat="1" applyFont="1" applyBorder="1" applyAlignment="1">
      <alignment horizontal="right" vertical="center" wrapText="1"/>
    </xf>
    <xf numFmtId="2" fontId="18" fillId="0" borderId="4" xfId="34" applyNumberFormat="1" applyFont="1" applyBorder="1" applyAlignment="1">
      <alignment horizontal="right" vertical="center" wrapText="1"/>
    </xf>
    <xf numFmtId="4" fontId="18" fillId="0" borderId="2" xfId="34" applyNumberFormat="1" applyFont="1" applyBorder="1" applyAlignment="1">
      <alignment horizontal="right" vertical="center" wrapText="1"/>
    </xf>
    <xf numFmtId="2" fontId="18" fillId="0" borderId="2" xfId="34" applyNumberFormat="1" applyFont="1" applyBorder="1" applyAlignment="1">
      <alignment horizontal="right" vertical="center" wrapText="1"/>
    </xf>
    <xf numFmtId="0" fontId="43" fillId="2" borderId="0" xfId="34" applyFont="1" applyFill="1"/>
    <xf numFmtId="3" fontId="18" fillId="0" borderId="25" xfId="1" applyNumberFormat="1" applyFont="1" applyBorder="1" applyAlignment="1">
      <alignment vertical="center" wrapText="1"/>
    </xf>
    <xf numFmtId="3" fontId="18" fillId="2" borderId="25" xfId="1" applyNumberFormat="1" applyFont="1" applyFill="1" applyBorder="1" applyAlignment="1">
      <alignment horizontal="right" vertical="center" wrapText="1"/>
    </xf>
    <xf numFmtId="3" fontId="18" fillId="0" borderId="25" xfId="1" applyNumberFormat="1" applyFont="1" applyBorder="1" applyAlignment="1">
      <alignment horizontal="right" vertical="center" wrapText="1"/>
    </xf>
    <xf numFmtId="9" fontId="18" fillId="0" borderId="25" xfId="9" applyFont="1" applyBorder="1" applyAlignment="1">
      <alignment horizontal="right" vertical="center" wrapText="1"/>
    </xf>
    <xf numFmtId="9" fontId="18" fillId="2" borderId="25" xfId="9" applyFont="1" applyFill="1" applyBorder="1" applyAlignment="1">
      <alignment horizontal="right" vertical="center" wrapText="1"/>
    </xf>
    <xf numFmtId="14" fontId="33" fillId="0" borderId="26" xfId="0" applyNumberFormat="1" applyFont="1" applyBorder="1" applyAlignment="1">
      <alignment horizontal="right" vertical="center"/>
    </xf>
    <xf numFmtId="0" fontId="20" fillId="0" borderId="0" xfId="2" applyFont="1" applyAlignment="1">
      <alignment horizontal="left" vertical="center" wrapText="1"/>
    </xf>
    <xf numFmtId="0" fontId="14" fillId="2" borderId="23" xfId="2" applyFont="1" applyFill="1" applyBorder="1" applyAlignment="1">
      <alignment vertical="center" wrapText="1"/>
    </xf>
    <xf numFmtId="0" fontId="0" fillId="0" borderId="23" xfId="2" applyFont="1" applyBorder="1" applyAlignment="1">
      <alignment vertical="center" wrapText="1"/>
    </xf>
    <xf numFmtId="0" fontId="16" fillId="2" borderId="0" xfId="2" applyFont="1" applyFill="1" applyAlignment="1">
      <alignment horizontal="left" vertical="center" wrapText="1"/>
    </xf>
    <xf numFmtId="0" fontId="16" fillId="0" borderId="4" xfId="2" applyFont="1" applyBorder="1" applyAlignment="1">
      <alignment horizontal="left" vertical="center" wrapText="1"/>
    </xf>
    <xf numFmtId="0" fontId="14" fillId="2" borderId="26" xfId="2" applyFont="1" applyFill="1" applyBorder="1" applyAlignment="1">
      <alignment vertical="center" wrapText="1"/>
    </xf>
    <xf numFmtId="0" fontId="0" fillId="0" borderId="26" xfId="2" applyFont="1" applyBorder="1" applyAlignment="1">
      <alignment vertical="center" wrapText="1"/>
    </xf>
    <xf numFmtId="0" fontId="42" fillId="2" borderId="4" xfId="34" applyFont="1" applyFill="1" applyBorder="1" applyAlignment="1">
      <alignment horizontal="left" wrapText="1"/>
    </xf>
    <xf numFmtId="0" fontId="42" fillId="2" borderId="0" xfId="34" applyFont="1" applyFill="1" applyAlignment="1">
      <alignment horizontal="left" wrapText="1"/>
    </xf>
    <xf numFmtId="0" fontId="18" fillId="2" borderId="0" xfId="34" applyFont="1" applyFill="1" applyAlignment="1">
      <alignment horizontal="left" wrapText="1"/>
    </xf>
    <xf numFmtId="3" fontId="29" fillId="2" borderId="0" xfId="1" applyNumberFormat="1" applyFont="1" applyFill="1" applyAlignment="1">
      <alignment vertical="top" wrapText="1"/>
    </xf>
    <xf numFmtId="3" fontId="0" fillId="0" borderId="0" xfId="1" applyNumberFormat="1" applyFont="1" applyAlignment="1">
      <alignment vertical="top" wrapText="1"/>
    </xf>
    <xf numFmtId="3" fontId="17" fillId="0" borderId="6" xfId="1" applyNumberFormat="1" applyFont="1" applyBorder="1" applyAlignment="1">
      <alignment vertical="center" wrapText="1"/>
    </xf>
    <xf numFmtId="3" fontId="17" fillId="0" borderId="0" xfId="1" applyNumberFormat="1" applyFont="1" applyAlignment="1">
      <alignment vertical="center" wrapText="1"/>
    </xf>
    <xf numFmtId="3" fontId="17" fillId="0" borderId="5" xfId="1" applyNumberFormat="1" applyFont="1" applyBorder="1" applyAlignment="1">
      <alignment vertical="center" wrapText="1"/>
    </xf>
    <xf numFmtId="3" fontId="17" fillId="2" borderId="6" xfId="1" applyNumberFormat="1" applyFont="1" applyFill="1" applyBorder="1" applyAlignment="1">
      <alignment vertical="center" wrapText="1"/>
    </xf>
    <xf numFmtId="3" fontId="17" fillId="2" borderId="0" xfId="1" applyNumberFormat="1" applyFont="1" applyFill="1" applyAlignment="1">
      <alignment vertical="center" wrapText="1"/>
    </xf>
    <xf numFmtId="3" fontId="17" fillId="2" borderId="5" xfId="1" applyNumberFormat="1" applyFont="1" applyFill="1" applyBorder="1" applyAlignment="1">
      <alignment vertical="center" wrapText="1"/>
    </xf>
    <xf numFmtId="3" fontId="16" fillId="2" borderId="5" xfId="1" applyNumberFormat="1" applyFont="1" applyFill="1" applyBorder="1" applyAlignment="1">
      <alignment vertical="center" wrapText="1"/>
    </xf>
    <xf numFmtId="3" fontId="17" fillId="2" borderId="8" xfId="1" applyNumberFormat="1" applyFont="1" applyFill="1" applyBorder="1" applyAlignment="1">
      <alignment vertical="center" wrapText="1"/>
    </xf>
    <xf numFmtId="3" fontId="29" fillId="2" borderId="0" xfId="1" applyNumberFormat="1" applyFont="1" applyFill="1" applyAlignment="1">
      <alignment wrapText="1"/>
    </xf>
    <xf numFmtId="3" fontId="0" fillId="0" borderId="0" xfId="1" applyNumberFormat="1" applyFont="1" applyAlignment="1">
      <alignment wrapText="1"/>
    </xf>
    <xf numFmtId="0" fontId="34" fillId="2" borderId="8" xfId="5" applyFont="1" applyFill="1" applyBorder="1" applyAlignment="1">
      <alignment horizontal="center" vertical="top" wrapText="1"/>
    </xf>
    <xf numFmtId="0" fontId="17" fillId="2" borderId="6" xfId="5" applyFont="1" applyFill="1" applyBorder="1" applyAlignment="1">
      <alignment vertical="top" wrapText="1"/>
    </xf>
    <xf numFmtId="3" fontId="13" fillId="2" borderId="0" xfId="1" applyNumberFormat="1" applyFont="1" applyFill="1"/>
    <xf numFmtId="3" fontId="43" fillId="2" borderId="0" xfId="1" applyNumberFormat="1" applyFont="1" applyFill="1"/>
  </cellXfs>
  <cellStyles count="38">
    <cellStyle name="=D:\WINNT\SYSTEM32\COMMAND.COM" xfId="1" xr:uid="{00000000-0005-0000-0000-000000000000}"/>
    <cellStyle name="=D:\WINNT\SYSTEM32\COMMAND.COM 2" xfId="2" xr:uid="{00000000-0005-0000-0000-000001000000}"/>
    <cellStyle name="Normal" xfId="0" builtinId="0"/>
    <cellStyle name="Normal 2" xfId="3" xr:uid="{00000000-0005-0000-0000-000003000000}"/>
    <cellStyle name="Normal 2 2" xfId="13" xr:uid="{44ACC036-ACAE-437A-BE25-434BA75F30D8}"/>
    <cellStyle name="Normal 2 3" xfId="15" xr:uid="{FFA9B744-E99A-46C0-AC01-C05C5FB7A41F}"/>
    <cellStyle name="Normal 2 3 10" xfId="35" xr:uid="{B4E5A4AA-0878-4A65-955F-7C41FA75C722}"/>
    <cellStyle name="Normal 2 3 2" xfId="18" xr:uid="{61634C0C-7955-497E-9ED8-A2D266FB79B7}"/>
    <cellStyle name="Normal 2 3 3" xfId="20" xr:uid="{A374BCC6-D72E-4FA0-8116-DA00F5A5CF9A}"/>
    <cellStyle name="Normal 2 3 4" xfId="22" xr:uid="{D3C5A1D0-BC0A-487B-A12F-F6363ECBEC75}"/>
    <cellStyle name="Normal 2 3 5" xfId="24" xr:uid="{25DCFBBB-140B-4BA7-93FD-4D40582089F8}"/>
    <cellStyle name="Normal 2 3 6" xfId="26" xr:uid="{FC50F1CF-405F-426E-901D-1F22AFD268F5}"/>
    <cellStyle name="Normal 2 3 7" xfId="28" xr:uid="{3C4581C6-20EA-4478-BA54-ACB37C314DD8}"/>
    <cellStyle name="Normal 2 3 8" xfId="30" xr:uid="{20BD1D66-8BAF-4956-B0A6-90DEFD5D9A66}"/>
    <cellStyle name="Normal 2 3 9" xfId="32" xr:uid="{A0B139A1-7C36-4D86-B6D3-9054E359299C}"/>
    <cellStyle name="Normal 2 4" xfId="17" xr:uid="{9A0068C3-310F-47C8-88F8-7F3056990CA5}"/>
    <cellStyle name="Normal 3" xfId="4" xr:uid="{00000000-0005-0000-0000-000004000000}"/>
    <cellStyle name="Normal_Data1Q" xfId="5" xr:uid="{00000000-0005-0000-0000-000005000000}"/>
    <cellStyle name="Normal_II.Q SK" xfId="34" xr:uid="{30F8DCC5-C929-4B8B-9BE1-87E7B7329FA0}"/>
    <cellStyle name="Normal_poisťovne" xfId="37" xr:uid="{83E5E58B-3170-421A-91BB-E03F033C5C56}"/>
    <cellStyle name="Normal_Sheet1" xfId="6" xr:uid="{00000000-0005-0000-0000-000008000000}"/>
    <cellStyle name="Normal_Sheet2" xfId="7" xr:uid="{00000000-0005-0000-0000-000009000000}"/>
    <cellStyle name="Normal_tabulky_BCBP_CDCP_30.6.2011" xfId="8" xr:uid="{00000000-0005-0000-0000-00000A000000}"/>
    <cellStyle name="Percent" xfId="9" builtinId="5"/>
    <cellStyle name="Percent 2" xfId="10" xr:uid="{00000000-0005-0000-0000-00000C000000}"/>
    <cellStyle name="Percent 2 2" xfId="12" xr:uid="{39FD7576-6595-4067-9032-591A2F60FB5C}"/>
    <cellStyle name="Percent 2 3" xfId="14" xr:uid="{3295DEAD-1442-4F7F-8984-697735D856E9}"/>
    <cellStyle name="Percent 2 3 10" xfId="36" xr:uid="{BB6E9AF1-0D0C-426A-813B-46F87FADF393}"/>
    <cellStyle name="Percent 2 3 2" xfId="19" xr:uid="{AD5A4F41-7010-459D-B455-52BEFF787D2A}"/>
    <cellStyle name="Percent 2 3 3" xfId="21" xr:uid="{E7EF4E5C-C521-46B0-ACB2-198C82411F39}"/>
    <cellStyle name="Percent 2 3 4" xfId="23" xr:uid="{F70C2BF2-6DDA-4C95-B754-5A8136395108}"/>
    <cellStyle name="Percent 2 3 5" xfId="25" xr:uid="{E03DDF99-F971-4FA2-B4D9-4CC3F2975A3E}"/>
    <cellStyle name="Percent 2 3 6" xfId="27" xr:uid="{909FA244-6DAD-4FF3-8293-82D29A25B4E3}"/>
    <cellStyle name="Percent 2 3 7" xfId="29" xr:uid="{13E94A4D-7792-416E-8E6D-B9F85983630A}"/>
    <cellStyle name="Percent 2 3 8" xfId="31" xr:uid="{36DEF993-01DC-4DE9-A137-70BF7F074BEB}"/>
    <cellStyle name="Percent 2 3 9" xfId="33" xr:uid="{06095E05-DFC3-4048-A49B-E91B68D82DFA}"/>
    <cellStyle name="Percent 2 4" xfId="16" xr:uid="{4E23B33C-4825-4E66-BD1B-26FECF8EB29D}"/>
    <cellStyle name="Percent 3" xfId="11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0826E-2E3E-429C-9D69-EF19D62086A3}">
  <sheetPr codeName="Sheet1"/>
  <dimension ref="A1:M142"/>
  <sheetViews>
    <sheetView zoomScale="115" zoomScaleNormal="115" workbookViewId="0">
      <selection sqref="A1:H1"/>
    </sheetView>
  </sheetViews>
  <sheetFormatPr defaultColWidth="9" defaultRowHeight="14.25" x14ac:dyDescent="0.2"/>
  <cols>
    <col min="1" max="1" width="27.625" style="194" customWidth="1"/>
    <col min="2" max="2" width="8.125" style="194" customWidth="1"/>
    <col min="3" max="3" width="8.375" style="194" customWidth="1"/>
    <col min="4" max="5" width="7.625" style="194" customWidth="1"/>
    <col min="6" max="7" width="6.625" style="194" customWidth="1"/>
    <col min="8" max="9" width="6.75" style="194" customWidth="1"/>
    <col min="10" max="10" width="5.375" style="194" customWidth="1"/>
    <col min="11" max="16384" width="9" style="194"/>
  </cols>
  <sheetData>
    <row r="1" spans="1:10" ht="15" thickBot="1" x14ac:dyDescent="0.25">
      <c r="A1" s="378" t="s">
        <v>150</v>
      </c>
      <c r="B1" s="379"/>
      <c r="C1" s="379"/>
      <c r="D1" s="379"/>
      <c r="E1" s="379"/>
      <c r="F1" s="379"/>
      <c r="G1" s="379"/>
      <c r="H1" s="379"/>
    </row>
    <row r="2" spans="1:10" ht="9" customHeight="1" x14ac:dyDescent="0.2">
      <c r="A2" s="195"/>
      <c r="B2" s="196"/>
      <c r="C2" s="196"/>
      <c r="D2" s="196"/>
      <c r="E2" s="196"/>
      <c r="F2" s="196"/>
      <c r="G2" s="196"/>
      <c r="H2" s="196"/>
    </row>
    <row r="3" spans="1:10" ht="31.5" customHeight="1" x14ac:dyDescent="0.2">
      <c r="A3" s="197"/>
      <c r="B3" s="198" t="s">
        <v>151</v>
      </c>
      <c r="C3" s="198" t="s">
        <v>152</v>
      </c>
      <c r="D3" s="198" t="s">
        <v>0</v>
      </c>
      <c r="E3" s="198" t="s">
        <v>153</v>
      </c>
      <c r="F3" s="198" t="s">
        <v>1</v>
      </c>
      <c r="G3" s="198" t="s">
        <v>2</v>
      </c>
      <c r="H3" s="199" t="s">
        <v>3</v>
      </c>
    </row>
    <row r="4" spans="1:10" ht="9" customHeight="1" thickBot="1" x14ac:dyDescent="0.25">
      <c r="A4" s="200"/>
      <c r="B4" s="201"/>
      <c r="C4" s="201"/>
      <c r="D4" s="201"/>
      <c r="E4" s="201"/>
      <c r="F4" s="201"/>
      <c r="G4" s="201"/>
      <c r="H4" s="201"/>
    </row>
    <row r="5" spans="1:10" ht="12" customHeight="1" thickBot="1" x14ac:dyDescent="0.25">
      <c r="A5" s="202" t="s">
        <v>154</v>
      </c>
      <c r="B5" s="203">
        <v>135453377</v>
      </c>
      <c r="C5" s="204">
        <v>2.9770442711073937E-2</v>
      </c>
      <c r="D5" s="204">
        <v>5.9533097737219043E-2</v>
      </c>
      <c r="E5" s="204">
        <v>1</v>
      </c>
      <c r="F5" s="204">
        <v>0.57467793512449672</v>
      </c>
      <c r="G5" s="204">
        <v>0.77279857703363131</v>
      </c>
      <c r="H5" s="203">
        <v>1379.8777979254869</v>
      </c>
      <c r="J5" s="205"/>
    </row>
    <row r="6" spans="1:10" ht="12" customHeight="1" thickBot="1" x14ac:dyDescent="0.25">
      <c r="A6" s="206" t="s">
        <v>155</v>
      </c>
      <c r="B6" s="207">
        <v>91680157.674380004</v>
      </c>
      <c r="C6" s="1">
        <v>9.7732654670203631E-3</v>
      </c>
      <c r="D6" s="1">
        <v>6.0575609071217729E-2</v>
      </c>
      <c r="E6" s="1">
        <v>0.67683921733734265</v>
      </c>
      <c r="F6" s="1">
        <v>0.61534483744670854</v>
      </c>
      <c r="G6" s="1">
        <v>0.8170962535349563</v>
      </c>
      <c r="H6" s="207">
        <v>1564.4479974857763</v>
      </c>
    </row>
    <row r="7" spans="1:10" ht="12" customHeight="1" thickBot="1" x14ac:dyDescent="0.25">
      <c r="A7" s="206" t="s">
        <v>156</v>
      </c>
      <c r="B7" s="207">
        <v>59290025.165859997</v>
      </c>
      <c r="C7" s="1">
        <v>1.8737187526776219E-5</v>
      </c>
      <c r="D7" s="1">
        <v>7.8771137855692341E-2</v>
      </c>
      <c r="E7" s="1">
        <v>0.43771537099337138</v>
      </c>
      <c r="F7" s="1">
        <v>0.60198557702167732</v>
      </c>
      <c r="G7" s="1">
        <v>0.8311846004608654</v>
      </c>
      <c r="H7" s="207">
        <v>1589.2449893676758</v>
      </c>
    </row>
    <row r="8" spans="1:10" ht="12" customHeight="1" thickBot="1" x14ac:dyDescent="0.25">
      <c r="A8" s="206" t="s">
        <v>157</v>
      </c>
      <c r="B8" s="207">
        <v>57544909.4801099</v>
      </c>
      <c r="C8" s="1">
        <v>1.9286318112701296E-5</v>
      </c>
      <c r="D8" s="1">
        <v>8.2154434500050222E-2</v>
      </c>
      <c r="E8" s="1">
        <v>0.42483185546647462</v>
      </c>
      <c r="F8" s="1">
        <v>0.60444421962541095</v>
      </c>
      <c r="G8" s="1">
        <v>0.83495741349349595</v>
      </c>
      <c r="H8" s="207">
        <v>1596.188764649818</v>
      </c>
    </row>
    <row r="9" spans="1:10" ht="12" customHeight="1" thickBot="1" x14ac:dyDescent="0.25">
      <c r="A9" s="206" t="s">
        <v>158</v>
      </c>
      <c r="B9" s="207">
        <v>24474644.125610001</v>
      </c>
      <c r="C9" s="1">
        <v>1.2294041660248273E-3</v>
      </c>
      <c r="D9" s="1">
        <v>2.7294652045816159E-2</v>
      </c>
      <c r="E9" s="1">
        <v>0.18068685083879452</v>
      </c>
      <c r="F9" s="1">
        <v>0.64411157593479773</v>
      </c>
      <c r="G9" s="1">
        <v>0.87832466734403314</v>
      </c>
      <c r="H9" s="207">
        <v>1710.8489269604875</v>
      </c>
    </row>
    <row r="10" spans="1:10" ht="12" customHeight="1" thickBot="1" x14ac:dyDescent="0.25">
      <c r="A10" s="206" t="s">
        <v>159</v>
      </c>
      <c r="B10" s="207">
        <v>1528423.7987500001</v>
      </c>
      <c r="C10" s="1">
        <v>4.3947235089465389E-8</v>
      </c>
      <c r="D10" s="1">
        <v>1.9806281404923576E-2</v>
      </c>
      <c r="E10" s="1">
        <v>1.1283762964064012E-2</v>
      </c>
      <c r="F10" s="1">
        <v>0.76721122163173217</v>
      </c>
      <c r="G10" s="1">
        <v>0.86901973346415773</v>
      </c>
      <c r="H10" s="207">
        <v>2801.5074844625387</v>
      </c>
    </row>
    <row r="11" spans="1:10" ht="12" customHeight="1" thickBot="1" x14ac:dyDescent="0.25">
      <c r="A11" s="206" t="s">
        <v>160</v>
      </c>
      <c r="B11" s="207">
        <v>1892320.8692099899</v>
      </c>
      <c r="C11" s="1">
        <v>7.287279458983626E-5</v>
      </c>
      <c r="D11" s="1">
        <v>0.14713770258903769</v>
      </c>
      <c r="E11" s="1">
        <v>1.3970274578019489E-2</v>
      </c>
      <c r="F11" s="1">
        <v>0.66171464364431742</v>
      </c>
      <c r="G11" s="1">
        <v>0.91797125443910432</v>
      </c>
      <c r="H11" s="207">
        <v>1883.1145992343602</v>
      </c>
    </row>
    <row r="12" spans="1:10" ht="12" customHeight="1" thickBot="1" x14ac:dyDescent="0.25">
      <c r="A12" s="206" t="s">
        <v>161</v>
      </c>
      <c r="B12" s="207">
        <v>4494743.7149499999</v>
      </c>
      <c r="C12" s="1">
        <v>0.1923750162849093</v>
      </c>
      <c r="D12" s="1">
        <v>-3.4618481292103542E-3</v>
      </c>
      <c r="E12" s="1">
        <v>3.3182957963093083E-2</v>
      </c>
      <c r="F12" s="1">
        <v>0.70081528187309361</v>
      </c>
      <c r="G12" s="1">
        <v>0.82222113803903751</v>
      </c>
      <c r="H12" s="207">
        <v>2301.1652487492634</v>
      </c>
    </row>
    <row r="13" spans="1:10" ht="12" customHeight="1" thickBot="1" x14ac:dyDescent="0.25">
      <c r="A13" s="206" t="s">
        <v>162</v>
      </c>
      <c r="B13" s="207">
        <v>18157082.922974501</v>
      </c>
      <c r="C13" s="1" t="s">
        <v>163</v>
      </c>
      <c r="D13" s="1">
        <v>-1.4434440850080721E-3</v>
      </c>
      <c r="E13" s="1">
        <v>0.13404673493651251</v>
      </c>
      <c r="F13" s="1">
        <v>0.44176187212653689</v>
      </c>
      <c r="G13" s="1">
        <v>0.64598615055939268</v>
      </c>
      <c r="H13" s="207">
        <v>1047.7399950387596</v>
      </c>
    </row>
    <row r="14" spans="1:10" ht="23.25" customHeight="1" thickBot="1" x14ac:dyDescent="0.25">
      <c r="A14" s="206" t="s">
        <v>164</v>
      </c>
      <c r="B14" s="207">
        <v>10332047.672809999</v>
      </c>
      <c r="C14" s="1" t="s">
        <v>163</v>
      </c>
      <c r="D14" s="1">
        <v>-0.13393318181853331</v>
      </c>
      <c r="E14" s="1">
        <v>7.6277519997231216E-2</v>
      </c>
      <c r="F14" s="1">
        <v>0.54040824235100093</v>
      </c>
      <c r="G14" s="1">
        <v>0.71481724739964991</v>
      </c>
      <c r="H14" s="207">
        <v>1332.9653922071761</v>
      </c>
    </row>
    <row r="15" spans="1:10" ht="12" customHeight="1" thickBot="1" x14ac:dyDescent="0.25">
      <c r="A15" s="206" t="s">
        <v>165</v>
      </c>
      <c r="B15" s="207">
        <v>21610275.982213799</v>
      </c>
      <c r="C15" s="1" t="s">
        <v>163</v>
      </c>
      <c r="D15" s="1">
        <v>0.16050369067189729</v>
      </c>
      <c r="E15" s="1">
        <v>0.15954032642695795</v>
      </c>
      <c r="F15" s="1">
        <v>0.66790563169768358</v>
      </c>
      <c r="G15" s="1">
        <v>0.87982879744678433</v>
      </c>
      <c r="H15" s="207">
        <v>1840.906557934705</v>
      </c>
    </row>
    <row r="16" spans="1:10" ht="12" customHeight="1" thickBot="1" x14ac:dyDescent="0.25">
      <c r="A16" s="206" t="s">
        <v>166</v>
      </c>
      <c r="B16" s="207">
        <v>14589304.457085</v>
      </c>
      <c r="C16" s="1" t="s">
        <v>163</v>
      </c>
      <c r="D16" s="1">
        <v>5.8675860273372793E-2</v>
      </c>
      <c r="E16" s="1">
        <v>0.10770720361652557</v>
      </c>
      <c r="F16" s="1">
        <v>0.7131634207024371</v>
      </c>
      <c r="G16" s="1">
        <v>0.89953123044256045</v>
      </c>
      <c r="H16" s="207">
        <v>1932.6977660073219</v>
      </c>
    </row>
    <row r="17" spans="1:8" ht="12" customHeight="1" thickBot="1" x14ac:dyDescent="0.25">
      <c r="A17" s="206" t="s">
        <v>167</v>
      </c>
      <c r="B17" s="207">
        <v>13738731.906402601</v>
      </c>
      <c r="C17" s="1" t="s">
        <v>163</v>
      </c>
      <c r="D17" s="1">
        <v>9.9386502712313751E-2</v>
      </c>
      <c r="E17" s="1">
        <v>0.10142775477943677</v>
      </c>
      <c r="F17" s="1">
        <v>0.70790256623302894</v>
      </c>
      <c r="G17" s="1">
        <v>0.89442606220402021</v>
      </c>
      <c r="H17" s="207">
        <v>1906.5705942444333</v>
      </c>
    </row>
    <row r="18" spans="1:8" ht="12" customHeight="1" thickBot="1" x14ac:dyDescent="0.25">
      <c r="A18" s="206" t="s">
        <v>168</v>
      </c>
      <c r="B18" s="207">
        <v>185004.19260492499</v>
      </c>
      <c r="C18" s="1" t="s">
        <v>163</v>
      </c>
      <c r="D18" s="1">
        <v>1.8655417866777269E-2</v>
      </c>
      <c r="E18" s="1">
        <v>1.3658145459520363E-3</v>
      </c>
      <c r="F18" s="1">
        <v>0.92212667190323749</v>
      </c>
      <c r="G18" s="1">
        <v>1</v>
      </c>
      <c r="H18" s="207">
        <v>3977.8487410393104</v>
      </c>
    </row>
    <row r="19" spans="1:8" ht="12" customHeight="1" thickBot="1" x14ac:dyDescent="0.25">
      <c r="A19" s="206" t="s">
        <v>169</v>
      </c>
      <c r="B19" s="207">
        <v>432327.45266341302</v>
      </c>
      <c r="C19" s="1" t="s">
        <v>163</v>
      </c>
      <c r="D19" s="1">
        <v>-0.49733940738343629</v>
      </c>
      <c r="E19" s="1">
        <v>3.191706712955654E-3</v>
      </c>
      <c r="F19" s="1">
        <v>0.88656830964609223</v>
      </c>
      <c r="G19" s="1">
        <v>1</v>
      </c>
      <c r="H19" s="207">
        <v>4081.9769900272136</v>
      </c>
    </row>
    <row r="20" spans="1:8" ht="12" customHeight="1" thickBot="1" x14ac:dyDescent="0.25">
      <c r="A20" s="206" t="s">
        <v>170</v>
      </c>
      <c r="B20" s="207">
        <v>24496.932157659699</v>
      </c>
      <c r="C20" s="1" t="s">
        <v>163</v>
      </c>
      <c r="D20" s="1">
        <v>-0.28531451269128028</v>
      </c>
      <c r="E20" s="1">
        <v>1.8085139477666694E-4</v>
      </c>
      <c r="F20" s="1">
        <v>1</v>
      </c>
      <c r="G20" s="1">
        <v>1</v>
      </c>
      <c r="H20" s="207">
        <v>5099.7175333868672</v>
      </c>
    </row>
    <row r="21" spans="1:8" ht="12" customHeight="1" thickBot="1" x14ac:dyDescent="0.25">
      <c r="A21" s="206" t="s">
        <v>171</v>
      </c>
      <c r="B21" s="207">
        <v>208743.973256339</v>
      </c>
      <c r="C21" s="1" t="s">
        <v>163</v>
      </c>
      <c r="D21" s="1">
        <v>3.5159980862464746E-3</v>
      </c>
      <c r="E21" s="1">
        <v>1.5410761834039693E-3</v>
      </c>
      <c r="F21" s="1">
        <v>0.80104598119821679</v>
      </c>
      <c r="G21" s="1">
        <v>0.99841911603553335</v>
      </c>
      <c r="H21" s="207">
        <v>2569.1477224882651</v>
      </c>
    </row>
    <row r="22" spans="1:8" ht="12" customHeight="1" thickBot="1" x14ac:dyDescent="0.25">
      <c r="A22" s="206" t="s">
        <v>172</v>
      </c>
      <c r="B22" s="207">
        <v>6424654.52512882</v>
      </c>
      <c r="C22" s="1" t="s">
        <v>163</v>
      </c>
      <c r="D22" s="1">
        <v>0.49443446234315713</v>
      </c>
      <c r="E22" s="1">
        <v>4.7430744566293245E-2</v>
      </c>
      <c r="F22" s="1">
        <v>0.80065501448991927</v>
      </c>
      <c r="G22" s="1">
        <v>0.91788130163437909</v>
      </c>
      <c r="H22" s="207">
        <v>2282.5577443504462</v>
      </c>
    </row>
    <row r="23" spans="1:8" ht="12" customHeight="1" thickBot="1" x14ac:dyDescent="0.25">
      <c r="A23" s="206" t="s">
        <v>173</v>
      </c>
      <c r="B23" s="207">
        <v>6372785.1698240004</v>
      </c>
      <c r="C23" s="1">
        <v>0.23695763245586143</v>
      </c>
      <c r="D23" s="1">
        <v>0.56475323920455667</v>
      </c>
      <c r="E23" s="1">
        <v>4.7047813136648492E-2</v>
      </c>
      <c r="F23" s="1">
        <v>0.80283265975444862</v>
      </c>
      <c r="G23" s="1">
        <v>0.92101307476873717</v>
      </c>
      <c r="H23" s="207">
        <v>2295.6474940964699</v>
      </c>
    </row>
    <row r="24" spans="1:8" ht="12" customHeight="1" thickBot="1" x14ac:dyDescent="0.25">
      <c r="A24" s="206" t="s">
        <v>174</v>
      </c>
      <c r="B24" s="207">
        <v>510961.51111367799</v>
      </c>
      <c r="C24" s="1">
        <v>2.8490129119062353E-2</v>
      </c>
      <c r="D24" s="1">
        <v>-0.16575158746979302</v>
      </c>
      <c r="E24" s="1">
        <v>3.7722316152640329E-3</v>
      </c>
      <c r="F24" s="1">
        <v>0.92947769766169031</v>
      </c>
      <c r="G24" s="1">
        <v>0.98460770717767709</v>
      </c>
      <c r="H24" s="207">
        <v>4124.3045272134787</v>
      </c>
    </row>
    <row r="25" spans="1:8" ht="12" customHeight="1" thickBot="1" x14ac:dyDescent="0.25">
      <c r="A25" s="206" t="s">
        <v>175</v>
      </c>
      <c r="B25" s="207">
        <v>5055364.6620258596</v>
      </c>
      <c r="C25" s="1">
        <v>0.2069479257557105</v>
      </c>
      <c r="D25" s="1">
        <v>0.76739428379408947</v>
      </c>
      <c r="E25" s="1">
        <v>3.732180602648142E-2</v>
      </c>
      <c r="F25" s="1">
        <v>0.82080770479789367</v>
      </c>
      <c r="G25" s="1">
        <v>0.95522268984081715</v>
      </c>
      <c r="H25" s="207">
        <v>2437.0717190179153</v>
      </c>
    </row>
    <row r="26" spans="1:8" ht="12" customHeight="1" thickBot="1" x14ac:dyDescent="0.25">
      <c r="A26" s="206" t="s">
        <v>176</v>
      </c>
      <c r="B26" s="207">
        <v>806458.99668446602</v>
      </c>
      <c r="C26" s="1">
        <v>0.55715851353525225</v>
      </c>
      <c r="D26" s="1">
        <v>0.34436942882387589</v>
      </c>
      <c r="E26" s="1">
        <v>5.9537754949030618E-3</v>
      </c>
      <c r="F26" s="1">
        <v>0.99022115479829464</v>
      </c>
      <c r="G26" s="1">
        <v>1</v>
      </c>
      <c r="H26" s="207">
        <v>5597.6596401635916</v>
      </c>
    </row>
    <row r="27" spans="1:8" ht="12" customHeight="1" thickBot="1" x14ac:dyDescent="0.25">
      <c r="A27" s="206" t="s">
        <v>171</v>
      </c>
      <c r="B27" s="207">
        <v>51869.355304821802</v>
      </c>
      <c r="C27" s="1" t="s">
        <v>163</v>
      </c>
      <c r="D27" s="1">
        <v>-0.77083908328135697</v>
      </c>
      <c r="E27" s="1">
        <v>3.8293142964476848E-4</v>
      </c>
      <c r="F27" s="1">
        <v>0.73091870582520657</v>
      </c>
      <c r="G27" s="1">
        <v>0.92633005939365243</v>
      </c>
      <c r="H27" s="207">
        <v>2026.3848973954523</v>
      </c>
    </row>
    <row r="28" spans="1:8" ht="12" customHeight="1" thickBot="1" x14ac:dyDescent="0.25">
      <c r="A28" s="206" t="s">
        <v>174</v>
      </c>
      <c r="B28" s="207">
        <v>561.53698028540998</v>
      </c>
      <c r="C28" s="1" t="s">
        <v>163</v>
      </c>
      <c r="D28" s="1">
        <v>-0.29952739539448681</v>
      </c>
      <c r="E28" s="1">
        <v>4.1456107830032912E-6</v>
      </c>
      <c r="F28" s="1">
        <v>1</v>
      </c>
      <c r="G28" s="1">
        <v>1</v>
      </c>
      <c r="H28" s="207">
        <v>10000</v>
      </c>
    </row>
    <row r="29" spans="1:8" ht="12" customHeight="1" thickBot="1" x14ac:dyDescent="0.25">
      <c r="A29" s="206" t="s">
        <v>176</v>
      </c>
      <c r="B29" s="207">
        <v>51307.818324536398</v>
      </c>
      <c r="C29" s="1" t="s">
        <v>163</v>
      </c>
      <c r="D29" s="1">
        <v>-0.77251428074722561</v>
      </c>
      <c r="E29" s="1">
        <v>3.7878581886176526E-4</v>
      </c>
      <c r="F29" s="1">
        <v>0.73891822512472294</v>
      </c>
      <c r="G29" s="1">
        <v>0.93646825277792978</v>
      </c>
      <c r="H29" s="207">
        <v>2065.299846899235</v>
      </c>
    </row>
    <row r="30" spans="1:8" ht="12" customHeight="1" thickBot="1" x14ac:dyDescent="0.25">
      <c r="A30" s="208" t="s">
        <v>177</v>
      </c>
      <c r="B30" s="209">
        <v>596317</v>
      </c>
      <c r="C30" s="2">
        <v>0</v>
      </c>
      <c r="D30" s="2">
        <v>0.10082721216025869</v>
      </c>
      <c r="E30" s="2">
        <v>4.4023782441393097E-3</v>
      </c>
      <c r="F30" s="2">
        <v>0.81368802163949716</v>
      </c>
      <c r="G30" s="2">
        <v>0.9880483031676105</v>
      </c>
      <c r="H30" s="209">
        <v>2744.3736123372482</v>
      </c>
    </row>
    <row r="31" spans="1:8" ht="12" customHeight="1" thickBot="1" x14ac:dyDescent="0.25">
      <c r="A31" s="210" t="s">
        <v>178</v>
      </c>
      <c r="B31" s="211">
        <v>132179440</v>
      </c>
      <c r="C31" s="204">
        <v>3.2452081806368674E-2</v>
      </c>
      <c r="D31" s="204">
        <v>6.2391371770164517E-2</v>
      </c>
      <c r="E31" s="204">
        <v>1</v>
      </c>
      <c r="F31" s="204">
        <v>0.57464549706066237</v>
      </c>
      <c r="G31" s="204">
        <v>0.77330396467105622</v>
      </c>
      <c r="H31" s="211">
        <v>1380.07474811728</v>
      </c>
    </row>
    <row r="32" spans="1:8" ht="12" customHeight="1" thickBot="1" x14ac:dyDescent="0.25">
      <c r="A32" s="206" t="s">
        <v>179</v>
      </c>
      <c r="B32" s="207">
        <v>87602721.443969995</v>
      </c>
      <c r="C32" s="1">
        <v>3.2712102774259809E-2</v>
      </c>
      <c r="D32" s="1">
        <v>7.3032306027999816E-2</v>
      </c>
      <c r="E32" s="1">
        <v>0.66275603410008388</v>
      </c>
      <c r="F32" s="1">
        <v>0.6071274120401311</v>
      </c>
      <c r="G32" s="1">
        <v>0.79143898892700859</v>
      </c>
      <c r="H32" s="207">
        <v>1479.495430560542</v>
      </c>
    </row>
    <row r="33" spans="1:8" ht="12" customHeight="1" thickBot="1" x14ac:dyDescent="0.25">
      <c r="A33" s="206" t="s">
        <v>180</v>
      </c>
      <c r="B33" s="207">
        <v>75787695</v>
      </c>
      <c r="C33" s="1">
        <v>3.1432186979693737E-2</v>
      </c>
      <c r="D33" s="1">
        <v>6.503382277334735E-2</v>
      </c>
      <c r="E33" s="1">
        <v>0.57336976915623183</v>
      </c>
      <c r="F33" s="1">
        <v>0.64925848450728052</v>
      </c>
      <c r="G33" s="1">
        <v>0.82037131489485204</v>
      </c>
      <c r="H33" s="207">
        <v>1642.4385678082501</v>
      </c>
    </row>
    <row r="34" spans="1:8" ht="12" customHeight="1" thickBot="1" x14ac:dyDescent="0.25">
      <c r="A34" s="206" t="s">
        <v>181</v>
      </c>
      <c r="B34" s="207">
        <v>52751972.276079997</v>
      </c>
      <c r="C34" s="1">
        <v>1.6316798614377057E-2</v>
      </c>
      <c r="D34" s="1">
        <v>4.3123925469287672E-2</v>
      </c>
      <c r="E34" s="1">
        <v>0.39909362814731247</v>
      </c>
      <c r="F34" s="1">
        <v>0.60492995231042601</v>
      </c>
      <c r="G34" s="1">
        <v>0.77063542098337035</v>
      </c>
      <c r="H34" s="207">
        <v>1551.1612564419888</v>
      </c>
    </row>
    <row r="35" spans="1:8" ht="12" customHeight="1" thickBot="1" x14ac:dyDescent="0.25">
      <c r="A35" s="206" t="s">
        <v>182</v>
      </c>
      <c r="B35" s="207">
        <v>48475669.014600001</v>
      </c>
      <c r="C35" s="1">
        <v>1.7351555617245142E-2</v>
      </c>
      <c r="D35" s="1">
        <v>3.3637010368052556E-2</v>
      </c>
      <c r="E35" s="1">
        <v>0.36674137078050867</v>
      </c>
      <c r="F35" s="1">
        <v>0.59900110148339747</v>
      </c>
      <c r="G35" s="1">
        <v>0.76240484906869244</v>
      </c>
      <c r="H35" s="207">
        <v>1545.2913481929195</v>
      </c>
    </row>
    <row r="36" spans="1:8" ht="12" customHeight="1" thickBot="1" x14ac:dyDescent="0.25">
      <c r="A36" s="206" t="s">
        <v>183</v>
      </c>
      <c r="B36" s="207">
        <v>21271592.372480001</v>
      </c>
      <c r="C36" s="1">
        <v>3.6143615676589982E-2</v>
      </c>
      <c r="D36" s="1">
        <v>0.11902185171588919</v>
      </c>
      <c r="E36" s="1">
        <v>0.16092966025941705</v>
      </c>
      <c r="F36" s="1">
        <v>0.66498294714881467</v>
      </c>
      <c r="G36" s="1">
        <v>0.8759161621405086</v>
      </c>
      <c r="H36" s="207">
        <v>1860.1282918501954</v>
      </c>
    </row>
    <row r="37" spans="1:8" ht="12" customHeight="1" thickBot="1" x14ac:dyDescent="0.25">
      <c r="A37" s="206" t="s">
        <v>184</v>
      </c>
      <c r="B37" s="207">
        <v>2859578.2156500001</v>
      </c>
      <c r="C37" s="1">
        <v>4.9031267038844979E-2</v>
      </c>
      <c r="D37" s="1">
        <v>-1.8003863129618991E-2</v>
      </c>
      <c r="E37" s="1">
        <v>2.1634062117754472E-2</v>
      </c>
      <c r="F37" s="1">
        <v>0.72327859310183928</v>
      </c>
      <c r="G37" s="1">
        <v>0.91407554913683342</v>
      </c>
      <c r="H37" s="207">
        <v>1954.5023121631793</v>
      </c>
    </row>
    <row r="38" spans="1:8" ht="12" customHeight="1" thickBot="1" x14ac:dyDescent="0.25">
      <c r="A38" s="206" t="s">
        <v>185</v>
      </c>
      <c r="B38" s="207">
        <v>4539777.1765599996</v>
      </c>
      <c r="C38" s="1">
        <v>9.7394577487839912E-4</v>
      </c>
      <c r="D38" s="1">
        <v>1.8987541043445688E-2</v>
      </c>
      <c r="E38" s="1">
        <v>3.4345562188491642E-2</v>
      </c>
      <c r="F38" s="1">
        <v>0.64738070459814712</v>
      </c>
      <c r="G38" s="1">
        <v>0.85798835454331257</v>
      </c>
      <c r="H38" s="207">
        <v>1737.2086568078798</v>
      </c>
    </row>
    <row r="39" spans="1:8" ht="12" customHeight="1" thickBot="1" x14ac:dyDescent="0.25">
      <c r="A39" s="206" t="s">
        <v>186</v>
      </c>
      <c r="B39" s="207">
        <v>6179801.4031999996</v>
      </c>
      <c r="C39" s="1">
        <v>0.17661787950415736</v>
      </c>
      <c r="D39" s="1">
        <v>0.31683816560398226</v>
      </c>
      <c r="E39" s="1">
        <v>4.6753121387108312E-2</v>
      </c>
      <c r="F39" s="1">
        <v>0.70792309516526641</v>
      </c>
      <c r="G39" s="1">
        <v>0.92603527831763122</v>
      </c>
      <c r="H39" s="207">
        <v>2180.884701607411</v>
      </c>
    </row>
    <row r="40" spans="1:8" ht="12" customHeight="1" thickBot="1" x14ac:dyDescent="0.25">
      <c r="A40" s="206" t="s">
        <v>187</v>
      </c>
      <c r="B40" s="207">
        <v>12668121.90099</v>
      </c>
      <c r="C40" s="1">
        <v>9.3107599931432888E-2</v>
      </c>
      <c r="D40" s="1">
        <v>0.12225829334292238</v>
      </c>
      <c r="E40" s="1">
        <v>9.5840335690558234E-2</v>
      </c>
      <c r="F40" s="1">
        <v>0.69789496933788442</v>
      </c>
      <c r="G40" s="1">
        <v>0.89732839520289442</v>
      </c>
      <c r="H40" s="207">
        <v>1986.0749662128483</v>
      </c>
    </row>
    <row r="41" spans="1:8" ht="12" customHeight="1" thickBot="1" x14ac:dyDescent="0.25">
      <c r="A41" s="206" t="s">
        <v>188</v>
      </c>
      <c r="B41" s="207">
        <v>34086.9613399999</v>
      </c>
      <c r="C41" s="1">
        <v>2.6179499284168274E-2</v>
      </c>
      <c r="D41" s="1">
        <v>1.2997601790066682</v>
      </c>
      <c r="E41" s="1">
        <v>2.5788398967343108E-4</v>
      </c>
      <c r="F41" s="1">
        <v>0.99998933668518075</v>
      </c>
      <c r="G41" s="1">
        <v>1</v>
      </c>
      <c r="H41" s="207">
        <v>7819.6550087843452</v>
      </c>
    </row>
    <row r="42" spans="1:8" ht="12" customHeight="1" thickBot="1" x14ac:dyDescent="0.25">
      <c r="A42" s="206" t="s">
        <v>189</v>
      </c>
      <c r="B42" s="207">
        <v>12355280.54847</v>
      </c>
      <c r="C42" s="1">
        <v>9.4855791463604552E-2</v>
      </c>
      <c r="D42" s="1">
        <v>0.12594004413621041</v>
      </c>
      <c r="E42" s="1">
        <v>9.3473542848040506E-2</v>
      </c>
      <c r="F42" s="1">
        <v>0.70967489627144087</v>
      </c>
      <c r="G42" s="1">
        <v>0.91410869606102019</v>
      </c>
      <c r="H42" s="207">
        <v>2048.7552858565123</v>
      </c>
    </row>
    <row r="43" spans="1:8" ht="12" customHeight="1" thickBot="1" x14ac:dyDescent="0.25">
      <c r="A43" s="206" t="s">
        <v>190</v>
      </c>
      <c r="B43" s="207">
        <v>15778223.9829397</v>
      </c>
      <c r="C43" s="1">
        <v>6.9853579162493379E-3</v>
      </c>
      <c r="D43" s="1">
        <v>1.6259333646788887E-2</v>
      </c>
      <c r="E43" s="1">
        <v>0.11936972938408348</v>
      </c>
      <c r="F43" s="1">
        <v>0.82024390713063944</v>
      </c>
      <c r="G43" s="1">
        <v>0.95990822273991183</v>
      </c>
      <c r="H43" s="207">
        <v>2478.8991736571743</v>
      </c>
    </row>
    <row r="44" spans="1:8" ht="12" customHeight="1" thickBot="1" x14ac:dyDescent="0.25">
      <c r="A44" s="206" t="s">
        <v>191</v>
      </c>
      <c r="B44" s="207">
        <v>563879.093610754</v>
      </c>
      <c r="C44" s="1">
        <v>0</v>
      </c>
      <c r="D44" s="1">
        <v>-0.3444972903352449</v>
      </c>
      <c r="E44" s="1">
        <v>4.2660121242059585E-3</v>
      </c>
      <c r="F44" s="1">
        <v>1</v>
      </c>
      <c r="G44" s="1">
        <v>1</v>
      </c>
      <c r="H44" s="207">
        <v>7265.0525316136682</v>
      </c>
    </row>
    <row r="45" spans="1:8" ht="12" customHeight="1" thickBot="1" x14ac:dyDescent="0.25">
      <c r="A45" s="206" t="s">
        <v>192</v>
      </c>
      <c r="B45" s="207">
        <v>5435</v>
      </c>
      <c r="C45" s="1">
        <v>8.0014643974240837E-2</v>
      </c>
      <c r="D45" s="1">
        <v>-0.93265680370728321</v>
      </c>
      <c r="E45" s="1">
        <v>4.1118346393357393E-5</v>
      </c>
      <c r="F45" s="1">
        <v>1</v>
      </c>
      <c r="G45" s="1">
        <v>1</v>
      </c>
      <c r="H45" s="207">
        <v>10000</v>
      </c>
    </row>
    <row r="46" spans="1:8" ht="12" customHeight="1" thickBot="1" x14ac:dyDescent="0.25">
      <c r="A46" s="206" t="s">
        <v>193</v>
      </c>
      <c r="B46" s="212">
        <v>14680460.2476789</v>
      </c>
      <c r="C46" s="1">
        <v>7.4780804117459713E-3</v>
      </c>
      <c r="D46" s="1">
        <v>5.8472850069258842E-2</v>
      </c>
      <c r="E46" s="1">
        <v>0.11106462735565305</v>
      </c>
      <c r="F46" s="1">
        <v>0.82230630307702268</v>
      </c>
      <c r="G46" s="1">
        <v>0.96697514701145337</v>
      </c>
      <c r="H46" s="212">
        <v>2572.9575877251918</v>
      </c>
    </row>
    <row r="47" spans="1:8" ht="12" customHeight="1" thickBot="1" x14ac:dyDescent="0.25">
      <c r="A47" s="208" t="s">
        <v>194</v>
      </c>
      <c r="B47" s="213">
        <v>528450</v>
      </c>
      <c r="C47" s="2">
        <v>0</v>
      </c>
      <c r="D47" s="2">
        <v>-0.26130478359144682</v>
      </c>
      <c r="E47" s="2">
        <v>3.9979742689180706E-3</v>
      </c>
      <c r="F47" s="2">
        <v>0.77863941716340246</v>
      </c>
      <c r="G47" s="2">
        <v>0.99138802157252337</v>
      </c>
      <c r="H47" s="213">
        <v>2278.7929182080088</v>
      </c>
    </row>
    <row r="48" spans="1:8" ht="12" customHeight="1" thickBot="1" x14ac:dyDescent="0.25">
      <c r="A48" s="214" t="s">
        <v>195</v>
      </c>
      <c r="B48" s="211">
        <v>38338413.015814498</v>
      </c>
      <c r="C48" s="215"/>
      <c r="D48" s="216">
        <v>1.7721753660817852E-2</v>
      </c>
      <c r="E48" s="216">
        <v>0.29004823303695715</v>
      </c>
      <c r="F48" s="216">
        <v>0.66451832051031723</v>
      </c>
      <c r="G48" s="216">
        <v>0.89267594149013652</v>
      </c>
      <c r="H48" s="211">
        <v>1856.7042769616778</v>
      </c>
    </row>
    <row r="49" spans="1:10" ht="12" customHeight="1" thickBot="1" x14ac:dyDescent="0.25">
      <c r="A49" s="206" t="s">
        <v>196</v>
      </c>
      <c r="B49" s="207">
        <v>278452.58439999999</v>
      </c>
      <c r="C49" s="1"/>
      <c r="D49" s="1">
        <v>0.3117893007022301</v>
      </c>
      <c r="E49" s="1">
        <v>2.1066255417635299E-3</v>
      </c>
      <c r="F49" s="1">
        <v>0.98287405279331275</v>
      </c>
      <c r="G49" s="1">
        <v>0.99973192331771354</v>
      </c>
      <c r="H49" s="207">
        <v>7600.1558794840503</v>
      </c>
    </row>
    <row r="50" spans="1:10" ht="12" customHeight="1" thickBot="1" x14ac:dyDescent="0.25">
      <c r="A50" s="206" t="s">
        <v>197</v>
      </c>
      <c r="B50" s="207">
        <v>4950004.7443824997</v>
      </c>
      <c r="C50" s="1"/>
      <c r="D50" s="1">
        <v>5.1971444563130298E-3</v>
      </c>
      <c r="E50" s="1">
        <v>3.7449127824890918E-2</v>
      </c>
      <c r="F50" s="1">
        <v>0.72845978177336557</v>
      </c>
      <c r="G50" s="1">
        <v>0.90451344943327672</v>
      </c>
      <c r="H50" s="207">
        <v>1977.1772831250494</v>
      </c>
    </row>
    <row r="51" spans="1:10" ht="11.25" customHeight="1" thickBot="1" x14ac:dyDescent="0.25">
      <c r="A51" s="208" t="s">
        <v>198</v>
      </c>
      <c r="B51" s="209">
        <v>9162810.2844622806</v>
      </c>
      <c r="C51" s="2"/>
      <c r="D51" s="2">
        <v>1.0068534472701396E-2</v>
      </c>
      <c r="E51" s="2">
        <v>6.9320994887421827E-2</v>
      </c>
      <c r="F51" s="2">
        <v>0.6530154308745616</v>
      </c>
      <c r="G51" s="2">
        <v>0.86151927895484692</v>
      </c>
      <c r="H51" s="209">
        <v>1785.5690173945859</v>
      </c>
    </row>
    <row r="52" spans="1:10" ht="72" customHeight="1" x14ac:dyDescent="0.2">
      <c r="A52" s="380" t="s">
        <v>199</v>
      </c>
      <c r="B52" s="380"/>
      <c r="C52" s="380"/>
      <c r="D52" s="380"/>
      <c r="E52" s="380"/>
      <c r="F52" s="380"/>
      <c r="G52" s="380"/>
      <c r="H52" s="380"/>
      <c r="I52" s="380"/>
      <c r="J52" s="380"/>
    </row>
    <row r="53" spans="1:10" ht="16.5" thickBot="1" x14ac:dyDescent="0.25">
      <c r="A53" s="217" t="s">
        <v>200</v>
      </c>
    </row>
    <row r="54" spans="1:10" ht="9.75" customHeight="1" x14ac:dyDescent="0.2">
      <c r="A54" s="195"/>
      <c r="B54" s="218"/>
      <c r="C54" s="218"/>
      <c r="D54" s="218"/>
      <c r="E54" s="218"/>
      <c r="F54" s="218"/>
    </row>
    <row r="55" spans="1:10" ht="38.25" customHeight="1" x14ac:dyDescent="0.2">
      <c r="A55" s="219"/>
      <c r="B55" s="198" t="s">
        <v>201</v>
      </c>
      <c r="C55" s="198" t="s">
        <v>202</v>
      </c>
      <c r="D55" s="198" t="s">
        <v>1</v>
      </c>
      <c r="E55" s="198" t="s">
        <v>2</v>
      </c>
      <c r="F55" s="199" t="s">
        <v>3</v>
      </c>
    </row>
    <row r="56" spans="1:10" ht="9.75" customHeight="1" thickBot="1" x14ac:dyDescent="0.25">
      <c r="A56" s="220"/>
      <c r="B56" s="220"/>
      <c r="C56" s="220"/>
      <c r="D56" s="220"/>
      <c r="E56" s="220"/>
      <c r="F56" s="220"/>
    </row>
    <row r="57" spans="1:10" ht="12.75" customHeight="1" thickBot="1" x14ac:dyDescent="0.25">
      <c r="A57" s="221" t="s">
        <v>203</v>
      </c>
      <c r="B57" s="203">
        <v>416103</v>
      </c>
      <c r="C57" s="203">
        <v>395775</v>
      </c>
      <c r="D57" s="216">
        <v>0.58444904266491715</v>
      </c>
      <c r="E57" s="216">
        <v>0.7884706430859667</v>
      </c>
      <c r="F57" s="203">
        <v>1464.1034630810498</v>
      </c>
    </row>
    <row r="58" spans="1:10" ht="12" customHeight="1" thickBot="1" x14ac:dyDescent="0.25">
      <c r="A58" s="206" t="s">
        <v>204</v>
      </c>
      <c r="B58" s="207">
        <v>369628</v>
      </c>
      <c r="C58" s="207">
        <v>350998</v>
      </c>
      <c r="D58" s="1">
        <v>0.58114915536701761</v>
      </c>
      <c r="E58" s="1">
        <v>0.78388541993571914</v>
      </c>
      <c r="F58" s="207">
        <v>1460.6248182092902</v>
      </c>
    </row>
    <row r="59" spans="1:10" ht="12" customHeight="1" thickBot="1" x14ac:dyDescent="0.25">
      <c r="A59" s="206" t="s">
        <v>205</v>
      </c>
      <c r="B59" s="207">
        <v>153050</v>
      </c>
      <c r="C59" s="207">
        <v>145723</v>
      </c>
      <c r="D59" s="1">
        <v>0.54713492322770341</v>
      </c>
      <c r="E59" s="1">
        <v>0.74605684416857232</v>
      </c>
      <c r="F59" s="207">
        <v>1317.3849603419355</v>
      </c>
    </row>
    <row r="60" spans="1:10" ht="12" customHeight="1" thickBot="1" x14ac:dyDescent="0.25">
      <c r="A60" s="206" t="s">
        <v>206</v>
      </c>
      <c r="B60" s="207">
        <v>216578</v>
      </c>
      <c r="C60" s="207">
        <v>205275</v>
      </c>
      <c r="D60" s="1">
        <v>0.63064577196206451</v>
      </c>
      <c r="E60" s="1">
        <v>0.81508740499958443</v>
      </c>
      <c r="F60" s="207">
        <v>1594.5957572204247</v>
      </c>
    </row>
    <row r="61" spans="1:10" ht="12" customHeight="1" thickBot="1" x14ac:dyDescent="0.25">
      <c r="A61" s="206" t="s">
        <v>207</v>
      </c>
      <c r="B61" s="207">
        <v>44765</v>
      </c>
      <c r="C61" s="207">
        <v>44182</v>
      </c>
      <c r="D61" s="1">
        <v>0.61376075058639568</v>
      </c>
      <c r="E61" s="1">
        <v>0.82930861163855696</v>
      </c>
      <c r="F61" s="207">
        <v>1565.2010039546658</v>
      </c>
    </row>
    <row r="62" spans="1:10" ht="12" customHeight="1" thickBot="1" x14ac:dyDescent="0.25">
      <c r="A62" s="206" t="s">
        <v>208</v>
      </c>
      <c r="B62" s="207">
        <v>1710</v>
      </c>
      <c r="C62" s="207">
        <v>595</v>
      </c>
      <c r="D62" s="1">
        <v>0.59473684210526312</v>
      </c>
      <c r="E62" s="1">
        <v>0.74678362573099411</v>
      </c>
      <c r="F62" s="207">
        <v>1694.8120789302691</v>
      </c>
    </row>
    <row r="63" spans="1:10" ht="12" customHeight="1" thickBot="1" x14ac:dyDescent="0.25">
      <c r="A63" s="206" t="s">
        <v>209</v>
      </c>
      <c r="B63" s="207">
        <v>936645</v>
      </c>
      <c r="C63" s="207">
        <v>882114</v>
      </c>
      <c r="D63" s="1">
        <v>0.6749398117750055</v>
      </c>
      <c r="E63" s="1">
        <v>0.80967815981508473</v>
      </c>
      <c r="F63" s="207">
        <v>1695.4982963480927</v>
      </c>
    </row>
    <row r="64" spans="1:10" ht="12" customHeight="1" thickBot="1" x14ac:dyDescent="0.25">
      <c r="A64" s="206" t="s">
        <v>210</v>
      </c>
      <c r="B64" s="207">
        <v>673308</v>
      </c>
      <c r="C64" s="207">
        <v>641052</v>
      </c>
      <c r="D64" s="1">
        <v>0.65634449612955736</v>
      </c>
      <c r="E64" s="1">
        <v>0.8014890659252526</v>
      </c>
      <c r="F64" s="207">
        <v>1632.3537909958611</v>
      </c>
    </row>
    <row r="65" spans="1:8" ht="12" customHeight="1" thickBot="1" x14ac:dyDescent="0.25">
      <c r="A65" s="206" t="s">
        <v>211</v>
      </c>
      <c r="B65" s="207">
        <v>398741</v>
      </c>
      <c r="C65" s="207">
        <v>484216</v>
      </c>
      <c r="D65" s="1">
        <v>0.54547187271938424</v>
      </c>
      <c r="E65" s="1">
        <v>0.75723088420804485</v>
      </c>
      <c r="F65" s="207">
        <v>1315.0098766285626</v>
      </c>
      <c r="H65" s="222"/>
    </row>
    <row r="66" spans="1:8" ht="12" customHeight="1" thickBot="1" x14ac:dyDescent="0.25">
      <c r="A66" s="206" t="s">
        <v>212</v>
      </c>
      <c r="B66" s="207">
        <v>1072049</v>
      </c>
      <c r="C66" s="207">
        <v>1125268</v>
      </c>
      <c r="D66" s="1">
        <v>0.61510621249588404</v>
      </c>
      <c r="E66" s="1">
        <v>0.78502755004668634</v>
      </c>
      <c r="F66" s="207">
        <v>1484.4225070963362</v>
      </c>
    </row>
    <row r="67" spans="1:8" ht="12" customHeight="1" thickBot="1" x14ac:dyDescent="0.25">
      <c r="A67" s="206" t="s">
        <v>213</v>
      </c>
      <c r="B67" s="207">
        <v>133990</v>
      </c>
      <c r="C67" s="207">
        <v>102372</v>
      </c>
      <c r="D67" s="1">
        <v>0.70156728114038358</v>
      </c>
      <c r="E67" s="1">
        <v>0.91407567728934991</v>
      </c>
      <c r="F67" s="207">
        <v>1936.8642817213511</v>
      </c>
    </row>
    <row r="68" spans="1:8" ht="12" customHeight="1" thickBot="1" x14ac:dyDescent="0.25">
      <c r="A68" s="206" t="s">
        <v>214</v>
      </c>
      <c r="B68" s="207">
        <v>263337</v>
      </c>
      <c r="C68" s="207">
        <v>241062</v>
      </c>
      <c r="D68" s="1">
        <v>0.72099544870604548</v>
      </c>
      <c r="E68" s="1">
        <v>0.82890393775982352</v>
      </c>
      <c r="F68" s="207">
        <v>1919.1745460089255</v>
      </c>
    </row>
    <row r="69" spans="1:8" ht="12" customHeight="1" thickBot="1" x14ac:dyDescent="0.25">
      <c r="A69" s="206" t="s">
        <v>215</v>
      </c>
      <c r="B69" s="207">
        <v>26102</v>
      </c>
      <c r="C69" s="207">
        <v>117</v>
      </c>
      <c r="D69" s="1">
        <v>0.99911884146808672</v>
      </c>
      <c r="E69" s="1">
        <v>0.99980844379741018</v>
      </c>
      <c r="F69" s="207">
        <v>9925.1071169192546</v>
      </c>
    </row>
    <row r="70" spans="1:8" ht="12" customHeight="1" thickBot="1" x14ac:dyDescent="0.25">
      <c r="A70" s="206" t="s">
        <v>216</v>
      </c>
      <c r="B70" s="207">
        <v>236058</v>
      </c>
      <c r="C70" s="207">
        <v>225349</v>
      </c>
      <c r="D70" s="1">
        <v>0.66067812693275496</v>
      </c>
      <c r="E70" s="1">
        <v>0.81057518787437199</v>
      </c>
      <c r="F70" s="207">
        <v>1701.3129444415438</v>
      </c>
    </row>
    <row r="71" spans="1:8" ht="12" customHeight="1" thickBot="1" x14ac:dyDescent="0.25">
      <c r="A71" s="206" t="s">
        <v>217</v>
      </c>
      <c r="B71" s="207">
        <v>23561</v>
      </c>
      <c r="C71" s="207">
        <v>33684</v>
      </c>
      <c r="D71" s="1"/>
      <c r="E71" s="1"/>
      <c r="F71" s="207"/>
    </row>
    <row r="72" spans="1:8" ht="12" customHeight="1" thickBot="1" x14ac:dyDescent="0.25">
      <c r="A72" s="206" t="s">
        <v>218</v>
      </c>
      <c r="B72" s="207">
        <v>-22384</v>
      </c>
      <c r="C72" s="207">
        <v>-18088</v>
      </c>
      <c r="D72" s="1"/>
      <c r="E72" s="1"/>
      <c r="F72" s="207"/>
    </row>
    <row r="73" spans="1:8" ht="12" customHeight="1" thickBot="1" x14ac:dyDescent="0.25">
      <c r="A73" s="206" t="s">
        <v>219</v>
      </c>
      <c r="B73" s="207">
        <v>520542</v>
      </c>
      <c r="C73" s="207">
        <v>486339</v>
      </c>
      <c r="D73" s="1">
        <v>0.74684596642737422</v>
      </c>
      <c r="E73" s="1">
        <v>0.84454180834458115</v>
      </c>
      <c r="F73" s="207">
        <v>1978.0908844613764</v>
      </c>
    </row>
    <row r="74" spans="1:8" ht="12" customHeight="1" thickBot="1" x14ac:dyDescent="0.25">
      <c r="A74" s="206" t="s">
        <v>220</v>
      </c>
      <c r="B74" s="207">
        <v>46675</v>
      </c>
      <c r="C74" s="207">
        <v>49002</v>
      </c>
      <c r="D74" s="1"/>
      <c r="E74" s="1"/>
      <c r="F74" s="207"/>
    </row>
    <row r="75" spans="1:8" ht="12" customHeight="1" thickBot="1" x14ac:dyDescent="0.25">
      <c r="A75" s="206" t="s">
        <v>221</v>
      </c>
      <c r="B75" s="207">
        <v>-5396</v>
      </c>
      <c r="C75" s="207">
        <v>-1081</v>
      </c>
      <c r="D75" s="1"/>
      <c r="E75" s="1"/>
      <c r="F75" s="207"/>
    </row>
    <row r="76" spans="1:8" ht="12" customHeight="1" thickBot="1" x14ac:dyDescent="0.25">
      <c r="A76" s="223" t="s">
        <v>222</v>
      </c>
      <c r="B76" s="207">
        <v>479263</v>
      </c>
      <c r="C76" s="207">
        <v>438418</v>
      </c>
      <c r="D76" s="1">
        <v>0.76633339778333576</v>
      </c>
      <c r="E76" s="1">
        <v>0.86096263355183966</v>
      </c>
      <c r="F76" s="207">
        <v>2064.8026626435594</v>
      </c>
    </row>
    <row r="77" spans="1:8" ht="12" customHeight="1" thickBot="1" x14ac:dyDescent="0.25">
      <c r="A77" s="206" t="s">
        <v>223</v>
      </c>
      <c r="B77" s="207">
        <v>0</v>
      </c>
      <c r="C77" s="207">
        <v>0</v>
      </c>
      <c r="D77" s="1"/>
      <c r="E77" s="1"/>
      <c r="F77" s="207"/>
    </row>
    <row r="78" spans="1:8" ht="12" customHeight="1" thickBot="1" x14ac:dyDescent="0.25">
      <c r="A78" s="206" t="s">
        <v>224</v>
      </c>
      <c r="B78" s="207">
        <v>156057</v>
      </c>
      <c r="C78" s="207">
        <v>158024</v>
      </c>
      <c r="D78" s="1">
        <v>0.75777666743536531</v>
      </c>
      <c r="E78" s="1">
        <v>0.86564429753760219</v>
      </c>
      <c r="F78" s="207">
        <v>2041.7452752463269</v>
      </c>
    </row>
    <row r="79" spans="1:8" ht="12" customHeight="1" thickBot="1" x14ac:dyDescent="0.25">
      <c r="A79" s="224" t="s">
        <v>225</v>
      </c>
      <c r="B79" s="209">
        <v>323206</v>
      </c>
      <c r="C79" s="209">
        <v>280394</v>
      </c>
      <c r="D79" s="2">
        <v>0.77032400226506148</v>
      </c>
      <c r="E79" s="2">
        <v>0.85857830465076201</v>
      </c>
      <c r="F79" s="209">
        <v>2081.884010932064</v>
      </c>
    </row>
    <row r="80" spans="1:8" ht="63" customHeight="1" x14ac:dyDescent="0.2">
      <c r="A80" s="380" t="s">
        <v>226</v>
      </c>
      <c r="B80" s="380"/>
      <c r="C80" s="380"/>
      <c r="D80" s="380"/>
      <c r="E80" s="380"/>
      <c r="F80" s="380"/>
      <c r="G80" s="380"/>
    </row>
    <row r="81" spans="1:9" ht="9.75" customHeight="1" x14ac:dyDescent="0.2"/>
    <row r="82" spans="1:9" ht="18" customHeight="1" thickBot="1" x14ac:dyDescent="0.25">
      <c r="A82" s="217" t="s">
        <v>227</v>
      </c>
    </row>
    <row r="83" spans="1:9" ht="9" customHeight="1" x14ac:dyDescent="0.2">
      <c r="A83" s="195"/>
      <c r="B83" s="218"/>
      <c r="C83" s="218"/>
      <c r="D83" s="218"/>
      <c r="E83" s="218"/>
      <c r="F83" s="218"/>
      <c r="G83" s="218"/>
      <c r="H83" s="218"/>
      <c r="I83" s="218"/>
    </row>
    <row r="84" spans="1:9" s="225" customFormat="1" ht="46.5" customHeight="1" x14ac:dyDescent="0.2">
      <c r="A84" s="219"/>
      <c r="B84" s="198" t="s">
        <v>228</v>
      </c>
      <c r="C84" s="198" t="s">
        <v>229</v>
      </c>
      <c r="D84" s="198" t="s">
        <v>230</v>
      </c>
      <c r="E84" s="198" t="s">
        <v>140</v>
      </c>
      <c r="F84" s="198" t="s">
        <v>4</v>
      </c>
      <c r="G84" s="198" t="s">
        <v>5</v>
      </c>
      <c r="H84" s="198" t="s">
        <v>6</v>
      </c>
      <c r="I84" s="199" t="s">
        <v>141</v>
      </c>
    </row>
    <row r="85" spans="1:9" ht="10.5" customHeight="1" thickBot="1" x14ac:dyDescent="0.25">
      <c r="A85" s="220"/>
      <c r="B85" s="226"/>
      <c r="C85" s="226"/>
      <c r="D85" s="226"/>
      <c r="E85" s="226"/>
      <c r="F85" s="226"/>
      <c r="G85" s="226"/>
      <c r="H85" s="226"/>
      <c r="I85" s="226"/>
    </row>
    <row r="86" spans="1:9" ht="21" customHeight="1" thickBot="1" x14ac:dyDescent="0.25">
      <c r="A86" s="227" t="s">
        <v>231</v>
      </c>
      <c r="B86" s="228">
        <v>2.44520630439953E-3</v>
      </c>
      <c r="C86" s="228">
        <v>2.2536649141207E-3</v>
      </c>
      <c r="D86" s="228">
        <v>2.4452063043995343E-3</v>
      </c>
      <c r="E86" s="229">
        <v>-6.4732184617687198E-3</v>
      </c>
      <c r="F86" s="230" t="s">
        <v>232</v>
      </c>
      <c r="G86" s="231" t="s">
        <v>233</v>
      </c>
      <c r="H86" s="230" t="s">
        <v>234</v>
      </c>
      <c r="I86" s="231" t="s">
        <v>235</v>
      </c>
    </row>
    <row r="87" spans="1:9" ht="21" customHeight="1" thickBot="1" x14ac:dyDescent="0.25">
      <c r="A87" s="232" t="s">
        <v>236</v>
      </c>
      <c r="B87" s="233">
        <v>3.2186086019929776E-2</v>
      </c>
      <c r="C87" s="233">
        <v>2.7911561510079008E-2</v>
      </c>
      <c r="D87" s="233">
        <v>3.4107301746476922E-2</v>
      </c>
      <c r="E87" s="229">
        <v>-6.519759192955E-3</v>
      </c>
      <c r="F87" s="230" t="s">
        <v>237</v>
      </c>
      <c r="G87" s="231" t="s">
        <v>238</v>
      </c>
      <c r="H87" s="230" t="s">
        <v>239</v>
      </c>
      <c r="I87" s="231" t="s">
        <v>240</v>
      </c>
    </row>
    <row r="88" spans="1:9" ht="21" customHeight="1" thickBot="1" x14ac:dyDescent="0.25">
      <c r="A88" s="232" t="s">
        <v>241</v>
      </c>
      <c r="B88" s="233">
        <v>0.444248354499303</v>
      </c>
      <c r="C88" s="233">
        <v>0.448666498887898</v>
      </c>
      <c r="D88" s="233">
        <v>0.46036305244960068</v>
      </c>
      <c r="E88" s="229">
        <v>0.16475882986009199</v>
      </c>
      <c r="F88" s="230" t="s">
        <v>242</v>
      </c>
      <c r="G88" s="231" t="s">
        <v>243</v>
      </c>
      <c r="H88" s="230" t="s">
        <v>244</v>
      </c>
      <c r="I88" s="231" t="s">
        <v>245</v>
      </c>
    </row>
    <row r="89" spans="1:9" ht="21" customHeight="1" thickBot="1" x14ac:dyDescent="0.25">
      <c r="A89" s="232" t="s">
        <v>246</v>
      </c>
      <c r="B89" s="233">
        <v>0.718850791922233</v>
      </c>
      <c r="C89" s="233">
        <v>0.72672239642495096</v>
      </c>
      <c r="D89" s="233">
        <v>0.72967464501412682</v>
      </c>
      <c r="E89" s="229">
        <v>5.5248618784530402E-3</v>
      </c>
      <c r="F89" s="230" t="s">
        <v>247</v>
      </c>
      <c r="G89" s="231" t="s">
        <v>248</v>
      </c>
      <c r="H89" s="230" t="s">
        <v>249</v>
      </c>
      <c r="I89" s="231" t="s">
        <v>250</v>
      </c>
    </row>
    <row r="90" spans="1:9" ht="21" customHeight="1" thickBot="1" x14ac:dyDescent="0.25">
      <c r="A90" s="232" t="s">
        <v>251</v>
      </c>
      <c r="B90" s="233">
        <v>4.8668044810613997E-3</v>
      </c>
      <c r="C90" s="233">
        <v>4.8513177319441901E-3</v>
      </c>
      <c r="D90" s="233">
        <v>3.6738393240981072E-3</v>
      </c>
      <c r="E90" s="229">
        <v>-4.5760646677789799E-2</v>
      </c>
      <c r="F90" s="230" t="s">
        <v>252</v>
      </c>
      <c r="G90" s="231" t="s">
        <v>253</v>
      </c>
      <c r="H90" s="230" t="s">
        <v>254</v>
      </c>
      <c r="I90" s="231" t="s">
        <v>255</v>
      </c>
    </row>
    <row r="91" spans="1:9" ht="21" customHeight="1" thickBot="1" x14ac:dyDescent="0.25">
      <c r="A91" s="232" t="s">
        <v>256</v>
      </c>
      <c r="B91" s="233">
        <v>7.2250539500285501E-3</v>
      </c>
      <c r="C91" s="233">
        <v>6.5118571133703897E-3</v>
      </c>
      <c r="D91" s="233">
        <v>7.0896658158609641E-3</v>
      </c>
      <c r="E91" s="229">
        <v>-3.3029733323863002E-3</v>
      </c>
      <c r="F91" s="230" t="s">
        <v>257</v>
      </c>
      <c r="G91" s="231" t="s">
        <v>258</v>
      </c>
      <c r="H91" s="230" t="s">
        <v>259</v>
      </c>
      <c r="I91" s="231" t="s">
        <v>260</v>
      </c>
    </row>
    <row r="92" spans="1:9" ht="21" customHeight="1" thickBot="1" x14ac:dyDescent="0.25">
      <c r="A92" s="232" t="s">
        <v>261</v>
      </c>
      <c r="B92" s="233">
        <v>8.3983051343878203E-3</v>
      </c>
      <c r="C92" s="233">
        <v>8.8089699940503904E-3</v>
      </c>
      <c r="D92" s="233">
        <v>1.3107558638152477E-2</v>
      </c>
      <c r="E92" s="229">
        <v>4.1276288403208099E-4</v>
      </c>
      <c r="F92" s="230" t="s">
        <v>262</v>
      </c>
      <c r="G92" s="231" t="s">
        <v>263</v>
      </c>
      <c r="H92" s="230" t="s">
        <v>264</v>
      </c>
      <c r="I92" s="231" t="s">
        <v>265</v>
      </c>
    </row>
    <row r="93" spans="1:9" ht="21" customHeight="1" thickBot="1" x14ac:dyDescent="0.25">
      <c r="A93" s="232" t="s">
        <v>266</v>
      </c>
      <c r="B93" s="233">
        <v>1.74167906901165E-2</v>
      </c>
      <c r="C93" s="233">
        <v>1.49684758227708E-2</v>
      </c>
      <c r="D93" s="233">
        <v>-4.004864449849447</v>
      </c>
      <c r="E93" s="229">
        <v>-74.4019205185609</v>
      </c>
      <c r="F93" s="230" t="s">
        <v>267</v>
      </c>
      <c r="G93" s="231" t="s">
        <v>268</v>
      </c>
      <c r="H93" s="230" t="s">
        <v>269</v>
      </c>
      <c r="I93" s="231" t="s">
        <v>270</v>
      </c>
    </row>
    <row r="94" spans="1:9" ht="21" customHeight="1" thickBot="1" x14ac:dyDescent="0.25">
      <c r="A94" s="232" t="s">
        <v>271</v>
      </c>
      <c r="B94" s="233">
        <v>-2.6861877021343299E-3</v>
      </c>
      <c r="C94" s="233">
        <v>-2.3011085355813402E-3</v>
      </c>
      <c r="D94" s="233">
        <v>-4.3243699890315002</v>
      </c>
      <c r="E94" s="229">
        <v>-156.63361891804399</v>
      </c>
      <c r="F94" s="230" t="s">
        <v>272</v>
      </c>
      <c r="G94" s="231" t="s">
        <v>273</v>
      </c>
      <c r="H94" s="230" t="s">
        <v>274</v>
      </c>
      <c r="I94" s="231" t="s">
        <v>275</v>
      </c>
    </row>
    <row r="95" spans="1:9" ht="23.25" customHeight="1" thickBot="1" x14ac:dyDescent="0.25">
      <c r="A95" s="234" t="s">
        <v>276</v>
      </c>
      <c r="B95" s="235">
        <v>5.0930916336156297E-3</v>
      </c>
      <c r="C95" s="235">
        <v>5.1516715587003898E-3</v>
      </c>
      <c r="D95" s="235">
        <v>5.0930916336156366E-3</v>
      </c>
      <c r="E95" s="229">
        <v>6.53069754380465E-6</v>
      </c>
      <c r="F95" s="230" t="s">
        <v>277</v>
      </c>
      <c r="G95" s="231" t="s">
        <v>278</v>
      </c>
      <c r="H95" s="230" t="s">
        <v>279</v>
      </c>
      <c r="I95" s="231" t="s">
        <v>280</v>
      </c>
    </row>
    <row r="96" spans="1:9" ht="24" customHeight="1" x14ac:dyDescent="0.2">
      <c r="A96" s="381" t="s">
        <v>281</v>
      </c>
      <c r="B96" s="381"/>
      <c r="C96" s="381"/>
      <c r="D96" s="381"/>
      <c r="E96" s="381"/>
      <c r="F96" s="381"/>
      <c r="G96" s="381"/>
      <c r="H96" s="381"/>
      <c r="I96" s="381"/>
    </row>
    <row r="98" spans="1:10" ht="31.5" customHeight="1" thickBot="1" x14ac:dyDescent="0.25">
      <c r="A98" s="382" t="s">
        <v>282</v>
      </c>
      <c r="B98" s="383"/>
      <c r="C98" s="383"/>
      <c r="D98" s="383"/>
      <c r="E98" s="383"/>
      <c r="F98" s="383"/>
      <c r="G98" s="383"/>
      <c r="H98" s="383"/>
      <c r="I98" s="383"/>
      <c r="J98" s="383"/>
    </row>
    <row r="99" spans="1:10" ht="10.5" customHeight="1" x14ac:dyDescent="0.2">
      <c r="A99" s="217"/>
    </row>
    <row r="100" spans="1:10" s="225" customFormat="1" ht="54" customHeight="1" x14ac:dyDescent="0.2">
      <c r="A100" s="219"/>
      <c r="B100" s="198" t="s">
        <v>228</v>
      </c>
      <c r="C100" s="198" t="s">
        <v>229</v>
      </c>
      <c r="D100" s="198" t="s">
        <v>230</v>
      </c>
      <c r="E100" s="198" t="s">
        <v>140</v>
      </c>
      <c r="F100" s="198" t="s">
        <v>4</v>
      </c>
      <c r="G100" s="198" t="s">
        <v>5</v>
      </c>
      <c r="H100" s="198" t="s">
        <v>6</v>
      </c>
      <c r="I100" s="198" t="s">
        <v>141</v>
      </c>
      <c r="J100" s="199" t="s">
        <v>283</v>
      </c>
    </row>
    <row r="101" spans="1:10" ht="8.25" customHeight="1" thickBot="1" x14ac:dyDescent="0.25">
      <c r="A101" s="219"/>
      <c r="B101" s="236"/>
      <c r="C101" s="236"/>
      <c r="D101" s="236"/>
      <c r="E101" s="236"/>
      <c r="F101" s="236"/>
      <c r="G101" s="236"/>
      <c r="H101" s="236"/>
      <c r="I101" s="236"/>
      <c r="J101" s="236"/>
    </row>
    <row r="102" spans="1:10" ht="10.5" customHeight="1" thickBot="1" x14ac:dyDescent="0.25">
      <c r="A102" s="202" t="s">
        <v>284</v>
      </c>
      <c r="B102" s="237"/>
      <c r="C102" s="238"/>
      <c r="D102" s="237"/>
      <c r="E102" s="238"/>
      <c r="F102" s="237"/>
      <c r="G102" s="238"/>
      <c r="H102" s="237"/>
      <c r="I102" s="238"/>
      <c r="J102" s="239"/>
    </row>
    <row r="103" spans="1:10" ht="24.75" customHeight="1" thickBot="1" x14ac:dyDescent="0.25">
      <c r="A103" s="206" t="s">
        <v>285</v>
      </c>
      <c r="B103" s="233">
        <v>2.0187286634294199E-2</v>
      </c>
      <c r="C103" s="233">
        <v>2.02822558537087E-2</v>
      </c>
      <c r="D103" s="233">
        <v>2.1742627285100961E-2</v>
      </c>
      <c r="E103" s="229">
        <v>1.3100868806842901E-4</v>
      </c>
      <c r="F103" s="230" t="s">
        <v>286</v>
      </c>
      <c r="G103" s="231" t="s">
        <v>287</v>
      </c>
      <c r="H103" s="230" t="s">
        <v>288</v>
      </c>
      <c r="I103" s="231" t="s">
        <v>289</v>
      </c>
      <c r="J103" s="240"/>
    </row>
    <row r="104" spans="1:10" ht="24.75" customHeight="1" thickBot="1" x14ac:dyDescent="0.25">
      <c r="A104" s="206" t="s">
        <v>290</v>
      </c>
      <c r="B104" s="233">
        <v>1.9115634607836302E-2</v>
      </c>
      <c r="C104" s="233">
        <v>1.8481314787757601E-2</v>
      </c>
      <c r="D104" s="233">
        <v>1.8054752744100604E-2</v>
      </c>
      <c r="E104" s="229">
        <v>3.6934058249719101E-4</v>
      </c>
      <c r="F104" s="230" t="s">
        <v>291</v>
      </c>
      <c r="G104" s="231" t="s">
        <v>292</v>
      </c>
      <c r="H104" s="230" t="s">
        <v>293</v>
      </c>
      <c r="I104" s="231" t="s">
        <v>294</v>
      </c>
      <c r="J104" s="240"/>
    </row>
    <row r="105" spans="1:10" ht="24.75" customHeight="1" thickBot="1" x14ac:dyDescent="0.25">
      <c r="A105" s="206" t="s">
        <v>295</v>
      </c>
      <c r="B105" s="233">
        <v>2.7433311486945399E-2</v>
      </c>
      <c r="C105" s="233">
        <v>2.8534090099833501E-2</v>
      </c>
      <c r="D105" s="233">
        <v>5.0439811592508932E-2</v>
      </c>
      <c r="E105" s="229">
        <v>1.0785894216750001E-4</v>
      </c>
      <c r="F105" s="230" t="s">
        <v>296</v>
      </c>
      <c r="G105" s="231" t="s">
        <v>297</v>
      </c>
      <c r="H105" s="230" t="s">
        <v>298</v>
      </c>
      <c r="I105" s="231" t="s">
        <v>299</v>
      </c>
      <c r="J105" s="240"/>
    </row>
    <row r="106" spans="1:10" ht="24.75" customHeight="1" thickBot="1" x14ac:dyDescent="0.25">
      <c r="A106" s="206" t="s">
        <v>300</v>
      </c>
      <c r="B106" s="233">
        <v>3.7869884548603098E-3</v>
      </c>
      <c r="C106" s="233">
        <v>1.03855357147506E-4</v>
      </c>
      <c r="D106" s="233">
        <v>2.0321447366209316E-2</v>
      </c>
      <c r="E106" s="229">
        <v>4.3057969721480096E-6</v>
      </c>
      <c r="F106" s="230" t="s">
        <v>301</v>
      </c>
      <c r="G106" s="231" t="s">
        <v>302</v>
      </c>
      <c r="H106" s="230" t="s">
        <v>303</v>
      </c>
      <c r="I106" s="231" t="s">
        <v>304</v>
      </c>
      <c r="J106" s="240"/>
    </row>
    <row r="107" spans="1:10" ht="24.75" customHeight="1" thickBot="1" x14ac:dyDescent="0.25">
      <c r="A107" s="206" t="s">
        <v>305</v>
      </c>
      <c r="B107" s="233">
        <v>0.86119122368895296</v>
      </c>
      <c r="C107" s="233">
        <v>0.90873493624232204</v>
      </c>
      <c r="D107" s="233">
        <v>1.1116352359940715</v>
      </c>
      <c r="E107" s="229">
        <v>0.246017719888935</v>
      </c>
      <c r="F107" s="230" t="s">
        <v>306</v>
      </c>
      <c r="G107" s="231" t="s">
        <v>307</v>
      </c>
      <c r="H107" s="230" t="s">
        <v>308</v>
      </c>
      <c r="I107" s="231" t="s">
        <v>309</v>
      </c>
      <c r="J107" s="240"/>
    </row>
    <row r="108" spans="1:10" ht="24.75" customHeight="1" thickBot="1" x14ac:dyDescent="0.25">
      <c r="A108" s="206" t="s">
        <v>310</v>
      </c>
      <c r="B108" s="233">
        <v>0.67497453620931736</v>
      </c>
      <c r="C108" s="233">
        <v>0.8589949389857694</v>
      </c>
      <c r="D108" s="233">
        <v>0.71589507310854827</v>
      </c>
      <c r="E108" s="229">
        <v>0</v>
      </c>
      <c r="F108" s="230" t="s">
        <v>311</v>
      </c>
      <c r="G108" s="231" t="s">
        <v>312</v>
      </c>
      <c r="H108" s="230" t="s">
        <v>313</v>
      </c>
      <c r="I108" s="231" t="s">
        <v>314</v>
      </c>
      <c r="J108" s="230"/>
    </row>
    <row r="109" spans="1:10" ht="24.75" customHeight="1" thickBot="1" x14ac:dyDescent="0.25">
      <c r="A109" s="206" t="s">
        <v>315</v>
      </c>
      <c r="B109" s="233"/>
      <c r="C109" s="233"/>
      <c r="D109" s="233"/>
      <c r="E109" s="229"/>
      <c r="F109" s="230"/>
      <c r="G109" s="231"/>
      <c r="H109" s="230"/>
      <c r="I109" s="231"/>
      <c r="J109" s="241">
        <v>1</v>
      </c>
    </row>
    <row r="110" spans="1:10" ht="24.75" customHeight="1" thickBot="1" x14ac:dyDescent="0.25">
      <c r="A110" s="208" t="s">
        <v>316</v>
      </c>
      <c r="B110" s="233">
        <v>0.44864971482108501</v>
      </c>
      <c r="C110" s="233">
        <v>0.37042181806609698</v>
      </c>
      <c r="D110" s="233">
        <v>0.37620560318109758</v>
      </c>
      <c r="E110" s="229">
        <v>0</v>
      </c>
      <c r="F110" s="230" t="s">
        <v>317</v>
      </c>
      <c r="G110" s="231" t="s">
        <v>318</v>
      </c>
      <c r="H110" s="230" t="s">
        <v>319</v>
      </c>
      <c r="I110" s="231" t="s">
        <v>320</v>
      </c>
      <c r="J110" s="242"/>
    </row>
    <row r="111" spans="1:10" ht="12" customHeight="1" thickBot="1" x14ac:dyDescent="0.25">
      <c r="A111" s="210" t="s">
        <v>321</v>
      </c>
      <c r="B111" s="243"/>
      <c r="C111" s="244"/>
      <c r="D111" s="243"/>
      <c r="E111" s="244"/>
      <c r="F111" s="237"/>
      <c r="G111" s="238"/>
      <c r="H111" s="237"/>
      <c r="I111" s="238"/>
      <c r="J111" s="239"/>
    </row>
    <row r="112" spans="1:10" ht="24.75" customHeight="1" thickBot="1" x14ac:dyDescent="0.25">
      <c r="A112" s="206" t="s">
        <v>322</v>
      </c>
      <c r="B112" s="233">
        <v>-0.11753834982442746</v>
      </c>
      <c r="C112" s="233">
        <v>-7.4229723102203368E-2</v>
      </c>
      <c r="D112" s="233">
        <v>-0.12747586193440669</v>
      </c>
      <c r="E112" s="229">
        <v>-0.24483907068812</v>
      </c>
      <c r="F112" s="230" t="s">
        <v>323</v>
      </c>
      <c r="G112" s="231" t="s">
        <v>324</v>
      </c>
      <c r="H112" s="230" t="s">
        <v>325</v>
      </c>
      <c r="I112" s="231" t="s">
        <v>326</v>
      </c>
      <c r="J112" s="240"/>
    </row>
    <row r="113" spans="1:10" ht="24.75" customHeight="1" thickBot="1" x14ac:dyDescent="0.25">
      <c r="A113" s="206" t="s">
        <v>327</v>
      </c>
      <c r="B113" s="233">
        <v>6.248097057851567E-2</v>
      </c>
      <c r="C113" s="233">
        <v>7.3721377984019773E-2</v>
      </c>
      <c r="D113" s="233">
        <v>8.239027012386875E-2</v>
      </c>
      <c r="E113" s="229">
        <v>-0.45805760174883797</v>
      </c>
      <c r="F113" s="230" t="s">
        <v>328</v>
      </c>
      <c r="G113" s="231" t="s">
        <v>329</v>
      </c>
      <c r="H113" s="230" t="s">
        <v>330</v>
      </c>
      <c r="I113" s="231" t="s">
        <v>331</v>
      </c>
      <c r="J113" s="240"/>
    </row>
    <row r="114" spans="1:10" ht="24.75" customHeight="1" thickBot="1" x14ac:dyDescent="0.25">
      <c r="A114" s="206" t="s">
        <v>332</v>
      </c>
      <c r="B114" s="233">
        <v>-5.5057379245912058E-2</v>
      </c>
      <c r="C114" s="233">
        <v>-5.0834511818338669E-4</v>
      </c>
      <c r="D114" s="233">
        <v>-4.5085591810538214E-2</v>
      </c>
      <c r="E114" s="229">
        <v>-0.60240211059987803</v>
      </c>
      <c r="F114" s="230" t="s">
        <v>333</v>
      </c>
      <c r="G114" s="231" t="s">
        <v>325</v>
      </c>
      <c r="H114" s="230" t="s">
        <v>334</v>
      </c>
      <c r="I114" s="231" t="s">
        <v>335</v>
      </c>
      <c r="J114" s="240"/>
    </row>
    <row r="115" spans="1:10" ht="24.75" customHeight="1" thickBot="1" x14ac:dyDescent="0.25">
      <c r="A115" s="208" t="s">
        <v>336</v>
      </c>
      <c r="B115" s="245">
        <v>-6.9641540495728099E-2</v>
      </c>
      <c r="C115" s="245">
        <v>3.7608864243531298E-2</v>
      </c>
      <c r="D115" s="245"/>
      <c r="E115" s="246"/>
      <c r="F115" s="247"/>
      <c r="G115" s="248"/>
      <c r="H115" s="247"/>
      <c r="I115" s="248"/>
      <c r="J115" s="249"/>
    </row>
    <row r="116" spans="1:10" ht="12.75" customHeight="1" thickBot="1" x14ac:dyDescent="0.25">
      <c r="A116" s="210" t="s">
        <v>337</v>
      </c>
      <c r="B116" s="3"/>
      <c r="C116" s="3"/>
      <c r="D116" s="3"/>
      <c r="E116" s="250"/>
      <c r="F116" s="242"/>
      <c r="G116" s="251"/>
      <c r="H116" s="242"/>
      <c r="I116" s="251"/>
      <c r="J116" s="240"/>
    </row>
    <row r="117" spans="1:10" ht="24.75" customHeight="1" thickBot="1" x14ac:dyDescent="0.25">
      <c r="A117" s="206" t="s">
        <v>338</v>
      </c>
      <c r="B117" s="252">
        <v>4.2774573092997376E-4</v>
      </c>
      <c r="C117" s="233">
        <v>3.4594089739394061E-4</v>
      </c>
      <c r="D117" s="233">
        <v>3.4032797301536817E-4</v>
      </c>
      <c r="E117" s="229">
        <v>-8.8498775108703897E-4</v>
      </c>
      <c r="F117" s="230" t="s">
        <v>339</v>
      </c>
      <c r="G117" s="231" t="s">
        <v>340</v>
      </c>
      <c r="H117" s="230" t="s">
        <v>340</v>
      </c>
      <c r="I117" s="231" t="s">
        <v>341</v>
      </c>
      <c r="J117" s="240"/>
    </row>
    <row r="118" spans="1:10" ht="24.75" customHeight="1" thickBot="1" x14ac:dyDescent="0.25">
      <c r="A118" s="206" t="s">
        <v>342</v>
      </c>
      <c r="B118" s="252">
        <v>-2.7446669710760821E-5</v>
      </c>
      <c r="C118" s="233">
        <v>1.250657682901568E-3</v>
      </c>
      <c r="D118" s="233">
        <v>-1.6841957413815583E-5</v>
      </c>
      <c r="E118" s="229">
        <v>-8.8496252513206705E-4</v>
      </c>
      <c r="F118" s="230" t="s">
        <v>343</v>
      </c>
      <c r="G118" s="231" t="s">
        <v>344</v>
      </c>
      <c r="H118" s="230" t="s">
        <v>340</v>
      </c>
      <c r="I118" s="231" t="s">
        <v>345</v>
      </c>
      <c r="J118" s="240"/>
    </row>
    <row r="119" spans="1:10" ht="24.75" customHeight="1" thickBot="1" x14ac:dyDescent="0.25">
      <c r="A119" s="206" t="s">
        <v>346</v>
      </c>
      <c r="B119" s="252">
        <v>0.18866552019241659</v>
      </c>
      <c r="C119" s="233">
        <v>0.19003687058770133</v>
      </c>
      <c r="D119" s="233">
        <v>0.16205303373450333</v>
      </c>
      <c r="E119" s="229">
        <v>1.5920483152605001E-2</v>
      </c>
      <c r="F119" s="230" t="s">
        <v>347</v>
      </c>
      <c r="G119" s="231" t="s">
        <v>348</v>
      </c>
      <c r="H119" s="230" t="s">
        <v>349</v>
      </c>
      <c r="I119" s="231" t="s">
        <v>350</v>
      </c>
      <c r="J119" s="240"/>
    </row>
    <row r="120" spans="1:10" ht="24.75" customHeight="1" thickBot="1" x14ac:dyDescent="0.25">
      <c r="A120" s="206" t="s">
        <v>351</v>
      </c>
      <c r="B120" s="252">
        <v>0.18087961475781697</v>
      </c>
      <c r="C120" s="233">
        <v>0.16646347238000658</v>
      </c>
      <c r="D120" s="233">
        <v>0.15713027214495376</v>
      </c>
      <c r="E120" s="229">
        <v>1.5920483152605001E-2</v>
      </c>
      <c r="F120" s="230" t="s">
        <v>352</v>
      </c>
      <c r="G120" s="231" t="s">
        <v>353</v>
      </c>
      <c r="H120" s="230" t="s">
        <v>354</v>
      </c>
      <c r="I120" s="231" t="s">
        <v>350</v>
      </c>
      <c r="J120" s="240"/>
    </row>
    <row r="121" spans="1:10" ht="24.75" customHeight="1" thickBot="1" x14ac:dyDescent="0.25">
      <c r="A121" s="206" t="s">
        <v>355</v>
      </c>
      <c r="B121" s="252">
        <v>-1.35822641892998</v>
      </c>
      <c r="C121" s="233">
        <v>-1.0417027232143614</v>
      </c>
      <c r="D121" s="233">
        <v>-1.131624488332408</v>
      </c>
      <c r="E121" s="229">
        <v>-5.36623480836586</v>
      </c>
      <c r="F121" s="230" t="s">
        <v>356</v>
      </c>
      <c r="G121" s="231" t="s">
        <v>357</v>
      </c>
      <c r="H121" s="230" t="s">
        <v>358</v>
      </c>
      <c r="I121" s="231" t="s">
        <v>359</v>
      </c>
      <c r="J121" s="240"/>
    </row>
    <row r="122" spans="1:10" ht="24.75" customHeight="1" thickBot="1" x14ac:dyDescent="0.25">
      <c r="A122" s="206" t="s">
        <v>360</v>
      </c>
      <c r="B122" s="252">
        <v>-1.7563185857170023</v>
      </c>
      <c r="C122" s="233">
        <v>-1.7128817520166919</v>
      </c>
      <c r="D122" s="233">
        <v>-1.4941172416713346</v>
      </c>
      <c r="E122" s="229">
        <v>-4.9985957269978698</v>
      </c>
      <c r="F122" s="230" t="s">
        <v>361</v>
      </c>
      <c r="G122" s="231" t="s">
        <v>362</v>
      </c>
      <c r="H122" s="230" t="s">
        <v>363</v>
      </c>
      <c r="I122" s="231" t="s">
        <v>364</v>
      </c>
      <c r="J122" s="240"/>
    </row>
    <row r="123" spans="1:10" ht="24.75" customHeight="1" thickBot="1" x14ac:dyDescent="0.25">
      <c r="A123" s="208" t="s">
        <v>365</v>
      </c>
      <c r="B123" s="252">
        <v>0.51360487163858981</v>
      </c>
      <c r="C123" s="233">
        <v>0.53974239332611096</v>
      </c>
      <c r="D123" s="233">
        <v>0.43965223086671174</v>
      </c>
      <c r="E123" s="229">
        <v>-2.6010503489140602</v>
      </c>
      <c r="F123" s="230" t="s">
        <v>366</v>
      </c>
      <c r="G123" s="231" t="s">
        <v>367</v>
      </c>
      <c r="H123" s="230" t="s">
        <v>368</v>
      </c>
      <c r="I123" s="231" t="s">
        <v>369</v>
      </c>
      <c r="J123" s="242"/>
    </row>
    <row r="124" spans="1:10" ht="10.5" customHeight="1" thickBot="1" x14ac:dyDescent="0.25">
      <c r="A124" s="210" t="s">
        <v>370</v>
      </c>
      <c r="B124" s="243"/>
      <c r="C124" s="243"/>
      <c r="D124" s="243"/>
      <c r="E124" s="244"/>
      <c r="F124" s="237"/>
      <c r="G124" s="238"/>
      <c r="H124" s="237"/>
      <c r="I124" s="238"/>
      <c r="J124" s="239"/>
    </row>
    <row r="125" spans="1:10" ht="23.25" thickBot="1" x14ac:dyDescent="0.25">
      <c r="A125" s="206" t="s">
        <v>371</v>
      </c>
      <c r="B125" s="233">
        <v>1.87</v>
      </c>
      <c r="C125" s="233">
        <v>1.8584178840460399</v>
      </c>
      <c r="D125" s="233">
        <v>2.0078767975021741</v>
      </c>
      <c r="E125" s="229">
        <v>1.69602975766784</v>
      </c>
      <c r="F125" s="230" t="s">
        <v>372</v>
      </c>
      <c r="G125" s="231" t="s">
        <v>373</v>
      </c>
      <c r="H125" s="230" t="s">
        <v>374</v>
      </c>
      <c r="I125" s="231" t="s">
        <v>375</v>
      </c>
      <c r="J125" s="240">
        <v>0</v>
      </c>
    </row>
    <row r="126" spans="1:10" ht="23.25" customHeight="1" thickBot="1" x14ac:dyDescent="0.25">
      <c r="A126" s="206" t="s">
        <v>376</v>
      </c>
      <c r="B126" s="233">
        <v>2.932683882747E-2</v>
      </c>
      <c r="C126" s="233">
        <v>2.7200009202379902E-2</v>
      </c>
      <c r="D126" s="233">
        <v>4.7695864116437718E-2</v>
      </c>
      <c r="E126" s="229">
        <v>7.2622416831313104E-4</v>
      </c>
      <c r="F126" s="230" t="s">
        <v>377</v>
      </c>
      <c r="G126" s="231" t="s">
        <v>378</v>
      </c>
      <c r="H126" s="230" t="s">
        <v>379</v>
      </c>
      <c r="I126" s="231" t="s">
        <v>380</v>
      </c>
      <c r="J126" s="240"/>
    </row>
    <row r="127" spans="1:10" ht="23.25" customHeight="1" thickBot="1" x14ac:dyDescent="0.25">
      <c r="A127" s="206" t="s">
        <v>381</v>
      </c>
      <c r="B127" s="233">
        <v>0.16881596806507099</v>
      </c>
      <c r="C127" s="233">
        <v>0.16574447404703899</v>
      </c>
      <c r="D127" s="233">
        <v>0.17047851200025263</v>
      </c>
      <c r="E127" s="229">
        <v>9.6110876930537105E-4</v>
      </c>
      <c r="F127" s="230" t="s">
        <v>382</v>
      </c>
      <c r="G127" s="231" t="s">
        <v>383</v>
      </c>
      <c r="H127" s="230" t="s">
        <v>384</v>
      </c>
      <c r="I127" s="231" t="s">
        <v>385</v>
      </c>
      <c r="J127" s="240"/>
    </row>
    <row r="128" spans="1:10" ht="23.25" customHeight="1" thickBot="1" x14ac:dyDescent="0.25">
      <c r="A128" s="206" t="s">
        <v>386</v>
      </c>
      <c r="B128" s="233"/>
      <c r="C128" s="233"/>
      <c r="D128" s="233"/>
      <c r="E128" s="229"/>
      <c r="F128" s="230"/>
      <c r="G128" s="231"/>
      <c r="H128" s="230"/>
      <c r="I128" s="231"/>
      <c r="J128" s="240"/>
    </row>
    <row r="129" spans="1:13" ht="23.25" customHeight="1" thickBot="1" x14ac:dyDescent="0.25">
      <c r="A129" s="206" t="s">
        <v>387</v>
      </c>
      <c r="B129" s="233">
        <v>0.895184171828873</v>
      </c>
      <c r="C129" s="233">
        <v>0.90172577215265604</v>
      </c>
      <c r="D129" s="233">
        <v>0.9980701182372016</v>
      </c>
      <c r="E129" s="229">
        <v>2.27761935669764E-2</v>
      </c>
      <c r="F129" s="230" t="s">
        <v>388</v>
      </c>
      <c r="G129" s="231" t="s">
        <v>389</v>
      </c>
      <c r="H129" s="230" t="s">
        <v>390</v>
      </c>
      <c r="I129" s="231" t="s">
        <v>391</v>
      </c>
      <c r="J129" s="240"/>
    </row>
    <row r="130" spans="1:13" ht="23.25" customHeight="1" thickBot="1" x14ac:dyDescent="0.25">
      <c r="A130" s="206" t="s">
        <v>392</v>
      </c>
      <c r="B130" s="233">
        <v>-0.54854058997374999</v>
      </c>
      <c r="C130" s="233">
        <v>-0.50822157205509499</v>
      </c>
      <c r="D130" s="233">
        <v>-0.54854058997375099</v>
      </c>
      <c r="E130" s="229">
        <v>-0.76463699120933704</v>
      </c>
      <c r="F130" s="230" t="s">
        <v>393</v>
      </c>
      <c r="G130" s="231" t="s">
        <v>394</v>
      </c>
      <c r="H130" s="230" t="s">
        <v>395</v>
      </c>
      <c r="I130" s="231" t="s">
        <v>396</v>
      </c>
      <c r="J130" s="242"/>
    </row>
    <row r="131" spans="1:13" ht="23.25" customHeight="1" thickBot="1" x14ac:dyDescent="0.25">
      <c r="A131" s="206" t="s">
        <v>397</v>
      </c>
      <c r="B131" s="233">
        <v>-1.09418378531487E-2</v>
      </c>
      <c r="C131" s="233">
        <v>2.5767086511294501E-2</v>
      </c>
      <c r="D131" s="233">
        <v>-1.0941837853148654E-2</v>
      </c>
      <c r="E131" s="229">
        <v>-0.75515385510151101</v>
      </c>
      <c r="F131" s="230" t="s">
        <v>398</v>
      </c>
      <c r="G131" s="231" t="s">
        <v>399</v>
      </c>
      <c r="H131" s="230" t="s">
        <v>400</v>
      </c>
      <c r="I131" s="231" t="s">
        <v>401</v>
      </c>
      <c r="J131" s="230"/>
    </row>
    <row r="132" spans="1:13" ht="23.25" customHeight="1" thickBot="1" x14ac:dyDescent="0.25">
      <c r="A132" s="206" t="s">
        <v>402</v>
      </c>
      <c r="B132" s="233">
        <v>-0.60946522394102998</v>
      </c>
      <c r="C132" s="233">
        <v>-0.59167510677146795</v>
      </c>
      <c r="D132" s="233">
        <v>-0.60946522394103042</v>
      </c>
      <c r="E132" s="229">
        <v>-0.80895441019009395</v>
      </c>
      <c r="F132" s="230" t="s">
        <v>403</v>
      </c>
      <c r="G132" s="231" t="s">
        <v>404</v>
      </c>
      <c r="H132" s="230" t="s">
        <v>405</v>
      </c>
      <c r="I132" s="231" t="s">
        <v>406</v>
      </c>
      <c r="J132" s="230"/>
    </row>
    <row r="133" spans="1:13" ht="23.25" customHeight="1" thickBot="1" x14ac:dyDescent="0.25">
      <c r="A133" s="208" t="s">
        <v>407</v>
      </c>
      <c r="B133" s="235">
        <v>-5.3315394587842103E-2</v>
      </c>
      <c r="C133" s="235">
        <v>-3.0471447451844901E-2</v>
      </c>
      <c r="D133" s="235">
        <v>-5.3315394587842034E-2</v>
      </c>
      <c r="E133" s="253">
        <v>-0.54379658378146201</v>
      </c>
      <c r="F133" s="254" t="s">
        <v>408</v>
      </c>
      <c r="G133" s="255" t="s">
        <v>409</v>
      </c>
      <c r="H133" s="254" t="s">
        <v>410</v>
      </c>
      <c r="I133" s="255" t="s">
        <v>411</v>
      </c>
      <c r="J133" s="254"/>
    </row>
    <row r="134" spans="1:13" ht="10.5" customHeight="1" thickBot="1" x14ac:dyDescent="0.25">
      <c r="A134" s="210" t="s">
        <v>412</v>
      </c>
      <c r="B134" s="3"/>
      <c r="C134" s="250"/>
      <c r="D134" s="3"/>
      <c r="E134" s="250"/>
      <c r="F134" s="242"/>
      <c r="G134" s="251"/>
      <c r="H134" s="242"/>
      <c r="I134" s="251"/>
      <c r="J134" s="242"/>
    </row>
    <row r="135" spans="1:13" ht="24.75" customHeight="1" thickBot="1" x14ac:dyDescent="0.25">
      <c r="A135" s="206" t="s">
        <v>413</v>
      </c>
      <c r="B135" s="252">
        <v>0.21031600874673792</v>
      </c>
      <c r="C135" s="233">
        <v>0.21191318314991484</v>
      </c>
      <c r="D135" s="233">
        <v>0.20768571288059554</v>
      </c>
      <c r="E135" s="229">
        <v>0.18734676949509599</v>
      </c>
      <c r="F135" s="230" t="s">
        <v>414</v>
      </c>
      <c r="G135" s="231" t="s">
        <v>415</v>
      </c>
      <c r="H135" s="230" t="s">
        <v>416</v>
      </c>
      <c r="I135" s="231" t="s">
        <v>417</v>
      </c>
      <c r="J135" s="230">
        <v>0</v>
      </c>
    </row>
    <row r="136" spans="1:13" ht="24.75" customHeight="1" thickBot="1" x14ac:dyDescent="0.25">
      <c r="A136" s="206" t="s">
        <v>418</v>
      </c>
      <c r="B136" s="252">
        <v>0.19796277901200784</v>
      </c>
      <c r="C136" s="233">
        <v>0.20051678825868122</v>
      </c>
      <c r="D136" s="233">
        <v>0.19488597886109132</v>
      </c>
      <c r="E136" s="233">
        <v>0.17310797258948901</v>
      </c>
      <c r="F136" s="230" t="s">
        <v>419</v>
      </c>
      <c r="G136" s="230" t="s">
        <v>420</v>
      </c>
      <c r="H136" s="230" t="s">
        <v>421</v>
      </c>
      <c r="I136" s="230" t="s">
        <v>417</v>
      </c>
      <c r="J136" s="230"/>
      <c r="L136" s="256"/>
      <c r="M136" s="256"/>
    </row>
    <row r="137" spans="1:13" ht="24.75" customHeight="1" thickBot="1" x14ac:dyDescent="0.25">
      <c r="A137" s="206" t="s">
        <v>422</v>
      </c>
      <c r="B137" s="252">
        <v>0.18809289401455764</v>
      </c>
      <c r="C137" s="233">
        <v>0.18696776100799867</v>
      </c>
      <c r="D137" s="233">
        <v>0.18437139271590225</v>
      </c>
      <c r="E137" s="233">
        <v>0.15757312351291899</v>
      </c>
      <c r="F137" s="230" t="s">
        <v>419</v>
      </c>
      <c r="G137" s="230" t="s">
        <v>420</v>
      </c>
      <c r="H137" s="230" t="s">
        <v>421</v>
      </c>
      <c r="I137" s="230" t="s">
        <v>417</v>
      </c>
      <c r="J137" s="230"/>
      <c r="L137" s="256"/>
      <c r="M137" s="256"/>
    </row>
    <row r="138" spans="1:13" ht="24.75" customHeight="1" thickBot="1" x14ac:dyDescent="0.25">
      <c r="A138" s="206" t="s">
        <v>423</v>
      </c>
      <c r="B138" s="252">
        <v>0.94126348342029598</v>
      </c>
      <c r="C138" s="233">
        <v>0.94622139726356047</v>
      </c>
      <c r="D138" s="233">
        <v>0.93690733337053111</v>
      </c>
      <c r="E138" s="233">
        <v>0.90653979353224401</v>
      </c>
      <c r="F138" s="230" t="s">
        <v>424</v>
      </c>
      <c r="G138" s="230" t="s">
        <v>425</v>
      </c>
      <c r="H138" s="230" t="s">
        <v>426</v>
      </c>
      <c r="I138" s="230" t="s">
        <v>427</v>
      </c>
      <c r="J138" s="257"/>
    </row>
    <row r="139" spans="1:13" ht="24.75" customHeight="1" thickBot="1" x14ac:dyDescent="0.25">
      <c r="A139" s="206" t="s">
        <v>428</v>
      </c>
      <c r="B139" s="252">
        <v>8.4441639679393082E-2</v>
      </c>
      <c r="C139" s="233">
        <v>8.854332403140569E-2</v>
      </c>
      <c r="D139" s="233">
        <v>8.4441639679393041E-2</v>
      </c>
      <c r="E139" s="233">
        <v>6.5563478606099804E-2</v>
      </c>
      <c r="F139" s="230" t="s">
        <v>429</v>
      </c>
      <c r="G139" s="230" t="s">
        <v>430</v>
      </c>
      <c r="H139" s="230" t="s">
        <v>431</v>
      </c>
      <c r="I139" s="230" t="s">
        <v>432</v>
      </c>
      <c r="J139" s="257"/>
    </row>
    <row r="140" spans="1:13" ht="24.75" customHeight="1" thickBot="1" x14ac:dyDescent="0.25">
      <c r="A140" s="208" t="s">
        <v>433</v>
      </c>
      <c r="B140" s="252">
        <v>0.61962001619983276</v>
      </c>
      <c r="C140" s="235">
        <v>0.62248691274952372</v>
      </c>
      <c r="D140" s="233">
        <v>0.60737971362498244</v>
      </c>
      <c r="E140" s="233">
        <v>0.57298436361832294</v>
      </c>
      <c r="F140" s="230" t="s">
        <v>434</v>
      </c>
      <c r="G140" s="230" t="s">
        <v>435</v>
      </c>
      <c r="H140" s="230" t="s">
        <v>436</v>
      </c>
      <c r="I140" s="230" t="s">
        <v>437</v>
      </c>
      <c r="J140" s="258"/>
    </row>
    <row r="141" spans="1:13" ht="96" customHeight="1" x14ac:dyDescent="0.2">
      <c r="A141" s="381" t="s">
        <v>438</v>
      </c>
      <c r="B141" s="381"/>
      <c r="C141" s="381"/>
      <c r="D141" s="381"/>
      <c r="E141" s="381"/>
      <c r="F141" s="381"/>
      <c r="G141" s="381"/>
      <c r="H141" s="381"/>
      <c r="I141" s="381"/>
    </row>
    <row r="142" spans="1:13" x14ac:dyDescent="0.2">
      <c r="A142" s="377"/>
      <c r="B142" s="377"/>
      <c r="C142" s="377"/>
      <c r="D142" s="377"/>
      <c r="E142" s="377"/>
      <c r="F142" s="377"/>
      <c r="G142" s="377"/>
      <c r="H142" s="377"/>
      <c r="I142" s="377"/>
    </row>
  </sheetData>
  <mergeCells count="7">
    <mergeCell ref="A142:I142"/>
    <mergeCell ref="A1:H1"/>
    <mergeCell ref="A52:J52"/>
    <mergeCell ref="A80:G80"/>
    <mergeCell ref="A96:I96"/>
    <mergeCell ref="A98:J98"/>
    <mergeCell ref="A141:I1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7BB25-9799-4665-BAFE-0C07559A4564}">
  <sheetPr codeName="Sheet2"/>
  <dimension ref="A1:T185"/>
  <sheetViews>
    <sheetView view="pageBreakPreview" zoomScale="115" zoomScaleNormal="100" zoomScaleSheetLayoutView="115" workbookViewId="0"/>
  </sheetViews>
  <sheetFormatPr defaultColWidth="9" defaultRowHeight="12.75" x14ac:dyDescent="0.2"/>
  <cols>
    <col min="1" max="1" width="37.625" style="265" customWidth="1"/>
    <col min="2" max="3" width="8.125" style="265" customWidth="1"/>
    <col min="4" max="4" width="7" style="265" customWidth="1"/>
    <col min="5" max="5" width="7" style="370" customWidth="1"/>
    <col min="6" max="6" width="7" style="265" customWidth="1"/>
    <col min="7" max="7" width="7.25" style="265" customWidth="1"/>
    <col min="8" max="8" width="5.875" style="265" customWidth="1"/>
    <col min="9" max="9" width="9.875" style="265" bestFit="1" customWidth="1"/>
    <col min="10" max="16384" width="9" style="265"/>
  </cols>
  <sheetData>
    <row r="1" spans="1:8" s="261" customFormat="1" ht="16.5" thickBot="1" x14ac:dyDescent="0.3">
      <c r="A1" s="259" t="s">
        <v>439</v>
      </c>
      <c r="B1" s="260"/>
      <c r="C1" s="260"/>
      <c r="D1" s="260"/>
      <c r="E1" s="260"/>
    </row>
    <row r="2" spans="1:8" x14ac:dyDescent="0.2">
      <c r="A2" s="262"/>
      <c r="B2" s="263"/>
      <c r="C2" s="263"/>
      <c r="D2" s="264"/>
      <c r="E2" s="264"/>
      <c r="F2" s="264"/>
    </row>
    <row r="3" spans="1:8" ht="22.5" x14ac:dyDescent="0.2">
      <c r="A3" s="266"/>
      <c r="B3" s="267" t="s">
        <v>440</v>
      </c>
      <c r="C3" s="267" t="s">
        <v>1</v>
      </c>
      <c r="D3" s="264"/>
      <c r="E3" s="264"/>
      <c r="F3" s="264"/>
    </row>
    <row r="4" spans="1:8" ht="14.25" thickBot="1" x14ac:dyDescent="0.3">
      <c r="A4" s="268"/>
      <c r="B4" s="269"/>
      <c r="C4" s="269"/>
      <c r="D4" s="264"/>
      <c r="E4" s="264"/>
      <c r="F4" s="264"/>
    </row>
    <row r="5" spans="1:8" ht="14.25" thickBot="1" x14ac:dyDescent="0.3">
      <c r="A5" s="270" t="s">
        <v>441</v>
      </c>
      <c r="B5" s="271">
        <v>73440.278000000006</v>
      </c>
      <c r="C5" s="272">
        <v>0.84989999999999999</v>
      </c>
      <c r="D5" s="264"/>
      <c r="E5" s="264"/>
      <c r="F5" s="264"/>
      <c r="H5" s="264"/>
    </row>
    <row r="6" spans="1:8" s="276" customFormat="1" ht="14.25" thickBot="1" x14ac:dyDescent="0.3">
      <c r="A6" s="273" t="s">
        <v>442</v>
      </c>
      <c r="B6" s="274">
        <v>71080.034</v>
      </c>
      <c r="C6" s="275">
        <v>0.7671</v>
      </c>
      <c r="D6" s="264"/>
      <c r="E6" s="264"/>
      <c r="F6" s="264"/>
      <c r="H6" s="264"/>
    </row>
    <row r="7" spans="1:8" s="278" customFormat="1" ht="14.25" thickBot="1" x14ac:dyDescent="0.3">
      <c r="A7" s="277" t="s">
        <v>443</v>
      </c>
      <c r="B7" s="274">
        <v>452460.03200000001</v>
      </c>
      <c r="C7" s="275">
        <v>0.74570000000000003</v>
      </c>
      <c r="D7" s="264"/>
      <c r="E7" s="264"/>
      <c r="F7" s="264"/>
      <c r="H7" s="264"/>
    </row>
    <row r="8" spans="1:8" s="280" customFormat="1" ht="14.25" thickBot="1" x14ac:dyDescent="0.3">
      <c r="A8" s="279" t="s">
        <v>444</v>
      </c>
      <c r="B8" s="274">
        <v>127866.64</v>
      </c>
      <c r="C8" s="275">
        <v>0.78200000000000003</v>
      </c>
      <c r="D8" s="264"/>
      <c r="E8" s="264"/>
      <c r="F8" s="264"/>
      <c r="H8" s="264"/>
    </row>
    <row r="9" spans="1:8" s="280" customFormat="1" ht="14.25" thickBot="1" x14ac:dyDescent="0.3">
      <c r="A9" s="279" t="s">
        <v>445</v>
      </c>
      <c r="B9" s="274">
        <v>324593.39199999999</v>
      </c>
      <c r="C9" s="275">
        <v>0.79879999999999995</v>
      </c>
      <c r="D9" s="264"/>
      <c r="E9" s="264"/>
      <c r="F9" s="264"/>
      <c r="H9" s="264"/>
    </row>
    <row r="10" spans="1:8" s="278" customFormat="1" ht="14.25" thickBot="1" x14ac:dyDescent="0.3">
      <c r="A10" s="277" t="s">
        <v>446</v>
      </c>
      <c r="B10" s="274">
        <v>-342561.348</v>
      </c>
      <c r="C10" s="275">
        <v>0.7389</v>
      </c>
      <c r="D10" s="264"/>
      <c r="E10" s="264"/>
      <c r="F10" s="264"/>
      <c r="H10" s="264"/>
    </row>
    <row r="11" spans="1:8" s="280" customFormat="1" ht="14.25" thickBot="1" x14ac:dyDescent="0.3">
      <c r="A11" s="279" t="s">
        <v>444</v>
      </c>
      <c r="B11" s="274">
        <v>-86424.717000000004</v>
      </c>
      <c r="C11" s="275">
        <v>0.84050000000000002</v>
      </c>
      <c r="D11" s="264"/>
      <c r="E11" s="264"/>
      <c r="F11" s="264"/>
      <c r="H11" s="264"/>
    </row>
    <row r="12" spans="1:8" s="280" customFormat="1" ht="14.25" thickBot="1" x14ac:dyDescent="0.3">
      <c r="A12" s="279" t="s">
        <v>445</v>
      </c>
      <c r="B12" s="274">
        <v>-256136.63099999999</v>
      </c>
      <c r="C12" s="275">
        <v>0.77500000000000002</v>
      </c>
      <c r="D12" s="264"/>
      <c r="E12" s="264"/>
      <c r="F12" s="264"/>
      <c r="H12" s="264"/>
    </row>
    <row r="13" spans="1:8" s="280" customFormat="1" ht="14.25" thickBot="1" x14ac:dyDescent="0.3">
      <c r="A13" s="277" t="s">
        <v>447</v>
      </c>
      <c r="B13" s="274">
        <v>-38673.910000000003</v>
      </c>
      <c r="C13" s="275"/>
      <c r="D13" s="264"/>
      <c r="E13" s="264"/>
      <c r="F13" s="264"/>
      <c r="H13" s="281"/>
    </row>
    <row r="14" spans="1:8" s="280" customFormat="1" ht="14.25" thickBot="1" x14ac:dyDescent="0.3">
      <c r="A14" s="277" t="s">
        <v>448</v>
      </c>
      <c r="B14" s="274">
        <v>-144.74</v>
      </c>
      <c r="C14" s="275"/>
      <c r="D14" s="264"/>
      <c r="E14" s="264"/>
      <c r="F14" s="264"/>
      <c r="H14" s="281"/>
    </row>
    <row r="15" spans="1:8" s="282" customFormat="1" ht="14.25" thickBot="1" x14ac:dyDescent="0.3">
      <c r="A15" s="273" t="s">
        <v>449</v>
      </c>
      <c r="B15" s="274">
        <v>8247.4249999999993</v>
      </c>
      <c r="C15" s="275">
        <v>0.69920000000000004</v>
      </c>
      <c r="D15" s="264"/>
      <c r="E15" s="264"/>
      <c r="F15" s="264"/>
      <c r="H15" s="264"/>
    </row>
    <row r="16" spans="1:8" s="278" customFormat="1" ht="14.25" thickBot="1" x14ac:dyDescent="0.3">
      <c r="A16" s="277" t="s">
        <v>450</v>
      </c>
      <c r="B16" s="274">
        <v>4548.0010000000002</v>
      </c>
      <c r="C16" s="275"/>
      <c r="D16" s="264"/>
      <c r="E16" s="264"/>
      <c r="F16" s="264"/>
      <c r="H16" s="264"/>
    </row>
    <row r="17" spans="1:20" s="278" customFormat="1" ht="14.25" thickBot="1" x14ac:dyDescent="0.3">
      <c r="A17" s="277" t="s">
        <v>451</v>
      </c>
      <c r="B17" s="274">
        <v>3916.6979999999999</v>
      </c>
      <c r="C17" s="275"/>
      <c r="D17" s="264"/>
      <c r="E17" s="264"/>
      <c r="F17" s="264"/>
      <c r="H17" s="264"/>
    </row>
    <row r="18" spans="1:20" s="278" customFormat="1" ht="14.25" thickBot="1" x14ac:dyDescent="0.3">
      <c r="A18" s="277" t="s">
        <v>452</v>
      </c>
      <c r="B18" s="274">
        <v>-217.274</v>
      </c>
      <c r="C18" s="275"/>
      <c r="D18" s="264"/>
      <c r="E18" s="264"/>
      <c r="F18" s="264"/>
      <c r="H18" s="264"/>
    </row>
    <row r="19" spans="1:20" s="282" customFormat="1" ht="14.25" thickBot="1" x14ac:dyDescent="0.3">
      <c r="A19" s="273" t="s">
        <v>453</v>
      </c>
      <c r="B19" s="274">
        <v>20798.333999999999</v>
      </c>
      <c r="C19" s="275"/>
      <c r="D19" s="264"/>
      <c r="E19" s="264"/>
      <c r="F19" s="264"/>
      <c r="H19" s="264"/>
    </row>
    <row r="20" spans="1:20" s="282" customFormat="1" ht="14.25" thickBot="1" x14ac:dyDescent="0.3">
      <c r="A20" s="283" t="s">
        <v>454</v>
      </c>
      <c r="B20" s="274">
        <v>-26685.514999999999</v>
      </c>
      <c r="C20" s="275"/>
      <c r="D20" s="264"/>
      <c r="E20" s="264"/>
      <c r="F20" s="264"/>
      <c r="H20" s="264"/>
    </row>
    <row r="21" spans="1:20" ht="14.25" thickBot="1" x14ac:dyDescent="0.3">
      <c r="A21" s="283" t="s">
        <v>455</v>
      </c>
      <c r="B21" s="275">
        <v>1.15E-2</v>
      </c>
      <c r="C21" s="275"/>
      <c r="D21" s="264"/>
      <c r="E21" s="264"/>
      <c r="F21" s="264"/>
      <c r="H21" s="264"/>
    </row>
    <row r="22" spans="1:20" ht="14.25" thickBot="1" x14ac:dyDescent="0.3">
      <c r="A22" s="284" t="s">
        <v>456</v>
      </c>
      <c r="B22" s="285">
        <v>4.8300000000000003E-2</v>
      </c>
      <c r="C22" s="286"/>
      <c r="D22" s="264"/>
      <c r="E22" s="264"/>
      <c r="F22" s="264"/>
    </row>
    <row r="23" spans="1:20" s="261" customFormat="1" ht="19.149999999999999" customHeight="1" x14ac:dyDescent="0.3">
      <c r="A23" s="384" t="s">
        <v>457</v>
      </c>
      <c r="B23" s="384"/>
      <c r="C23" s="384"/>
      <c r="D23" s="384"/>
      <c r="E23" s="384"/>
      <c r="F23" s="385"/>
      <c r="G23" s="385"/>
      <c r="H23" s="385"/>
    </row>
    <row r="24" spans="1:20" ht="14.25" x14ac:dyDescent="0.3">
      <c r="A24" s="385"/>
      <c r="B24" s="385"/>
      <c r="C24" s="385"/>
      <c r="D24" s="385"/>
      <c r="E24" s="385"/>
      <c r="F24" s="385"/>
      <c r="G24" s="385"/>
      <c r="H24" s="385"/>
    </row>
    <row r="25" spans="1:20" ht="16.5" thickBot="1" x14ac:dyDescent="0.3">
      <c r="A25" s="259" t="s">
        <v>458</v>
      </c>
      <c r="B25" s="260"/>
      <c r="C25" s="260"/>
      <c r="D25" s="260"/>
      <c r="E25" s="260"/>
      <c r="F25" s="260"/>
      <c r="G25" s="260"/>
      <c r="H25" s="260"/>
    </row>
    <row r="26" spans="1:20" x14ac:dyDescent="0.2">
      <c r="A26" s="288"/>
      <c r="B26" s="289"/>
      <c r="C26" s="289"/>
      <c r="D26" s="289"/>
      <c r="E26" s="289"/>
      <c r="F26" s="289"/>
      <c r="G26" s="289"/>
      <c r="H26" s="290"/>
    </row>
    <row r="27" spans="1:20" ht="45" x14ac:dyDescent="0.25">
      <c r="A27" s="291"/>
      <c r="B27" s="292" t="s">
        <v>440</v>
      </c>
      <c r="C27" s="292" t="s">
        <v>459</v>
      </c>
      <c r="D27" s="292" t="s">
        <v>0</v>
      </c>
      <c r="E27" s="293" t="s">
        <v>460</v>
      </c>
      <c r="F27" s="294" t="s">
        <v>1</v>
      </c>
      <c r="G27" s="295" t="s">
        <v>461</v>
      </c>
      <c r="H27" s="296" t="s">
        <v>462</v>
      </c>
      <c r="I27" s="297"/>
      <c r="J27" s="297"/>
      <c r="K27" s="297"/>
      <c r="L27" s="297"/>
      <c r="M27" s="297"/>
      <c r="N27" s="297"/>
      <c r="O27" s="297"/>
      <c r="P27" s="297"/>
      <c r="Q27" s="298"/>
      <c r="R27" s="298"/>
      <c r="S27" s="298"/>
      <c r="T27" s="298"/>
    </row>
    <row r="28" spans="1:20" ht="14.25" thickBot="1" x14ac:dyDescent="0.3">
      <c r="A28" s="299"/>
      <c r="B28" s="300"/>
      <c r="C28" s="300"/>
      <c r="D28" s="300"/>
      <c r="E28" s="300"/>
      <c r="F28" s="300"/>
      <c r="G28" s="300"/>
      <c r="H28" s="300"/>
    </row>
    <row r="29" spans="1:20" ht="14.25" thickBot="1" x14ac:dyDescent="0.3">
      <c r="A29" s="301" t="s">
        <v>7</v>
      </c>
      <c r="B29" s="302">
        <v>615899.95499999996</v>
      </c>
      <c r="C29" s="302">
        <v>576349.429</v>
      </c>
      <c r="D29" s="303">
        <v>6.8622477979413343E-2</v>
      </c>
      <c r="E29" s="304">
        <v>1</v>
      </c>
      <c r="F29" s="305">
        <v>0.78004695421677694</v>
      </c>
      <c r="G29" s="302">
        <v>2705.5613370121396</v>
      </c>
      <c r="H29" s="302">
        <v>2726.6661236696773</v>
      </c>
    </row>
    <row r="30" spans="1:20" ht="14.25" thickBot="1" x14ac:dyDescent="0.3">
      <c r="A30" s="306" t="s">
        <v>444</v>
      </c>
      <c r="B30" s="307">
        <v>202222.68100000001</v>
      </c>
      <c r="C30" s="307">
        <v>193351.93100000001</v>
      </c>
      <c r="D30" s="303">
        <v>4.5878776354191242E-2</v>
      </c>
      <c r="E30" s="304">
        <v>0.32833689848215691</v>
      </c>
      <c r="F30" s="304">
        <v>0.84909090390310871</v>
      </c>
      <c r="G30" s="307">
        <v>2787.0696954160717</v>
      </c>
      <c r="H30" s="307">
        <v>2774.8528607281996</v>
      </c>
    </row>
    <row r="31" spans="1:20" ht="14.25" thickBot="1" x14ac:dyDescent="0.3">
      <c r="A31" s="308" t="s">
        <v>463</v>
      </c>
      <c r="B31" s="307">
        <v>49236.281999999999</v>
      </c>
      <c r="C31" s="307">
        <v>42842.008999999998</v>
      </c>
      <c r="D31" s="303">
        <v>0.14925240784109817</v>
      </c>
      <c r="E31" s="304">
        <v>7.9942012660156797E-2</v>
      </c>
      <c r="F31" s="304">
        <v>0.79745731415184207</v>
      </c>
      <c r="G31" s="307">
        <v>2314.1608605056203</v>
      </c>
      <c r="H31" s="307">
        <v>2295.0107978251208</v>
      </c>
      <c r="J31" s="297"/>
    </row>
    <row r="32" spans="1:20" ht="14.25" thickBot="1" x14ac:dyDescent="0.3">
      <c r="A32" s="308" t="s">
        <v>464</v>
      </c>
      <c r="B32" s="307">
        <v>79981.48</v>
      </c>
      <c r="C32" s="307">
        <v>81152.872000000003</v>
      </c>
      <c r="D32" s="303">
        <v>-1.4434387485386946E-2</v>
      </c>
      <c r="E32" s="304">
        <v>0.12986115577813284</v>
      </c>
      <c r="F32" s="304">
        <v>0.95552865432758505</v>
      </c>
      <c r="G32" s="307">
        <v>6425.6054831912897</v>
      </c>
      <c r="H32" s="307">
        <v>5896.1288351791927</v>
      </c>
    </row>
    <row r="33" spans="1:9" ht="14.25" thickBot="1" x14ac:dyDescent="0.3">
      <c r="A33" s="309" t="s">
        <v>465</v>
      </c>
      <c r="B33" s="307">
        <v>4553.2661200000002</v>
      </c>
      <c r="C33" s="307">
        <v>4745</v>
      </c>
      <c r="D33" s="303">
        <v>-4.0407561643835521E-2</v>
      </c>
      <c r="E33" s="304">
        <v>7.3928664599431588E-3</v>
      </c>
      <c r="F33" s="303"/>
      <c r="G33" s="307"/>
      <c r="H33" s="310">
        <v>10000</v>
      </c>
    </row>
    <row r="34" spans="1:9" ht="14.25" thickBot="1" x14ac:dyDescent="0.3">
      <c r="A34" s="308" t="s">
        <v>466</v>
      </c>
      <c r="B34" s="307">
        <v>39910.764999999999</v>
      </c>
      <c r="C34" s="307">
        <v>37837.58</v>
      </c>
      <c r="D34" s="303">
        <v>5.4791691223381456E-2</v>
      </c>
      <c r="E34" s="304">
        <v>6.4800727254477553E-2</v>
      </c>
      <c r="F34" s="304">
        <v>0.90619904178734734</v>
      </c>
      <c r="G34" s="307">
        <v>4534.5272615859285</v>
      </c>
      <c r="H34" s="307">
        <v>4071.3265477633827</v>
      </c>
    </row>
    <row r="35" spans="1:9" ht="14.25" thickBot="1" x14ac:dyDescent="0.3">
      <c r="A35" s="308" t="s">
        <v>467</v>
      </c>
      <c r="B35" s="307">
        <v>29978.188999999998</v>
      </c>
      <c r="C35" s="307">
        <v>29030.659</v>
      </c>
      <c r="D35" s="303">
        <v>3.2638942161113071E-2</v>
      </c>
      <c r="E35" s="304">
        <v>4.8673796379803277E-2</v>
      </c>
      <c r="F35" s="304">
        <v>0.69897087512524525</v>
      </c>
      <c r="G35" s="307">
        <v>2032.013799075612</v>
      </c>
      <c r="H35" s="307">
        <v>2113.4258681116535</v>
      </c>
    </row>
    <row r="36" spans="1:9" ht="14.25" thickBot="1" x14ac:dyDescent="0.3">
      <c r="A36" s="308" t="s">
        <v>468</v>
      </c>
      <c r="B36" s="307">
        <v>0</v>
      </c>
      <c r="C36" s="307">
        <v>0</v>
      </c>
      <c r="D36" s="303">
        <v>0</v>
      </c>
      <c r="E36" s="304">
        <v>0</v>
      </c>
      <c r="F36" s="304"/>
      <c r="G36" s="307"/>
      <c r="H36" s="307"/>
    </row>
    <row r="37" spans="1:9" ht="14.25" thickBot="1" x14ac:dyDescent="0.3">
      <c r="A37" s="308" t="s">
        <v>469</v>
      </c>
      <c r="B37" s="307">
        <v>0</v>
      </c>
      <c r="C37" s="307">
        <v>0</v>
      </c>
      <c r="D37" s="303">
        <v>0</v>
      </c>
      <c r="E37" s="304">
        <v>0</v>
      </c>
      <c r="F37" s="304"/>
      <c r="G37" s="307"/>
      <c r="H37" s="307"/>
    </row>
    <row r="38" spans="1:9" ht="14.25" thickBot="1" x14ac:dyDescent="0.3">
      <c r="A38" s="308" t="s">
        <v>470</v>
      </c>
      <c r="B38" s="307">
        <v>3115.9630000000002</v>
      </c>
      <c r="C38" s="307">
        <v>2488.81</v>
      </c>
      <c r="D38" s="303">
        <v>0.25198910322603996</v>
      </c>
      <c r="E38" s="304">
        <v>5.0592031623058007E-3</v>
      </c>
      <c r="F38" s="304">
        <v>1</v>
      </c>
      <c r="G38" s="307">
        <v>10000</v>
      </c>
      <c r="H38" s="307">
        <v>10000</v>
      </c>
    </row>
    <row r="39" spans="1:9" ht="14.25" thickBot="1" x14ac:dyDescent="0.3">
      <c r="A39" s="308" t="s">
        <v>471</v>
      </c>
      <c r="B39" s="307">
        <v>0</v>
      </c>
      <c r="C39" s="307">
        <v>0</v>
      </c>
      <c r="D39" s="303">
        <v>0</v>
      </c>
      <c r="E39" s="304">
        <v>0</v>
      </c>
      <c r="F39" s="304"/>
      <c r="G39" s="307"/>
      <c r="H39" s="307"/>
    </row>
    <row r="40" spans="1:9" ht="14.25" thickBot="1" x14ac:dyDescent="0.3">
      <c r="A40" s="306" t="s">
        <v>445</v>
      </c>
      <c r="B40" s="307">
        <v>413677.27399999998</v>
      </c>
      <c r="C40" s="307">
        <v>382997.49800000002</v>
      </c>
      <c r="D40" s="303">
        <v>8.0104377078724198E-2</v>
      </c>
      <c r="E40" s="304">
        <v>0.67166310151784314</v>
      </c>
      <c r="F40" s="304">
        <v>0.79207592873472665</v>
      </c>
      <c r="G40" s="307">
        <v>2802.5586148407224</v>
      </c>
      <c r="H40" s="307">
        <v>2844.765084086574</v>
      </c>
    </row>
    <row r="41" spans="1:9" ht="14.25" thickBot="1" x14ac:dyDescent="0.3">
      <c r="A41" s="308" t="s">
        <v>472</v>
      </c>
      <c r="B41" s="307"/>
      <c r="C41" s="307"/>
      <c r="D41" s="303"/>
      <c r="E41" s="304"/>
      <c r="F41" s="304"/>
      <c r="G41" s="307"/>
      <c r="H41" s="307"/>
    </row>
    <row r="42" spans="1:9" ht="14.25" thickBot="1" x14ac:dyDescent="0.3">
      <c r="A42" s="309" t="s">
        <v>473</v>
      </c>
      <c r="B42" s="307">
        <v>1642.5840000000001</v>
      </c>
      <c r="C42" s="307">
        <v>2953.1579999999999</v>
      </c>
      <c r="D42" s="303">
        <v>-0.44378729482134038</v>
      </c>
      <c r="E42" s="304">
        <v>2.666965611322378E-3</v>
      </c>
      <c r="F42" s="304">
        <v>1</v>
      </c>
      <c r="G42" s="307">
        <v>5244.9872405819378</v>
      </c>
      <c r="H42" s="307">
        <v>5787.685130713252</v>
      </c>
    </row>
    <row r="43" spans="1:9" ht="14.25" thickBot="1" x14ac:dyDescent="0.3">
      <c r="A43" s="309" t="s">
        <v>474</v>
      </c>
      <c r="B43" s="307">
        <v>36340.089999999997</v>
      </c>
      <c r="C43" s="307">
        <v>33701.449999999997</v>
      </c>
      <c r="D43" s="303">
        <v>7.8294554091886237E-2</v>
      </c>
      <c r="E43" s="304">
        <v>5.9003235355001772E-2</v>
      </c>
      <c r="F43" s="304">
        <v>0.80264825438374687</v>
      </c>
      <c r="G43" s="307">
        <v>2372.2604148962942</v>
      </c>
      <c r="H43" s="307">
        <v>2445.7380861726297</v>
      </c>
    </row>
    <row r="44" spans="1:9" ht="14.25" thickBot="1" x14ac:dyDescent="0.3">
      <c r="A44" s="309" t="s">
        <v>475</v>
      </c>
      <c r="B44" s="307">
        <v>0</v>
      </c>
      <c r="C44" s="307">
        <v>0</v>
      </c>
      <c r="D44" s="303">
        <v>0</v>
      </c>
      <c r="E44" s="304">
        <v>0</v>
      </c>
      <c r="F44" s="304"/>
      <c r="G44" s="307"/>
      <c r="H44" s="307"/>
    </row>
    <row r="45" spans="1:9" ht="14.25" thickBot="1" x14ac:dyDescent="0.3">
      <c r="A45" s="309" t="s">
        <v>476</v>
      </c>
      <c r="B45" s="307">
        <v>109577.15300000001</v>
      </c>
      <c r="C45" s="307">
        <v>101267.283</v>
      </c>
      <c r="D45" s="303">
        <v>8.2058782993121415E-2</v>
      </c>
      <c r="E45" s="304">
        <v>0.17791388375730602</v>
      </c>
      <c r="F45" s="304">
        <v>0.78721672744332682</v>
      </c>
      <c r="G45" s="307">
        <v>2682.3415361512302</v>
      </c>
      <c r="H45" s="307">
        <v>2715.9966997585088</v>
      </c>
    </row>
    <row r="46" spans="1:9" ht="14.25" thickBot="1" x14ac:dyDescent="0.3">
      <c r="A46" s="309" t="s">
        <v>477</v>
      </c>
      <c r="B46" s="307">
        <v>115138.811</v>
      </c>
      <c r="C46" s="307">
        <v>110449.90700000001</v>
      </c>
      <c r="D46" s="303">
        <v>4.2452765487615896E-2</v>
      </c>
      <c r="E46" s="304">
        <v>0.18694401593193818</v>
      </c>
      <c r="F46" s="304">
        <v>0.88462833787644379</v>
      </c>
      <c r="G46" s="307">
        <v>3481.8957455871091</v>
      </c>
      <c r="H46" s="307">
        <v>3471.2726457956601</v>
      </c>
    </row>
    <row r="47" spans="1:9" s="261" customFormat="1" ht="16.5" thickBot="1" x14ac:dyDescent="0.3">
      <c r="A47" s="309" t="s">
        <v>478</v>
      </c>
      <c r="B47" s="307">
        <v>2497.4430000000002</v>
      </c>
      <c r="C47" s="307">
        <v>2434.0279999999998</v>
      </c>
      <c r="D47" s="303">
        <v>2.6053521159165038E-2</v>
      </c>
      <c r="E47" s="304">
        <v>4.0549491516036892E-3</v>
      </c>
      <c r="F47" s="304">
        <v>0.95894080465500109</v>
      </c>
      <c r="G47" s="307">
        <v>4440.0191796561503</v>
      </c>
      <c r="H47" s="307">
        <v>4460.678610404967</v>
      </c>
      <c r="I47" s="265"/>
    </row>
    <row r="48" spans="1:9" ht="14.25" thickBot="1" x14ac:dyDescent="0.3">
      <c r="A48" s="309" t="s">
        <v>479</v>
      </c>
      <c r="B48" s="307">
        <v>108059.925</v>
      </c>
      <c r="C48" s="307">
        <v>93212.679000000004</v>
      </c>
      <c r="D48" s="303">
        <v>0.15928354553568824</v>
      </c>
      <c r="E48" s="304">
        <v>0.17545045120193264</v>
      </c>
      <c r="F48" s="304">
        <v>0.8731288044746579</v>
      </c>
      <c r="G48" s="307">
        <v>3171.4948342744456</v>
      </c>
      <c r="H48" s="307">
        <v>3235.2531851925696</v>
      </c>
    </row>
    <row r="49" spans="1:20" ht="14.25" thickBot="1" x14ac:dyDescent="0.3">
      <c r="A49" s="309" t="s">
        <v>480</v>
      </c>
      <c r="B49" s="307">
        <v>25054.213</v>
      </c>
      <c r="C49" s="307">
        <v>25230.307000000001</v>
      </c>
      <c r="D49" s="303">
        <v>-6.9794632304712723E-3</v>
      </c>
      <c r="E49" s="304">
        <v>4.0679030411684317E-2</v>
      </c>
      <c r="F49" s="304">
        <v>0.8459097877071613</v>
      </c>
      <c r="G49" s="307">
        <v>3389.3670481974546</v>
      </c>
      <c r="H49" s="307">
        <v>3451.1214155902544</v>
      </c>
    </row>
    <row r="50" spans="1:20" ht="14.25" thickBot="1" x14ac:dyDescent="0.3">
      <c r="A50" s="309" t="s">
        <v>481</v>
      </c>
      <c r="B50" s="307">
        <v>824.13</v>
      </c>
      <c r="C50" s="307">
        <v>679.56299999999999</v>
      </c>
      <c r="D50" s="303">
        <v>0.21273524309004466</v>
      </c>
      <c r="E50" s="304">
        <v>1.3380906968892376E-3</v>
      </c>
      <c r="F50" s="304">
        <v>1</v>
      </c>
      <c r="G50" s="307">
        <v>7730.7415400587433</v>
      </c>
      <c r="H50" s="307">
        <v>9105.7410515306219</v>
      </c>
    </row>
    <row r="51" spans="1:20" ht="14.25" thickBot="1" x14ac:dyDescent="0.3">
      <c r="A51" s="309" t="s">
        <v>482</v>
      </c>
      <c r="B51" s="307">
        <v>526.00099999999998</v>
      </c>
      <c r="C51" s="307">
        <v>498.96199999999999</v>
      </c>
      <c r="D51" s="303">
        <v>5.4190499476914011E-2</v>
      </c>
      <c r="E51" s="304">
        <v>8.5403643193966467E-4</v>
      </c>
      <c r="F51" s="304">
        <v>1</v>
      </c>
      <c r="G51" s="307">
        <v>7975.1439872094079</v>
      </c>
      <c r="H51" s="307">
        <v>8378.3444498905737</v>
      </c>
    </row>
    <row r="52" spans="1:20" ht="14.25" thickBot="1" x14ac:dyDescent="0.3">
      <c r="A52" s="309" t="s">
        <v>483</v>
      </c>
      <c r="B52" s="307">
        <v>6232.6629999999996</v>
      </c>
      <c r="C52" s="307">
        <v>5792.0540000000001</v>
      </c>
      <c r="D52" s="303">
        <v>7.6071286628197843E-2</v>
      </c>
      <c r="E52" s="304">
        <v>1.0119602947527411E-2</v>
      </c>
      <c r="F52" s="304">
        <v>0.8304941514575469</v>
      </c>
      <c r="G52" s="307">
        <v>2970.6301337956847</v>
      </c>
      <c r="H52" s="307">
        <v>2917.6340046785167</v>
      </c>
    </row>
    <row r="53" spans="1:20" ht="14.25" thickBot="1" x14ac:dyDescent="0.3">
      <c r="A53" s="309" t="s">
        <v>484</v>
      </c>
      <c r="B53" s="307">
        <v>7784.26</v>
      </c>
      <c r="C53" s="307">
        <v>6778.1090000000004</v>
      </c>
      <c r="D53" s="303">
        <v>0.1484412540429787</v>
      </c>
      <c r="E53" s="304">
        <v>1.2638838397057523E-2</v>
      </c>
      <c r="F53" s="304">
        <v>0.98281506527274265</v>
      </c>
      <c r="G53" s="307">
        <v>4793.924384564144</v>
      </c>
      <c r="H53" s="307">
        <v>4624.8315300498407</v>
      </c>
    </row>
    <row r="54" spans="1:20" ht="14.25" thickBot="1" x14ac:dyDescent="0.3">
      <c r="A54" s="311" t="s">
        <v>485</v>
      </c>
      <c r="B54" s="307">
        <v>0</v>
      </c>
      <c r="C54" s="307">
        <v>0</v>
      </c>
      <c r="D54" s="304">
        <v>0</v>
      </c>
      <c r="E54" s="304">
        <v>0</v>
      </c>
      <c r="F54" s="304"/>
      <c r="G54" s="307"/>
      <c r="H54" s="307"/>
    </row>
    <row r="55" spans="1:20" s="261" customFormat="1" ht="20.45" customHeight="1" x14ac:dyDescent="0.3">
      <c r="A55" s="384" t="s">
        <v>486</v>
      </c>
      <c r="B55" s="384"/>
      <c r="C55" s="384"/>
      <c r="D55" s="384"/>
      <c r="E55" s="384"/>
      <c r="F55" s="384"/>
      <c r="G55" s="384"/>
      <c r="H55" s="384"/>
    </row>
    <row r="56" spans="1:20" ht="14.25" x14ac:dyDescent="0.3">
      <c r="A56" s="385"/>
      <c r="B56" s="385"/>
      <c r="C56" s="385"/>
      <c r="D56" s="385"/>
      <c r="E56" s="385"/>
      <c r="F56" s="385"/>
      <c r="G56" s="385"/>
      <c r="H56" s="385"/>
    </row>
    <row r="57" spans="1:20" ht="16.5" thickBot="1" x14ac:dyDescent="0.3">
      <c r="A57" s="259" t="s">
        <v>487</v>
      </c>
      <c r="B57" s="260"/>
      <c r="C57" s="260"/>
      <c r="D57" s="260"/>
      <c r="E57" s="260"/>
      <c r="F57" s="261"/>
      <c r="G57" s="261"/>
      <c r="H57" s="261"/>
    </row>
    <row r="58" spans="1:20" x14ac:dyDescent="0.2">
      <c r="A58" s="288"/>
      <c r="B58" s="289"/>
      <c r="C58" s="289"/>
      <c r="D58" s="289"/>
      <c r="E58" s="289"/>
    </row>
    <row r="59" spans="1:20" ht="34.5" thickBot="1" x14ac:dyDescent="0.3">
      <c r="A59" s="291"/>
      <c r="B59" s="294" t="s">
        <v>440</v>
      </c>
      <c r="C59" s="312" t="s">
        <v>459</v>
      </c>
      <c r="D59" s="294" t="s">
        <v>0</v>
      </c>
      <c r="E59" s="293" t="s">
        <v>488</v>
      </c>
      <c r="I59" s="297"/>
      <c r="J59" s="297"/>
      <c r="K59" s="297"/>
      <c r="L59" s="297"/>
      <c r="M59" s="297"/>
      <c r="N59" s="297"/>
      <c r="O59" s="297"/>
      <c r="P59" s="297"/>
      <c r="Q59" s="298"/>
      <c r="R59" s="298"/>
      <c r="S59" s="298"/>
      <c r="T59" s="298"/>
    </row>
    <row r="60" spans="1:20" ht="14.25" thickBot="1" x14ac:dyDescent="0.3">
      <c r="A60" s="313"/>
      <c r="B60" s="314"/>
      <c r="C60" s="315"/>
      <c r="D60" s="316"/>
      <c r="E60" s="317"/>
    </row>
    <row r="61" spans="1:20" ht="14.25" thickBot="1" x14ac:dyDescent="0.3">
      <c r="A61" s="318" t="s">
        <v>7</v>
      </c>
      <c r="B61" s="302">
        <v>94446.52</v>
      </c>
      <c r="C61" s="302">
        <v>82276.479999999996</v>
      </c>
      <c r="D61" s="303">
        <v>0.14791639117278721</v>
      </c>
      <c r="E61" s="319">
        <v>0.15334717795197764</v>
      </c>
    </row>
    <row r="62" spans="1:20" ht="14.25" thickBot="1" x14ac:dyDescent="0.3">
      <c r="A62" s="320" t="s">
        <v>444</v>
      </c>
      <c r="B62" s="307">
        <v>4489.2380000000003</v>
      </c>
      <c r="C62" s="307">
        <v>4605.2700000000004</v>
      </c>
      <c r="D62" s="303">
        <v>-2.5195482566711669E-2</v>
      </c>
      <c r="E62" s="304">
        <v>2.2199478207887077E-2</v>
      </c>
    </row>
    <row r="63" spans="1:20" ht="14.25" thickBot="1" x14ac:dyDescent="0.3">
      <c r="A63" s="321" t="s">
        <v>445</v>
      </c>
      <c r="B63" s="322">
        <v>89957.281000000003</v>
      </c>
      <c r="C63" s="322">
        <v>77671.210000000006</v>
      </c>
      <c r="D63" s="323">
        <v>0.15818050214487456</v>
      </c>
      <c r="E63" s="323">
        <v>0.21745763341111168</v>
      </c>
      <c r="I63" s="297"/>
      <c r="J63" s="297"/>
    </row>
    <row r="64" spans="1:20" ht="13.5" x14ac:dyDescent="0.25">
      <c r="A64" s="324"/>
      <c r="B64" s="324"/>
      <c r="C64" s="324"/>
      <c r="D64" s="324"/>
      <c r="E64" s="324"/>
    </row>
    <row r="65" spans="1:10" ht="13.5" x14ac:dyDescent="0.25">
      <c r="A65" s="324"/>
      <c r="B65" s="324"/>
      <c r="C65" s="324"/>
      <c r="D65" s="324"/>
      <c r="E65" s="324"/>
    </row>
    <row r="66" spans="1:10" ht="16.5" thickBot="1" x14ac:dyDescent="0.3">
      <c r="A66" s="259" t="s">
        <v>489</v>
      </c>
      <c r="B66" s="260"/>
      <c r="C66" s="260"/>
      <c r="D66" s="260"/>
      <c r="E66" s="260"/>
      <c r="F66" s="260"/>
      <c r="G66" s="260"/>
      <c r="H66" s="260"/>
    </row>
    <row r="67" spans="1:10" x14ac:dyDescent="0.2">
      <c r="A67" s="288"/>
      <c r="B67" s="289"/>
      <c r="C67" s="289"/>
      <c r="D67" s="289"/>
      <c r="E67" s="289"/>
      <c r="F67" s="289"/>
      <c r="G67" s="289"/>
      <c r="H67" s="290"/>
    </row>
    <row r="68" spans="1:10" ht="34.5" thickBot="1" x14ac:dyDescent="0.3">
      <c r="A68" s="325"/>
      <c r="B68" s="294" t="s">
        <v>440</v>
      </c>
      <c r="C68" s="312" t="s">
        <v>459</v>
      </c>
      <c r="D68" s="294" t="s">
        <v>0</v>
      </c>
      <c r="E68" s="293" t="s">
        <v>488</v>
      </c>
      <c r="F68" s="294" t="s">
        <v>1</v>
      </c>
      <c r="G68" s="295" t="s">
        <v>461</v>
      </c>
      <c r="H68" s="296" t="s">
        <v>462</v>
      </c>
    </row>
    <row r="69" spans="1:10" ht="14.25" thickBot="1" x14ac:dyDescent="0.3">
      <c r="A69" s="326"/>
      <c r="B69" s="314"/>
      <c r="C69" s="315"/>
      <c r="D69" s="317"/>
      <c r="E69" s="317"/>
      <c r="F69" s="314"/>
      <c r="G69" s="314"/>
      <c r="H69" s="314"/>
    </row>
    <row r="70" spans="1:10" ht="14.25" thickBot="1" x14ac:dyDescent="0.3">
      <c r="A70" s="301" t="s">
        <v>7</v>
      </c>
      <c r="B70" s="302">
        <v>303969.63500000001</v>
      </c>
      <c r="C70" s="302">
        <v>295529.527</v>
      </c>
      <c r="D70" s="319">
        <v>2.8559271507242689E-2</v>
      </c>
      <c r="E70" s="319">
        <v>0.49353735542974675</v>
      </c>
      <c r="F70" s="327">
        <v>0.7971682000314545</v>
      </c>
      <c r="G70" s="302">
        <v>2715.0959132027997</v>
      </c>
      <c r="H70" s="302">
        <v>2716.9713690367375</v>
      </c>
    </row>
    <row r="71" spans="1:10" ht="14.25" thickBot="1" x14ac:dyDescent="0.3">
      <c r="A71" s="306" t="s">
        <v>444</v>
      </c>
      <c r="B71" s="307">
        <v>135563.68799999999</v>
      </c>
      <c r="C71" s="307">
        <v>137835.08300000001</v>
      </c>
      <c r="D71" s="303">
        <v>-1.6479077391349017E-2</v>
      </c>
      <c r="E71" s="304">
        <v>0.67036836486209961</v>
      </c>
      <c r="F71" s="304">
        <v>0.85699513427223961</v>
      </c>
      <c r="G71" s="307">
        <v>2700.4181528030308</v>
      </c>
      <c r="H71" s="307">
        <v>2675.0441723292461</v>
      </c>
    </row>
    <row r="72" spans="1:10" ht="14.25" thickBot="1" x14ac:dyDescent="0.3">
      <c r="A72" s="308" t="s">
        <v>463</v>
      </c>
      <c r="B72" s="307">
        <v>14482.224</v>
      </c>
      <c r="C72" s="307">
        <v>10917.266</v>
      </c>
      <c r="D72" s="303">
        <v>0.3265431107018919</v>
      </c>
      <c r="E72" s="304">
        <v>0.29413723806358899</v>
      </c>
      <c r="F72" s="304">
        <v>0.84339706087980271</v>
      </c>
      <c r="G72" s="307">
        <v>2645.4244833272924</v>
      </c>
      <c r="H72" s="307">
        <v>2505.6372652607865</v>
      </c>
    </row>
    <row r="73" spans="1:10" ht="14.25" thickBot="1" x14ac:dyDescent="0.3">
      <c r="A73" s="308" t="s">
        <v>464</v>
      </c>
      <c r="B73" s="307">
        <v>71966.17</v>
      </c>
      <c r="C73" s="307">
        <v>80537.994999999995</v>
      </c>
      <c r="D73" s="303">
        <v>-0.10643206352479961</v>
      </c>
      <c r="E73" s="304">
        <v>0.89978542532596295</v>
      </c>
      <c r="F73" s="304">
        <v>0.88966300262558096</v>
      </c>
      <c r="G73" s="307">
        <v>4396.424062919119</v>
      </c>
      <c r="H73" s="307">
        <v>4117.5641397273266</v>
      </c>
    </row>
    <row r="74" spans="1:10" ht="14.25" thickBot="1" x14ac:dyDescent="0.3">
      <c r="A74" s="328" t="s">
        <v>465</v>
      </c>
      <c r="B74" s="310">
        <v>1053.6469999999999</v>
      </c>
      <c r="C74" s="310">
        <v>310</v>
      </c>
      <c r="D74" s="303">
        <v>2.3988612903225803</v>
      </c>
      <c r="E74" s="303">
        <v>0.23140466035400536</v>
      </c>
      <c r="F74" s="303"/>
      <c r="G74" s="310"/>
      <c r="H74" s="310">
        <v>5580.69</v>
      </c>
    </row>
    <row r="75" spans="1:10" ht="14.25" thickBot="1" x14ac:dyDescent="0.3">
      <c r="A75" s="308" t="s">
        <v>466</v>
      </c>
      <c r="B75" s="307">
        <v>36395.597999999998</v>
      </c>
      <c r="C75" s="307">
        <v>36304.652999999998</v>
      </c>
      <c r="D75" s="303">
        <v>2.5050507988604309E-3</v>
      </c>
      <c r="E75" s="304">
        <v>0.91192433921023563</v>
      </c>
      <c r="F75" s="304">
        <v>0.85475356113121148</v>
      </c>
      <c r="G75" s="307">
        <v>3314.4063036373673</v>
      </c>
      <c r="H75" s="307">
        <v>2878.5886052731107</v>
      </c>
    </row>
    <row r="76" spans="1:10" ht="14.25" thickBot="1" x14ac:dyDescent="0.3">
      <c r="A76" s="308" t="s">
        <v>467</v>
      </c>
      <c r="B76" s="307">
        <v>10323.555</v>
      </c>
      <c r="C76" s="307">
        <v>8706.1370000000006</v>
      </c>
      <c r="D76" s="303">
        <v>0.18577906596232063</v>
      </c>
      <c r="E76" s="304">
        <v>0.34436886764574076</v>
      </c>
      <c r="F76" s="304">
        <v>0.88564695010585015</v>
      </c>
      <c r="G76" s="307">
        <v>4428.7662030373413</v>
      </c>
      <c r="H76" s="307">
        <v>4632.8733163764991</v>
      </c>
    </row>
    <row r="77" spans="1:10" ht="14.25" thickBot="1" x14ac:dyDescent="0.3">
      <c r="A77" s="308" t="s">
        <v>468</v>
      </c>
      <c r="B77" s="307">
        <v>-127.943</v>
      </c>
      <c r="C77" s="307">
        <v>62.664999999999999</v>
      </c>
      <c r="D77" s="303">
        <v>-3.0416979174978058</v>
      </c>
      <c r="E77" s="304"/>
      <c r="F77" s="304">
        <v>0</v>
      </c>
      <c r="G77" s="307"/>
      <c r="H77" s="307">
        <v>10000</v>
      </c>
    </row>
    <row r="78" spans="1:10" ht="14.25" thickBot="1" x14ac:dyDescent="0.3">
      <c r="A78" s="308" t="s">
        <v>469</v>
      </c>
      <c r="B78" s="307">
        <v>1149.403</v>
      </c>
      <c r="C78" s="307">
        <v>487.79300000000001</v>
      </c>
      <c r="D78" s="303">
        <v>1.3563335267213756</v>
      </c>
      <c r="E78" s="304"/>
      <c r="F78" s="304">
        <v>1</v>
      </c>
      <c r="G78" s="307">
        <v>6271.1311666293468</v>
      </c>
      <c r="H78" s="307">
        <v>10000</v>
      </c>
      <c r="J78" s="297"/>
    </row>
    <row r="79" spans="1:10" s="261" customFormat="1" ht="16.5" thickBot="1" x14ac:dyDescent="0.3">
      <c r="A79" s="308" t="s">
        <v>470</v>
      </c>
      <c r="B79" s="307">
        <v>1374.682</v>
      </c>
      <c r="C79" s="307">
        <v>818.57299999999998</v>
      </c>
      <c r="D79" s="303">
        <v>0.67936396631699325</v>
      </c>
      <c r="E79" s="304">
        <v>0.44117404474956856</v>
      </c>
      <c r="F79" s="304">
        <v>1</v>
      </c>
      <c r="G79" s="307">
        <v>10000</v>
      </c>
      <c r="H79" s="307">
        <v>10000</v>
      </c>
      <c r="I79" s="265"/>
    </row>
    <row r="80" spans="1:10" ht="14.25" thickBot="1" x14ac:dyDescent="0.3">
      <c r="A80" s="308" t="s">
        <v>471</v>
      </c>
      <c r="B80" s="307">
        <v>0</v>
      </c>
      <c r="C80" s="307">
        <v>0</v>
      </c>
      <c r="D80" s="303">
        <v>0</v>
      </c>
      <c r="E80" s="304"/>
      <c r="F80" s="304"/>
      <c r="G80" s="307"/>
      <c r="H80" s="307"/>
    </row>
    <row r="81" spans="1:20" ht="14.25" thickBot="1" x14ac:dyDescent="0.3">
      <c r="A81" s="306" t="s">
        <v>445</v>
      </c>
      <c r="B81" s="307">
        <v>168405.94699999999</v>
      </c>
      <c r="C81" s="307">
        <v>157694.44399999999</v>
      </c>
      <c r="D81" s="303">
        <v>6.7925684179462875E-2</v>
      </c>
      <c r="E81" s="304">
        <v>0.40709499308874286</v>
      </c>
      <c r="F81" s="304">
        <v>0.81083378136779094</v>
      </c>
      <c r="G81" s="307">
        <v>2883.3203724253699</v>
      </c>
      <c r="H81" s="307">
        <v>2885.1887416712739</v>
      </c>
    </row>
    <row r="82" spans="1:20" ht="14.25" thickBot="1" x14ac:dyDescent="0.3">
      <c r="A82" s="308" t="s">
        <v>472</v>
      </c>
      <c r="B82" s="307"/>
      <c r="C82" s="307"/>
      <c r="D82" s="303"/>
      <c r="E82" s="304"/>
      <c r="F82" s="304"/>
      <c r="G82" s="307"/>
      <c r="H82" s="307"/>
    </row>
    <row r="83" spans="1:20" ht="15" thickBot="1" x14ac:dyDescent="0.3">
      <c r="A83" s="309" t="s">
        <v>473</v>
      </c>
      <c r="B83" s="307">
        <v>401.99599999999998</v>
      </c>
      <c r="C83" s="307">
        <v>776.43399999999997</v>
      </c>
      <c r="D83" s="303">
        <v>-0.48225348194437645</v>
      </c>
      <c r="E83" s="304">
        <v>0.24473390706350479</v>
      </c>
      <c r="F83" s="304">
        <v>1</v>
      </c>
      <c r="G83" s="307">
        <v>8357.7438328905391</v>
      </c>
      <c r="H83" s="307">
        <v>6731.4080349459737</v>
      </c>
      <c r="J83" s="297"/>
      <c r="K83" s="297"/>
      <c r="L83" s="297"/>
      <c r="M83" s="297"/>
      <c r="N83" s="297"/>
      <c r="O83" s="297"/>
      <c r="P83" s="297"/>
      <c r="Q83" s="298"/>
      <c r="R83" s="298"/>
      <c r="S83" s="298"/>
      <c r="T83" s="298"/>
    </row>
    <row r="84" spans="1:20" ht="14.25" thickBot="1" x14ac:dyDescent="0.3">
      <c r="A84" s="309" t="s">
        <v>474</v>
      </c>
      <c r="B84" s="307">
        <v>10737.279</v>
      </c>
      <c r="C84" s="307">
        <v>9496.0310000000009</v>
      </c>
      <c r="D84" s="303">
        <v>0.13071229443122068</v>
      </c>
      <c r="E84" s="304">
        <v>0.2954664944418135</v>
      </c>
      <c r="F84" s="304">
        <v>0.83944768502336575</v>
      </c>
      <c r="G84" s="307">
        <v>2772.2689091313073</v>
      </c>
      <c r="H84" s="307">
        <v>2629.6547676836212</v>
      </c>
    </row>
    <row r="85" spans="1:20" ht="14.25" thickBot="1" x14ac:dyDescent="0.3">
      <c r="A85" s="309" t="s">
        <v>475</v>
      </c>
      <c r="B85" s="307">
        <v>0</v>
      </c>
      <c r="C85" s="307">
        <v>0</v>
      </c>
      <c r="D85" s="303">
        <v>0</v>
      </c>
      <c r="E85" s="304"/>
      <c r="F85" s="304"/>
      <c r="G85" s="307"/>
      <c r="H85" s="307"/>
    </row>
    <row r="86" spans="1:20" ht="14.25" thickBot="1" x14ac:dyDescent="0.3">
      <c r="A86" s="309" t="s">
        <v>476</v>
      </c>
      <c r="B86" s="307">
        <v>64831.563999999998</v>
      </c>
      <c r="C86" s="307">
        <v>63382.357000000004</v>
      </c>
      <c r="D86" s="303">
        <v>2.2864517329325595E-2</v>
      </c>
      <c r="E86" s="304">
        <v>0.59165220326540147</v>
      </c>
      <c r="F86" s="304">
        <v>0.78984205579001698</v>
      </c>
      <c r="G86" s="307">
        <v>2841.8281839326642</v>
      </c>
      <c r="H86" s="307">
        <v>2840.1039168137577</v>
      </c>
    </row>
    <row r="87" spans="1:20" ht="14.25" thickBot="1" x14ac:dyDescent="0.3">
      <c r="A87" s="309" t="s">
        <v>477</v>
      </c>
      <c r="B87" s="307">
        <v>62972.682000000001</v>
      </c>
      <c r="C87" s="307">
        <v>59710.92</v>
      </c>
      <c r="D87" s="303">
        <v>5.4625887526100758E-2</v>
      </c>
      <c r="E87" s="304">
        <v>0.5469283680547995</v>
      </c>
      <c r="F87" s="304">
        <v>0.88292895004853056</v>
      </c>
      <c r="G87" s="307">
        <v>3357.0636453084367</v>
      </c>
      <c r="H87" s="307">
        <v>3305.2365688403133</v>
      </c>
    </row>
    <row r="88" spans="1:20" ht="14.25" thickBot="1" x14ac:dyDescent="0.3">
      <c r="A88" s="309" t="s">
        <v>478</v>
      </c>
      <c r="B88" s="307">
        <v>109.898</v>
      </c>
      <c r="C88" s="307">
        <v>123.005</v>
      </c>
      <c r="D88" s="303">
        <v>-0.10655664403886023</v>
      </c>
      <c r="E88" s="304">
        <v>4.4004207503434506E-2</v>
      </c>
      <c r="F88" s="304">
        <v>3.6076579404726159</v>
      </c>
      <c r="G88" s="307">
        <v>8116.997462405775</v>
      </c>
      <c r="H88" s="307">
        <v>3826.1009505292486</v>
      </c>
    </row>
    <row r="89" spans="1:20" ht="14.25" thickBot="1" x14ac:dyDescent="0.3">
      <c r="A89" s="309" t="s">
        <v>479</v>
      </c>
      <c r="B89" s="307">
        <v>21234.400000000001</v>
      </c>
      <c r="C89" s="307">
        <v>18133.383000000002</v>
      </c>
      <c r="D89" s="303">
        <v>0.17101149851630004</v>
      </c>
      <c r="E89" s="304">
        <v>0.19650578139860825</v>
      </c>
      <c r="F89" s="304">
        <v>0.94552367855931885</v>
      </c>
      <c r="G89" s="307">
        <v>3349.5348646015127</v>
      </c>
      <c r="H89" s="307">
        <v>3682.4160346712056</v>
      </c>
    </row>
    <row r="90" spans="1:20" ht="14.25" thickBot="1" x14ac:dyDescent="0.3">
      <c r="A90" s="309" t="s">
        <v>480</v>
      </c>
      <c r="B90" s="307">
        <v>5290.8850000000002</v>
      </c>
      <c r="C90" s="307">
        <v>3036.1509999999998</v>
      </c>
      <c r="D90" s="303">
        <v>0.74262907213771667</v>
      </c>
      <c r="E90" s="304">
        <v>0.21117745745994895</v>
      </c>
      <c r="F90" s="304">
        <v>0.92611462921609522</v>
      </c>
      <c r="G90" s="307">
        <v>4463.7551934212888</v>
      </c>
      <c r="H90" s="307">
        <v>3192.2968846807548</v>
      </c>
    </row>
    <row r="91" spans="1:20" ht="14.25" thickBot="1" x14ac:dyDescent="0.3">
      <c r="A91" s="309" t="s">
        <v>481</v>
      </c>
      <c r="B91" s="307">
        <v>97.608999999999995</v>
      </c>
      <c r="C91" s="307">
        <v>1075.704</v>
      </c>
      <c r="D91" s="303">
        <v>-0.9092603541494686</v>
      </c>
      <c r="E91" s="304">
        <v>0.11843883853275575</v>
      </c>
      <c r="F91" s="304">
        <v>0.99891402344070157</v>
      </c>
      <c r="G91" s="307">
        <v>9314.8505602927853</v>
      </c>
      <c r="H91" s="307">
        <v>9990.4286543056096</v>
      </c>
    </row>
    <row r="92" spans="1:20" ht="14.25" thickBot="1" x14ac:dyDescent="0.3">
      <c r="A92" s="309" t="s">
        <v>482</v>
      </c>
      <c r="B92" s="307">
        <v>34.387</v>
      </c>
      <c r="C92" s="307">
        <v>21.416</v>
      </c>
      <c r="D92" s="303">
        <v>0.60566865894658206</v>
      </c>
      <c r="E92" s="304">
        <v>6.5374400428896529E-2</v>
      </c>
      <c r="F92" s="304">
        <v>1</v>
      </c>
      <c r="G92" s="307">
        <v>5009.3246885356566</v>
      </c>
      <c r="H92" s="307">
        <v>8158.0781610739232</v>
      </c>
    </row>
    <row r="93" spans="1:20" ht="14.25" thickBot="1" x14ac:dyDescent="0.3">
      <c r="A93" s="309" t="s">
        <v>483</v>
      </c>
      <c r="B93" s="307">
        <v>1662.009</v>
      </c>
      <c r="C93" s="307">
        <v>1316.5229999999999</v>
      </c>
      <c r="D93" s="303">
        <v>0.26242306439006402</v>
      </c>
      <c r="E93" s="304">
        <v>0.26666113666020452</v>
      </c>
      <c r="F93" s="304">
        <v>0.89654327984986848</v>
      </c>
      <c r="G93" s="307">
        <v>3550.0117736469065</v>
      </c>
      <c r="H93" s="307">
        <v>3114.0248379402346</v>
      </c>
    </row>
    <row r="94" spans="1:20" ht="14.25" thickBot="1" x14ac:dyDescent="0.3">
      <c r="A94" s="309" t="s">
        <v>484</v>
      </c>
      <c r="B94" s="307">
        <v>1033.24</v>
      </c>
      <c r="C94" s="307">
        <v>622.52</v>
      </c>
      <c r="D94" s="303">
        <v>0.65976996722996861</v>
      </c>
      <c r="E94" s="329">
        <v>0.13273451811732906</v>
      </c>
      <c r="F94" s="304">
        <v>0.97502709922186515</v>
      </c>
      <c r="G94" s="307">
        <v>6866.0906045398515</v>
      </c>
      <c r="H94" s="307">
        <v>4809.2609381627663</v>
      </c>
    </row>
    <row r="95" spans="1:20" ht="14.25" thickBot="1" x14ac:dyDescent="0.3">
      <c r="A95" s="311" t="s">
        <v>485</v>
      </c>
      <c r="B95" s="307">
        <v>0</v>
      </c>
      <c r="C95" s="307">
        <v>0</v>
      </c>
      <c r="D95" s="303">
        <v>0</v>
      </c>
      <c r="E95" s="330"/>
      <c r="F95" s="304"/>
      <c r="G95" s="307"/>
      <c r="H95" s="307"/>
    </row>
    <row r="96" spans="1:20" s="261" customFormat="1" ht="19.899999999999999" customHeight="1" x14ac:dyDescent="0.3">
      <c r="A96" s="384" t="s">
        <v>490</v>
      </c>
      <c r="B96" s="384"/>
      <c r="C96" s="384"/>
      <c r="D96" s="384"/>
      <c r="E96" s="384"/>
      <c r="F96" s="384"/>
      <c r="G96" s="384"/>
      <c r="H96" s="384"/>
    </row>
    <row r="97" spans="1:8" ht="14.25" x14ac:dyDescent="0.3">
      <c r="A97" s="287"/>
      <c r="B97" s="287"/>
      <c r="C97" s="287"/>
      <c r="D97" s="287"/>
      <c r="E97" s="287"/>
      <c r="F97" s="287"/>
      <c r="G97" s="287"/>
      <c r="H97" s="287"/>
    </row>
    <row r="98" spans="1:8" ht="16.5" thickBot="1" x14ac:dyDescent="0.3">
      <c r="A98" s="259" t="s">
        <v>491</v>
      </c>
      <c r="B98" s="260"/>
      <c r="C98" s="260"/>
      <c r="D98" s="261"/>
      <c r="E98" s="261"/>
      <c r="F98" s="261"/>
      <c r="G98" s="261"/>
      <c r="H98" s="261"/>
    </row>
    <row r="99" spans="1:8" x14ac:dyDescent="0.2">
      <c r="A99" s="288"/>
      <c r="B99" s="289"/>
      <c r="C99" s="289"/>
      <c r="D99" s="289"/>
      <c r="E99" s="289"/>
      <c r="F99" s="289"/>
      <c r="G99" s="289"/>
      <c r="H99" s="290"/>
    </row>
    <row r="100" spans="1:8" ht="34.5" thickBot="1" x14ac:dyDescent="0.25">
      <c r="A100" s="331"/>
      <c r="B100" s="294" t="s">
        <v>492</v>
      </c>
      <c r="C100" s="312" t="s">
        <v>493</v>
      </c>
      <c r="D100" s="294" t="s">
        <v>494</v>
      </c>
      <c r="E100" s="312" t="s">
        <v>495</v>
      </c>
      <c r="F100" s="294" t="s">
        <v>496</v>
      </c>
      <c r="G100" s="312" t="s">
        <v>497</v>
      </c>
      <c r="H100" s="290"/>
    </row>
    <row r="101" spans="1:8" ht="13.5" thickBot="1" x14ac:dyDescent="0.25">
      <c r="A101" s="332"/>
      <c r="B101" s="314"/>
      <c r="C101" s="315"/>
      <c r="D101" s="314"/>
      <c r="E101" s="315"/>
      <c r="F101" s="314"/>
      <c r="G101" s="315"/>
      <c r="H101" s="290"/>
    </row>
    <row r="102" spans="1:8" s="278" customFormat="1" ht="13.5" thickBot="1" x14ac:dyDescent="0.25">
      <c r="A102" s="333" t="s">
        <v>498</v>
      </c>
      <c r="B102" s="334">
        <v>0.47649999999999998</v>
      </c>
      <c r="C102" s="334">
        <v>0.48330000000000001</v>
      </c>
      <c r="D102" s="334">
        <v>0.48930000000000001</v>
      </c>
      <c r="E102" s="334">
        <v>0.49730000000000002</v>
      </c>
      <c r="F102" s="334">
        <v>0.36880000000000002</v>
      </c>
      <c r="G102" s="334">
        <v>0.37430000000000002</v>
      </c>
      <c r="H102" s="302"/>
    </row>
    <row r="103" spans="1:8" s="278" customFormat="1" ht="13.5" thickBot="1" x14ac:dyDescent="0.25">
      <c r="A103" s="335" t="s">
        <v>472</v>
      </c>
      <c r="B103" s="336"/>
      <c r="C103" s="336"/>
      <c r="D103" s="336"/>
      <c r="E103" s="336"/>
      <c r="F103" s="336"/>
      <c r="G103" s="336"/>
      <c r="H103" s="290"/>
    </row>
    <row r="104" spans="1:8" s="278" customFormat="1" ht="13.5" thickBot="1" x14ac:dyDescent="0.25">
      <c r="A104" s="337" t="s">
        <v>473</v>
      </c>
      <c r="B104" s="336">
        <v>0.2334</v>
      </c>
      <c r="C104" s="336">
        <v>0.27629999999999999</v>
      </c>
      <c r="D104" s="336">
        <v>4.4077000000000002</v>
      </c>
      <c r="E104" s="336">
        <v>0.1164</v>
      </c>
      <c r="F104" s="336">
        <v>-4.7300000000000004</v>
      </c>
      <c r="G104" s="336">
        <v>0.69</v>
      </c>
      <c r="H104" s="290"/>
    </row>
    <row r="105" spans="1:8" s="278" customFormat="1" ht="13.5" thickBot="1" x14ac:dyDescent="0.25">
      <c r="A105" s="337" t="s">
        <v>474</v>
      </c>
      <c r="B105" s="336">
        <v>0.2979</v>
      </c>
      <c r="C105" s="336">
        <v>0.28449999999999998</v>
      </c>
      <c r="D105" s="336">
        <v>0.2893</v>
      </c>
      <c r="E105" s="336">
        <v>0.2631</v>
      </c>
      <c r="F105" s="336">
        <v>0.37169999999999997</v>
      </c>
      <c r="G105" s="336">
        <v>0.433</v>
      </c>
      <c r="H105" s="290"/>
    </row>
    <row r="106" spans="1:8" s="278" customFormat="1" ht="13.5" thickBot="1" x14ac:dyDescent="0.25">
      <c r="A106" s="337" t="s">
        <v>475</v>
      </c>
      <c r="B106" s="336" t="s">
        <v>499</v>
      </c>
      <c r="C106" s="336" t="s">
        <v>499</v>
      </c>
      <c r="D106" s="336" t="s">
        <v>499</v>
      </c>
      <c r="E106" s="336" t="s">
        <v>499</v>
      </c>
      <c r="F106" s="336" t="s">
        <v>499</v>
      </c>
      <c r="G106" s="336" t="s">
        <v>499</v>
      </c>
      <c r="H106" s="290"/>
    </row>
    <row r="107" spans="1:8" s="278" customFormat="1" ht="13.5" thickBot="1" x14ac:dyDescent="0.25">
      <c r="A107" s="337" t="s">
        <v>476</v>
      </c>
      <c r="B107" s="336">
        <v>0.66039999999999999</v>
      </c>
      <c r="C107" s="336">
        <v>0.71960000000000002</v>
      </c>
      <c r="D107" s="336">
        <v>0.65229999999999999</v>
      </c>
      <c r="E107" s="336">
        <v>0.7087</v>
      </c>
      <c r="F107" s="336">
        <v>0.37219999999999998</v>
      </c>
      <c r="G107" s="336">
        <v>0.39119999999999999</v>
      </c>
      <c r="H107" s="290"/>
    </row>
    <row r="108" spans="1:8" s="278" customFormat="1" ht="13.5" thickBot="1" x14ac:dyDescent="0.25">
      <c r="A108" s="337" t="s">
        <v>477</v>
      </c>
      <c r="B108" s="336">
        <v>0.56869999999999998</v>
      </c>
      <c r="C108" s="336">
        <v>0.58489999999999998</v>
      </c>
      <c r="D108" s="336">
        <v>0.57550000000000001</v>
      </c>
      <c r="E108" s="336">
        <v>0.58940000000000003</v>
      </c>
      <c r="F108" s="336">
        <v>0.29420000000000002</v>
      </c>
      <c r="G108" s="336">
        <v>0.2848</v>
      </c>
      <c r="H108" s="290"/>
    </row>
    <row r="109" spans="1:8" ht="13.5" thickBot="1" x14ac:dyDescent="0.25">
      <c r="A109" s="337" t="s">
        <v>478</v>
      </c>
      <c r="B109" s="336">
        <v>5.0599999999999999E-2</v>
      </c>
      <c r="C109" s="336">
        <v>5.4899999999999997E-2</v>
      </c>
      <c r="D109" s="336">
        <v>0.10150000000000001</v>
      </c>
      <c r="E109" s="336">
        <v>7.1300000000000002E-2</v>
      </c>
      <c r="F109" s="336">
        <v>0.32829999999999998</v>
      </c>
      <c r="G109" s="336">
        <v>0.308</v>
      </c>
      <c r="H109" s="290"/>
    </row>
    <row r="110" spans="1:8" s="278" customFormat="1" ht="13.5" thickBot="1" x14ac:dyDescent="0.25">
      <c r="A110" s="337" t="s">
        <v>479</v>
      </c>
      <c r="B110" s="336">
        <v>0.29170000000000001</v>
      </c>
      <c r="C110" s="336">
        <v>0.26569999999999999</v>
      </c>
      <c r="D110" s="336">
        <v>0.31790000000000002</v>
      </c>
      <c r="E110" s="336">
        <v>0.3387</v>
      </c>
      <c r="F110" s="336">
        <v>0.41220000000000001</v>
      </c>
      <c r="G110" s="336">
        <v>0.41260000000000002</v>
      </c>
      <c r="H110" s="290"/>
    </row>
    <row r="111" spans="1:8" s="278" customFormat="1" ht="13.5" thickBot="1" x14ac:dyDescent="0.25">
      <c r="A111" s="337" t="s">
        <v>480</v>
      </c>
      <c r="B111" s="336">
        <v>0.30819999999999997</v>
      </c>
      <c r="C111" s="336">
        <v>0.18759999999999999</v>
      </c>
      <c r="D111" s="336">
        <v>0.38590000000000002</v>
      </c>
      <c r="E111" s="336">
        <v>0.23100000000000001</v>
      </c>
      <c r="F111" s="336">
        <v>0.38819999999999999</v>
      </c>
      <c r="G111" s="336">
        <v>0.39300000000000002</v>
      </c>
      <c r="H111" s="290"/>
    </row>
    <row r="112" spans="1:8" s="278" customFormat="1" ht="13.5" thickBot="1" x14ac:dyDescent="0.25">
      <c r="A112" s="337" t="s">
        <v>481</v>
      </c>
      <c r="B112" s="336">
        <v>0.18809999999999999</v>
      </c>
      <c r="C112" s="336">
        <v>2.1128999999999998</v>
      </c>
      <c r="D112" s="336">
        <v>3.2399999999999998E-2</v>
      </c>
      <c r="E112" s="336">
        <v>0.23569999999999999</v>
      </c>
      <c r="F112" s="336">
        <v>0.90980000000000005</v>
      </c>
      <c r="G112" s="336">
        <v>0.15010000000000001</v>
      </c>
      <c r="H112" s="290"/>
    </row>
    <row r="113" spans="1:8" s="278" customFormat="1" ht="13.5" thickBot="1" x14ac:dyDescent="0.25">
      <c r="A113" s="337" t="s">
        <v>482</v>
      </c>
      <c r="B113" s="336">
        <v>6.4299999999999996E-2</v>
      </c>
      <c r="C113" s="336">
        <v>4.2000000000000003E-2</v>
      </c>
      <c r="D113" s="336">
        <v>6.4299999999999996E-2</v>
      </c>
      <c r="E113" s="336">
        <v>4.2000000000000003E-2</v>
      </c>
      <c r="F113" s="336">
        <v>1.3028999999999999</v>
      </c>
      <c r="G113" s="336">
        <v>1.2996000000000001</v>
      </c>
      <c r="H113" s="290"/>
    </row>
    <row r="114" spans="1:8" s="278" customFormat="1" ht="13.5" thickBot="1" x14ac:dyDescent="0.25">
      <c r="A114" s="337" t="s">
        <v>483</v>
      </c>
      <c r="B114" s="336">
        <v>0.28320000000000001</v>
      </c>
      <c r="C114" s="336">
        <v>0.23419999999999999</v>
      </c>
      <c r="D114" s="336">
        <v>0.25019999999999998</v>
      </c>
      <c r="E114" s="336">
        <v>0.19670000000000001</v>
      </c>
      <c r="F114" s="336">
        <v>0.55559999999999998</v>
      </c>
      <c r="G114" s="336">
        <v>0.57999999999999996</v>
      </c>
      <c r="H114" s="290"/>
    </row>
    <row r="115" spans="1:8" ht="13.5" thickBot="1" x14ac:dyDescent="0.25">
      <c r="A115" s="337" t="s">
        <v>484</v>
      </c>
      <c r="B115" s="336">
        <v>0.13450000000000001</v>
      </c>
      <c r="C115" s="336">
        <v>9.3799999999999994E-2</v>
      </c>
      <c r="D115" s="336">
        <v>0.18559999999999999</v>
      </c>
      <c r="E115" s="336">
        <v>0.1578</v>
      </c>
      <c r="F115" s="336">
        <v>0.85829999999999995</v>
      </c>
      <c r="G115" s="336">
        <v>0.81730000000000003</v>
      </c>
      <c r="H115" s="290"/>
    </row>
    <row r="116" spans="1:8" s="261" customFormat="1" ht="15.75" thickBot="1" x14ac:dyDescent="0.25">
      <c r="A116" s="338" t="s">
        <v>485</v>
      </c>
      <c r="B116" s="339" t="s">
        <v>499</v>
      </c>
      <c r="C116" s="339" t="s">
        <v>499</v>
      </c>
      <c r="D116" s="339" t="s">
        <v>499</v>
      </c>
      <c r="E116" s="339" t="s">
        <v>499</v>
      </c>
      <c r="F116" s="339" t="s">
        <v>499</v>
      </c>
      <c r="G116" s="339" t="s">
        <v>499</v>
      </c>
      <c r="H116" s="290"/>
    </row>
    <row r="117" spans="1:8" s="261" customFormat="1" ht="22.15" customHeight="1" x14ac:dyDescent="0.25">
      <c r="A117" s="386" t="s">
        <v>500</v>
      </c>
      <c r="B117" s="386"/>
      <c r="C117" s="386"/>
      <c r="D117" s="386"/>
      <c r="E117" s="386"/>
      <c r="F117" s="386"/>
      <c r="G117" s="386"/>
      <c r="H117" s="386"/>
    </row>
    <row r="118" spans="1:8" ht="13.5" x14ac:dyDescent="0.25">
      <c r="A118" s="340"/>
      <c r="B118" s="340"/>
      <c r="C118" s="340"/>
      <c r="D118" s="340"/>
      <c r="E118" s="340"/>
      <c r="F118" s="340"/>
      <c r="G118" s="340"/>
      <c r="H118" s="340"/>
    </row>
    <row r="119" spans="1:8" ht="16.5" thickBot="1" x14ac:dyDescent="0.3">
      <c r="A119" s="259" t="s">
        <v>501</v>
      </c>
      <c r="B119" s="260"/>
      <c r="C119" s="260"/>
      <c r="D119" s="260"/>
      <c r="E119" s="260"/>
      <c r="F119" s="261"/>
      <c r="G119" s="261"/>
      <c r="H119" s="261"/>
    </row>
    <row r="120" spans="1:8" x14ac:dyDescent="0.2">
      <c r="A120" s="288"/>
      <c r="B120" s="289"/>
      <c r="C120" s="289"/>
      <c r="D120" s="289"/>
      <c r="E120" s="289"/>
    </row>
    <row r="121" spans="1:8" ht="34.5" thickBot="1" x14ac:dyDescent="0.3">
      <c r="A121" s="291"/>
      <c r="B121" s="294" t="s">
        <v>440</v>
      </c>
      <c r="C121" s="312" t="s">
        <v>459</v>
      </c>
      <c r="D121" s="294" t="s">
        <v>0</v>
      </c>
      <c r="E121" s="312" t="s">
        <v>502</v>
      </c>
    </row>
    <row r="122" spans="1:8" ht="14.25" thickBot="1" x14ac:dyDescent="0.3">
      <c r="A122" s="299"/>
      <c r="B122" s="314"/>
      <c r="C122" s="315"/>
      <c r="D122" s="314"/>
      <c r="E122" s="315"/>
    </row>
    <row r="123" spans="1:8" ht="14.25" thickBot="1" x14ac:dyDescent="0.3">
      <c r="A123" s="318" t="s">
        <v>7</v>
      </c>
      <c r="B123" s="341">
        <v>4126611.6730000004</v>
      </c>
      <c r="C123" s="341">
        <v>3554257.1639999999</v>
      </c>
      <c r="D123" s="327">
        <v>0.16103351068606031</v>
      </c>
      <c r="E123" s="327">
        <v>1</v>
      </c>
    </row>
    <row r="124" spans="1:8" ht="14.25" thickBot="1" x14ac:dyDescent="0.3">
      <c r="A124" s="342" t="s">
        <v>444</v>
      </c>
      <c r="B124" s="343">
        <v>2650107.8020000001</v>
      </c>
      <c r="C124" s="343">
        <v>2617489.2149999999</v>
      </c>
      <c r="D124" s="304">
        <v>1.2461784680171117E-2</v>
      </c>
      <c r="E124" s="304">
        <v>0.64219946338527212</v>
      </c>
      <c r="H124" s="344"/>
    </row>
    <row r="125" spans="1:8" ht="14.25" thickBot="1" x14ac:dyDescent="0.3">
      <c r="A125" s="345" t="s">
        <v>463</v>
      </c>
      <c r="B125" s="343">
        <v>-342374.60499999998</v>
      </c>
      <c r="C125" s="343">
        <v>-308798.19799999997</v>
      </c>
      <c r="D125" s="304">
        <v>0.10873252246115772</v>
      </c>
      <c r="E125" s="304">
        <v>-8.2967488130788303E-2</v>
      </c>
      <c r="H125" s="346"/>
    </row>
    <row r="126" spans="1:8" ht="14.25" thickBot="1" x14ac:dyDescent="0.3">
      <c r="A126" s="345" t="s">
        <v>464</v>
      </c>
      <c r="B126" s="343">
        <v>1847791.4269999999</v>
      </c>
      <c r="C126" s="343">
        <v>1867095.213</v>
      </c>
      <c r="D126" s="304">
        <v>-1.0338940331266366E-2</v>
      </c>
      <c r="E126" s="304">
        <v>0.44777448750264315</v>
      </c>
      <c r="H126" s="346"/>
    </row>
    <row r="127" spans="1:8" ht="14.25" thickBot="1" x14ac:dyDescent="0.3">
      <c r="A127" s="347" t="s">
        <v>465</v>
      </c>
      <c r="B127" s="348">
        <v>0</v>
      </c>
      <c r="C127" s="348">
        <v>0</v>
      </c>
      <c r="D127" s="304">
        <v>0</v>
      </c>
      <c r="E127" s="304">
        <v>0</v>
      </c>
      <c r="H127" s="346"/>
    </row>
    <row r="128" spans="1:8" ht="14.25" thickBot="1" x14ac:dyDescent="0.3">
      <c r="A128" s="345" t="s">
        <v>466</v>
      </c>
      <c r="B128" s="343">
        <v>1007411.077</v>
      </c>
      <c r="C128" s="343">
        <v>920413.87</v>
      </c>
      <c r="D128" s="304">
        <v>9.4519661030314506E-2</v>
      </c>
      <c r="E128" s="304">
        <v>0.2441254852234796</v>
      </c>
      <c r="H128" s="346"/>
    </row>
    <row r="129" spans="1:8" ht="14.25" thickBot="1" x14ac:dyDescent="0.3">
      <c r="A129" s="345" t="s">
        <v>467</v>
      </c>
      <c r="B129" s="343">
        <v>73330.048999999999</v>
      </c>
      <c r="C129" s="343">
        <v>76193.327000000005</v>
      </c>
      <c r="D129" s="304">
        <v>-3.7579117656852068E-2</v>
      </c>
      <c r="E129" s="304">
        <v>1.7770038668719675E-2</v>
      </c>
      <c r="H129" s="346"/>
    </row>
    <row r="130" spans="1:8" ht="14.25" thickBot="1" x14ac:dyDescent="0.3">
      <c r="A130" s="345" t="s">
        <v>469</v>
      </c>
      <c r="B130" s="343">
        <v>63949.853999999999</v>
      </c>
      <c r="C130" s="343">
        <v>62585.002</v>
      </c>
      <c r="D130" s="304">
        <v>2.1807972459599867E-2</v>
      </c>
      <c r="E130" s="304">
        <v>1.5496940121217941E-2</v>
      </c>
      <c r="H130" s="278"/>
    </row>
    <row r="131" spans="1:8" ht="14.25" thickBot="1" x14ac:dyDescent="0.3">
      <c r="A131" s="345" t="s">
        <v>471</v>
      </c>
      <c r="B131" s="343">
        <v>0</v>
      </c>
      <c r="C131" s="343">
        <v>0</v>
      </c>
      <c r="D131" s="304">
        <v>0</v>
      </c>
      <c r="E131" s="304">
        <v>0</v>
      </c>
      <c r="H131" s="278"/>
    </row>
    <row r="132" spans="1:8" ht="14.25" thickBot="1" x14ac:dyDescent="0.3">
      <c r="A132" s="342" t="s">
        <v>445</v>
      </c>
      <c r="B132" s="343">
        <v>1476503.871</v>
      </c>
      <c r="C132" s="343">
        <v>936767.94900000002</v>
      </c>
      <c r="D132" s="304">
        <v>0.57616822028995363</v>
      </c>
      <c r="E132" s="304">
        <v>0.35780053661472788</v>
      </c>
      <c r="H132" s="344"/>
    </row>
    <row r="133" spans="1:8" ht="14.25" thickBot="1" x14ac:dyDescent="0.3">
      <c r="A133" s="345" t="s">
        <v>503</v>
      </c>
      <c r="B133" s="343">
        <v>0</v>
      </c>
      <c r="C133" s="343">
        <v>0</v>
      </c>
      <c r="D133" s="304">
        <v>0</v>
      </c>
      <c r="E133" s="304">
        <v>0</v>
      </c>
      <c r="H133" s="346"/>
    </row>
    <row r="134" spans="1:8" ht="14.25" thickBot="1" x14ac:dyDescent="0.3">
      <c r="A134" s="345" t="s">
        <v>504</v>
      </c>
      <c r="B134" s="307">
        <v>1419530.595</v>
      </c>
      <c r="C134" s="307">
        <v>881069.18400000001</v>
      </c>
      <c r="D134" s="329">
        <v>0.61114543645190067</v>
      </c>
      <c r="E134" s="329">
        <v>0.3439942275857561</v>
      </c>
      <c r="H134" s="346"/>
    </row>
    <row r="135" spans="1:8" ht="14.25" thickBot="1" x14ac:dyDescent="0.3">
      <c r="A135" s="349" t="s">
        <v>505</v>
      </c>
      <c r="B135" s="322">
        <v>56973.275999999998</v>
      </c>
      <c r="C135" s="322">
        <v>55698.764999999999</v>
      </c>
      <c r="D135" s="330">
        <v>2.2882212918006406E-2</v>
      </c>
      <c r="E135" s="330">
        <v>1.380630902897172E-2</v>
      </c>
      <c r="H135" s="278"/>
    </row>
    <row r="136" spans="1:8" ht="14.25" x14ac:dyDescent="0.3">
      <c r="A136" s="384"/>
      <c r="B136" s="384"/>
      <c r="C136" s="384"/>
      <c r="D136" s="384"/>
      <c r="E136" s="384"/>
      <c r="F136" s="385"/>
      <c r="G136" s="385"/>
      <c r="H136" s="385"/>
    </row>
    <row r="137" spans="1:8" ht="16.5" thickBot="1" x14ac:dyDescent="0.3">
      <c r="A137" s="350" t="s">
        <v>506</v>
      </c>
      <c r="B137" s="261"/>
      <c r="C137" s="261"/>
      <c r="D137" s="261"/>
      <c r="E137" s="261"/>
      <c r="F137" s="261"/>
      <c r="G137" s="261"/>
      <c r="H137" s="261"/>
    </row>
    <row r="138" spans="1:8" x14ac:dyDescent="0.2">
      <c r="A138" s="288"/>
      <c r="B138" s="289"/>
      <c r="C138" s="289"/>
      <c r="D138" s="289"/>
      <c r="E138" s="289"/>
    </row>
    <row r="139" spans="1:8" ht="34.5" thickBot="1" x14ac:dyDescent="0.25">
      <c r="A139" s="331"/>
      <c r="B139" s="294" t="s">
        <v>440</v>
      </c>
      <c r="C139" s="312" t="s">
        <v>459</v>
      </c>
      <c r="D139" s="294" t="s">
        <v>0</v>
      </c>
      <c r="E139" s="293" t="s">
        <v>507</v>
      </c>
    </row>
    <row r="140" spans="1:8" ht="14.25" thickBot="1" x14ac:dyDescent="0.3">
      <c r="A140" s="332"/>
      <c r="B140" s="300"/>
      <c r="C140" s="300"/>
      <c r="D140" s="351"/>
      <c r="E140" s="351"/>
    </row>
    <row r="141" spans="1:8" ht="14.25" thickBot="1" x14ac:dyDescent="0.3">
      <c r="A141" s="320" t="s">
        <v>508</v>
      </c>
      <c r="B141" s="352">
        <v>3638230.77</v>
      </c>
      <c r="C141" s="352">
        <v>3563877.176</v>
      </c>
      <c r="D141" s="327">
        <v>2.0863119105426708E-2</v>
      </c>
      <c r="E141" s="327">
        <v>1.1663984594852903</v>
      </c>
    </row>
    <row r="142" spans="1:8" ht="14.25" thickBot="1" x14ac:dyDescent="0.3">
      <c r="A142" s="353" t="s">
        <v>509</v>
      </c>
      <c r="B142" s="354">
        <v>4516.6329999999998</v>
      </c>
      <c r="C142" s="354">
        <v>4786.7359999999999</v>
      </c>
      <c r="D142" s="304">
        <v>-5.642738601000763E-2</v>
      </c>
      <c r="E142" s="304">
        <v>1.4480097900058234E-3</v>
      </c>
    </row>
    <row r="143" spans="1:8" ht="14.25" thickBot="1" x14ac:dyDescent="0.3">
      <c r="A143" s="342" t="s">
        <v>510</v>
      </c>
      <c r="B143" s="354">
        <v>249642.731</v>
      </c>
      <c r="C143" s="354">
        <v>255401.14199999999</v>
      </c>
      <c r="D143" s="304">
        <v>-2.2546535833422365E-2</v>
      </c>
      <c r="E143" s="304">
        <v>8.0034202135039589E-2</v>
      </c>
    </row>
    <row r="144" spans="1:8" ht="14.25" thickBot="1" x14ac:dyDescent="0.3">
      <c r="A144" s="342" t="s">
        <v>511</v>
      </c>
      <c r="B144" s="354">
        <v>1794.2439999999999</v>
      </c>
      <c r="C144" s="354">
        <v>1629.53</v>
      </c>
      <c r="D144" s="304">
        <v>0.10108067970519108</v>
      </c>
      <c r="E144" s="304">
        <v>5.752255889861338E-4</v>
      </c>
    </row>
    <row r="145" spans="1:5" ht="14.25" thickBot="1" x14ac:dyDescent="0.3">
      <c r="A145" s="342" t="s">
        <v>8</v>
      </c>
      <c r="B145" s="354">
        <v>3074162.2429999998</v>
      </c>
      <c r="C145" s="354">
        <v>3031973.6</v>
      </c>
      <c r="D145" s="304">
        <v>1.3914581248332558E-2</v>
      </c>
      <c r="E145" s="304">
        <v>0.98556093088153518</v>
      </c>
    </row>
    <row r="146" spans="1:5" ht="14.25" thickBot="1" x14ac:dyDescent="0.3">
      <c r="A146" s="345" t="s">
        <v>512</v>
      </c>
      <c r="B146" s="354">
        <v>1977129.0249999999</v>
      </c>
      <c r="C146" s="354">
        <v>1839717.0209999999</v>
      </c>
      <c r="D146" s="304">
        <v>7.4691924046725422E-2</v>
      </c>
      <c r="E146" s="304">
        <v>0.63385760682895165</v>
      </c>
    </row>
    <row r="147" spans="1:5" ht="14.25" thickBot="1" x14ac:dyDescent="0.3">
      <c r="A147" s="345" t="s">
        <v>513</v>
      </c>
      <c r="B147" s="354">
        <v>1095654.925</v>
      </c>
      <c r="C147" s="354">
        <v>1191497.3289999999</v>
      </c>
      <c r="D147" s="304">
        <v>-8.0438622619858013E-2</v>
      </c>
      <c r="E147" s="304">
        <v>0.35126145025909705</v>
      </c>
    </row>
    <row r="148" spans="1:5" ht="14.25" thickBot="1" x14ac:dyDescent="0.3">
      <c r="A148" s="345" t="s">
        <v>514</v>
      </c>
      <c r="B148" s="354">
        <v>1378.2929999999999</v>
      </c>
      <c r="C148" s="354">
        <v>759.25</v>
      </c>
      <c r="D148" s="304">
        <v>0.81533486993743809</v>
      </c>
      <c r="E148" s="304">
        <v>4.4187379348654103E-4</v>
      </c>
    </row>
    <row r="149" spans="1:5" ht="14.25" thickBot="1" x14ac:dyDescent="0.3">
      <c r="A149" s="345" t="s">
        <v>515</v>
      </c>
      <c r="B149" s="354">
        <v>0</v>
      </c>
      <c r="C149" s="354">
        <v>0</v>
      </c>
      <c r="D149" s="304">
        <v>0</v>
      </c>
      <c r="E149" s="304">
        <v>0</v>
      </c>
    </row>
    <row r="150" spans="1:5" ht="14.25" thickBot="1" x14ac:dyDescent="0.3">
      <c r="A150" s="342" t="s">
        <v>516</v>
      </c>
      <c r="B150" s="354">
        <v>106971.202</v>
      </c>
      <c r="C150" s="354">
        <v>105542.90399999999</v>
      </c>
      <c r="D150" s="304">
        <v>1.3532866217135897E-2</v>
      </c>
      <c r="E150" s="304">
        <v>3.4294428558771663E-2</v>
      </c>
    </row>
    <row r="151" spans="1:5" ht="14.25" thickBot="1" x14ac:dyDescent="0.3">
      <c r="A151" s="342" t="s">
        <v>517</v>
      </c>
      <c r="B151" s="354">
        <v>0</v>
      </c>
      <c r="C151" s="354">
        <v>0</v>
      </c>
      <c r="D151" s="304">
        <v>0</v>
      </c>
      <c r="E151" s="304">
        <v>0</v>
      </c>
    </row>
    <row r="152" spans="1:5" ht="14.25" thickBot="1" x14ac:dyDescent="0.3">
      <c r="A152" s="342" t="s">
        <v>518</v>
      </c>
      <c r="B152" s="354">
        <v>201143.717</v>
      </c>
      <c r="C152" s="354">
        <v>164543.264</v>
      </c>
      <c r="D152" s="304">
        <v>0.22243665349922814</v>
      </c>
      <c r="E152" s="304">
        <v>6.4485662530951879E-2</v>
      </c>
    </row>
    <row r="153" spans="1:5" ht="14.25" thickBot="1" x14ac:dyDescent="0.3">
      <c r="A153" s="342" t="s">
        <v>519</v>
      </c>
      <c r="B153" s="354">
        <v>0</v>
      </c>
      <c r="C153" s="354">
        <v>0</v>
      </c>
      <c r="D153" s="304">
        <v>0</v>
      </c>
      <c r="E153" s="304">
        <v>0</v>
      </c>
    </row>
    <row r="154" spans="1:5" ht="14.25" thickBot="1" x14ac:dyDescent="0.3">
      <c r="A154" s="355" t="s">
        <v>520</v>
      </c>
      <c r="B154" s="354">
        <v>1286271.044</v>
      </c>
      <c r="C154" s="354">
        <v>1161851.1170000001</v>
      </c>
      <c r="D154" s="304">
        <v>0.10708766827307703</v>
      </c>
      <c r="E154" s="304">
        <v>1.2768085177606201</v>
      </c>
    </row>
    <row r="155" spans="1:5" ht="14.25" thickBot="1" x14ac:dyDescent="0.3">
      <c r="A155" s="355" t="s">
        <v>521</v>
      </c>
      <c r="B155" s="354">
        <v>130445.77899999999</v>
      </c>
      <c r="C155" s="354">
        <v>157687.59400000001</v>
      </c>
      <c r="D155" s="304">
        <v>-0.17275813720640587</v>
      </c>
      <c r="E155" s="304">
        <v>4.1820259706054498E-2</v>
      </c>
    </row>
    <row r="156" spans="1:5" ht="14.25" thickBot="1" x14ac:dyDescent="0.3">
      <c r="A156" s="355" t="s">
        <v>522</v>
      </c>
      <c r="B156" s="354">
        <v>702511.68500000006</v>
      </c>
      <c r="C156" s="354">
        <v>218679.00700000001</v>
      </c>
      <c r="D156" s="304">
        <v>2.2125245794627193</v>
      </c>
      <c r="E156" s="304">
        <v>0.22522170773527256</v>
      </c>
    </row>
    <row r="157" spans="1:5" ht="14.25" thickBot="1" x14ac:dyDescent="0.3">
      <c r="A157" s="342" t="s">
        <v>523</v>
      </c>
      <c r="B157" s="354">
        <v>723261.75699999998</v>
      </c>
      <c r="C157" s="354">
        <v>234587.177</v>
      </c>
      <c r="D157" s="304">
        <v>2.0831257115132087</v>
      </c>
      <c r="E157" s="304">
        <v>0.23187407630259374</v>
      </c>
    </row>
    <row r="158" spans="1:5" ht="14.25" thickBot="1" x14ac:dyDescent="0.3">
      <c r="A158" s="342" t="s">
        <v>524</v>
      </c>
      <c r="B158" s="356">
        <v>-20625.532999999999</v>
      </c>
      <c r="C158" s="356">
        <v>-15765.647999999999</v>
      </c>
      <c r="D158" s="304">
        <v>0.30825786545532408</v>
      </c>
      <c r="E158" s="304">
        <v>-6.6124419912107499E-3</v>
      </c>
    </row>
    <row r="159" spans="1:5" ht="14.25" thickBot="1" x14ac:dyDescent="0.3">
      <c r="A159" s="342" t="s">
        <v>525</v>
      </c>
      <c r="B159" s="356">
        <v>-124.535</v>
      </c>
      <c r="C159" s="356">
        <v>-142.523</v>
      </c>
      <c r="D159" s="304">
        <v>-0.12621120801554842</v>
      </c>
      <c r="E159" s="304">
        <v>-3.9925293730611992E-5</v>
      </c>
    </row>
    <row r="160" spans="1:5" ht="14.25" thickBot="1" x14ac:dyDescent="0.3">
      <c r="A160" s="357" t="s">
        <v>526</v>
      </c>
      <c r="B160" s="358">
        <v>80092.016000000003</v>
      </c>
      <c r="C160" s="358">
        <v>81592.880999999994</v>
      </c>
      <c r="D160" s="323">
        <v>-1.8394558221323187E-2</v>
      </c>
      <c r="E160" s="323">
        <v>2.5677096914737827E-2</v>
      </c>
    </row>
    <row r="161" spans="1:8" ht="19.899999999999999" customHeight="1" x14ac:dyDescent="0.3">
      <c r="A161" s="385" t="s">
        <v>527</v>
      </c>
      <c r="B161" s="385"/>
      <c r="C161" s="385"/>
      <c r="D161" s="385"/>
      <c r="E161" s="385"/>
      <c r="F161" s="385"/>
      <c r="G161" s="385"/>
      <c r="H161" s="385"/>
    </row>
    <row r="162" spans="1:8" ht="14.25" x14ac:dyDescent="0.3">
      <c r="A162" s="359"/>
      <c r="B162" s="324"/>
      <c r="C162" s="324"/>
      <c r="D162" s="324"/>
      <c r="E162" s="324"/>
    </row>
    <row r="163" spans="1:8" ht="16.5" thickBot="1" x14ac:dyDescent="0.3">
      <c r="A163" s="259" t="s">
        <v>528</v>
      </c>
      <c r="B163" s="260"/>
      <c r="C163" s="260"/>
      <c r="D163" s="260"/>
      <c r="E163" s="261"/>
    </row>
    <row r="164" spans="1:8" x14ac:dyDescent="0.2">
      <c r="A164" s="288"/>
      <c r="B164" s="289"/>
      <c r="C164" s="289"/>
      <c r="D164" s="289"/>
      <c r="E164" s="360"/>
    </row>
    <row r="165" spans="1:8" ht="23.25" thickBot="1" x14ac:dyDescent="0.3">
      <c r="A165" s="291"/>
      <c r="B165" s="294" t="s">
        <v>440</v>
      </c>
      <c r="C165" s="312" t="s">
        <v>459</v>
      </c>
      <c r="D165" s="294" t="s">
        <v>0</v>
      </c>
      <c r="E165" s="361"/>
    </row>
    <row r="166" spans="1:8" ht="14.25" thickBot="1" x14ac:dyDescent="0.3">
      <c r="A166" s="299"/>
      <c r="B166" s="314"/>
      <c r="C166" s="315"/>
      <c r="D166" s="314"/>
      <c r="E166" s="362"/>
    </row>
    <row r="167" spans="1:8" ht="14.25" thickBot="1" x14ac:dyDescent="0.3">
      <c r="A167" s="318" t="s">
        <v>529</v>
      </c>
      <c r="B167" s="341">
        <v>1330024.6769999999</v>
      </c>
      <c r="C167" s="341">
        <v>1279459.203</v>
      </c>
      <c r="D167" s="327">
        <v>3.9520974081421967E-2</v>
      </c>
      <c r="E167" s="319"/>
    </row>
    <row r="168" spans="1:8" ht="14.25" thickBot="1" x14ac:dyDescent="0.3">
      <c r="A168" s="342" t="s">
        <v>530</v>
      </c>
      <c r="B168" s="343">
        <v>1330024.6769999999</v>
      </c>
      <c r="C168" s="343">
        <v>1279459.203</v>
      </c>
      <c r="D168" s="304">
        <v>3.9520974081421967E-2</v>
      </c>
      <c r="E168" s="319"/>
    </row>
    <row r="169" spans="1:8" ht="14.25" thickBot="1" x14ac:dyDescent="0.3">
      <c r="A169" s="345" t="s">
        <v>531</v>
      </c>
      <c r="B169" s="343">
        <v>1304939.051</v>
      </c>
      <c r="C169" s="343">
        <v>1274868.629</v>
      </c>
      <c r="D169" s="304">
        <v>2.358707502559465E-2</v>
      </c>
      <c r="E169" s="319"/>
    </row>
    <row r="170" spans="1:8" ht="14.25" thickBot="1" x14ac:dyDescent="0.3">
      <c r="A170" s="345" t="s">
        <v>532</v>
      </c>
      <c r="B170" s="343">
        <v>0</v>
      </c>
      <c r="C170" s="343">
        <v>0</v>
      </c>
      <c r="D170" s="304">
        <v>0</v>
      </c>
      <c r="E170" s="319"/>
    </row>
    <row r="171" spans="1:8" ht="14.25" thickBot="1" x14ac:dyDescent="0.3">
      <c r="A171" s="345" t="s">
        <v>533</v>
      </c>
      <c r="B171" s="343">
        <v>0</v>
      </c>
      <c r="C171" s="343">
        <v>0</v>
      </c>
      <c r="D171" s="304">
        <v>0</v>
      </c>
      <c r="E171" s="319"/>
    </row>
    <row r="172" spans="1:8" ht="14.25" thickBot="1" x14ac:dyDescent="0.3">
      <c r="A172" s="345" t="s">
        <v>534</v>
      </c>
      <c r="B172" s="343">
        <v>25085.626</v>
      </c>
      <c r="C172" s="343">
        <v>4590.5739999999996</v>
      </c>
      <c r="D172" s="304">
        <v>4.4645946236788694</v>
      </c>
      <c r="E172" s="319"/>
    </row>
    <row r="173" spans="1:8" ht="14.25" thickBot="1" x14ac:dyDescent="0.3">
      <c r="A173" s="342" t="s">
        <v>535</v>
      </c>
      <c r="B173" s="343">
        <v>0</v>
      </c>
      <c r="C173" s="343">
        <v>0</v>
      </c>
      <c r="D173" s="304">
        <v>0</v>
      </c>
      <c r="E173" s="319"/>
    </row>
    <row r="174" spans="1:8" ht="14.25" thickBot="1" x14ac:dyDescent="0.3">
      <c r="A174" s="355" t="s">
        <v>536</v>
      </c>
      <c r="B174" s="343">
        <v>1553149.22</v>
      </c>
      <c r="C174" s="343">
        <v>1451772.99</v>
      </c>
      <c r="D174" s="304">
        <v>6.9829257534264944E-2</v>
      </c>
      <c r="E174" s="319"/>
    </row>
    <row r="175" spans="1:8" ht="14.25" thickBot="1" x14ac:dyDescent="0.3">
      <c r="A175" s="355" t="s">
        <v>537</v>
      </c>
      <c r="B175" s="343">
        <v>1085666.5989999999</v>
      </c>
      <c r="C175" s="343">
        <v>1055596.1769999999</v>
      </c>
      <c r="D175" s="304">
        <v>2.8486671944436104E-2</v>
      </c>
      <c r="E175" s="319"/>
    </row>
    <row r="176" spans="1:8" ht="14.25" thickBot="1" x14ac:dyDescent="0.3">
      <c r="A176" s="355" t="s">
        <v>538</v>
      </c>
      <c r="B176" s="348">
        <v>732237.66700000002</v>
      </c>
      <c r="C176" s="343">
        <v>659930.08299999998</v>
      </c>
      <c r="D176" s="304">
        <v>0.10956855258256204</v>
      </c>
      <c r="E176" s="319"/>
    </row>
    <row r="177" spans="1:7" ht="14.25" thickBot="1" x14ac:dyDescent="0.3">
      <c r="A177" s="357" t="s">
        <v>539</v>
      </c>
      <c r="B177" s="363">
        <v>275069.67</v>
      </c>
      <c r="C177" s="363">
        <v>255561.489</v>
      </c>
      <c r="D177" s="364">
        <v>7.6334588111591328E-2</v>
      </c>
      <c r="E177" s="319"/>
    </row>
    <row r="178" spans="1:7" ht="14.25" x14ac:dyDescent="0.3">
      <c r="A178" s="359"/>
      <c r="B178" s="324"/>
      <c r="C178" s="324"/>
      <c r="D178" s="324"/>
      <c r="E178" s="324"/>
    </row>
    <row r="179" spans="1:7" ht="14.25" x14ac:dyDescent="0.3">
      <c r="A179" s="359"/>
      <c r="B179" s="324"/>
      <c r="C179" s="324"/>
      <c r="D179" s="324"/>
      <c r="E179" s="324"/>
    </row>
    <row r="180" spans="1:7" ht="16.5" thickBot="1" x14ac:dyDescent="0.3">
      <c r="A180" s="259" t="s">
        <v>540</v>
      </c>
      <c r="B180" s="260"/>
      <c r="C180" s="260"/>
      <c r="D180" s="260"/>
      <c r="E180" s="260"/>
      <c r="F180" s="260"/>
      <c r="G180" s="260"/>
    </row>
    <row r="181" spans="1:7" x14ac:dyDescent="0.2">
      <c r="A181" s="288"/>
      <c r="B181" s="289"/>
      <c r="C181" s="289"/>
      <c r="D181" s="289"/>
      <c r="E181" s="360"/>
    </row>
    <row r="182" spans="1:7" ht="57" thickBot="1" x14ac:dyDescent="0.3">
      <c r="A182" s="291"/>
      <c r="B182" s="294" t="s">
        <v>541</v>
      </c>
      <c r="C182" s="312" t="s">
        <v>542</v>
      </c>
      <c r="D182" s="294" t="s">
        <v>543</v>
      </c>
      <c r="E182" s="294" t="s">
        <v>4</v>
      </c>
      <c r="F182" s="294" t="s">
        <v>5</v>
      </c>
      <c r="G182" s="294" t="s">
        <v>6</v>
      </c>
    </row>
    <row r="183" spans="1:7" ht="14.25" thickBot="1" x14ac:dyDescent="0.3">
      <c r="A183" s="299"/>
      <c r="B183" s="314"/>
      <c r="C183" s="315"/>
      <c r="D183" s="314"/>
      <c r="E183" s="362"/>
    </row>
    <row r="184" spans="1:7" ht="14.25" thickBot="1" x14ac:dyDescent="0.3">
      <c r="A184" s="365" t="s">
        <v>544</v>
      </c>
      <c r="B184" s="366">
        <v>1.8163842414278848</v>
      </c>
      <c r="C184" s="367">
        <v>1.9387766143913341</v>
      </c>
      <c r="D184" s="367">
        <v>1.800385185488433</v>
      </c>
      <c r="E184" s="367">
        <v>1.5486519999999999</v>
      </c>
      <c r="F184" s="367">
        <v>1.6205000000000001</v>
      </c>
      <c r="G184" s="367">
        <v>1.7669999999999999</v>
      </c>
    </row>
    <row r="185" spans="1:7" ht="14.25" thickBot="1" x14ac:dyDescent="0.3">
      <c r="A185" s="357" t="s">
        <v>545</v>
      </c>
      <c r="B185" s="368">
        <v>4.744031577678852</v>
      </c>
      <c r="C185" s="369">
        <v>4.9885028661634916</v>
      </c>
      <c r="D185" s="369">
        <v>4.8281992080524221</v>
      </c>
      <c r="E185" s="369">
        <v>3.7175069999999999</v>
      </c>
      <c r="F185" s="369">
        <v>4.0671999999999997</v>
      </c>
      <c r="G185" s="369">
        <v>4.4874219999999996</v>
      </c>
    </row>
  </sheetData>
  <mergeCells count="8">
    <mergeCell ref="A136:H136"/>
    <mergeCell ref="A161:H161"/>
    <mergeCell ref="A23:H23"/>
    <mergeCell ref="A24:H24"/>
    <mergeCell ref="A55:H55"/>
    <mergeCell ref="A56:H56"/>
    <mergeCell ref="A96:H96"/>
    <mergeCell ref="A117:H117"/>
  </mergeCells>
  <pageMargins left="0.75" right="0.75" top="1" bottom="1" header="0.5" footer="0.5"/>
  <pageSetup paperSize="9" scale="80" orientation="portrait" r:id="rId1"/>
  <headerFooter alignWithMargins="0"/>
  <rowBreaks count="1" manualBreakCount="1">
    <brk id="54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33"/>
  <sheetViews>
    <sheetView view="pageBreakPreview" zoomScale="115" zoomScaleNormal="100" zoomScaleSheetLayoutView="100" workbookViewId="0">
      <selection activeCell="B27" sqref="B27:B33"/>
    </sheetView>
  </sheetViews>
  <sheetFormatPr defaultColWidth="8" defaultRowHeight="12.75" x14ac:dyDescent="0.2"/>
  <cols>
    <col min="1" max="1" width="27.75" style="6" customWidth="1"/>
    <col min="2" max="13" width="11" style="6" customWidth="1"/>
    <col min="14" max="16384" width="8" style="6"/>
  </cols>
  <sheetData>
    <row r="1" spans="1:6" ht="16.5" thickBot="1" x14ac:dyDescent="0.3">
      <c r="A1" s="4" t="s">
        <v>547</v>
      </c>
      <c r="B1" s="5"/>
      <c r="C1" s="5"/>
      <c r="D1" s="5"/>
      <c r="E1" s="5"/>
      <c r="F1" s="5"/>
    </row>
    <row r="2" spans="1:6" ht="9" customHeight="1" x14ac:dyDescent="0.25">
      <c r="A2" s="7"/>
      <c r="B2" s="8"/>
      <c r="C2" s="8"/>
      <c r="D2" s="9"/>
      <c r="E2" s="5"/>
      <c r="F2" s="5"/>
    </row>
    <row r="3" spans="1:6" ht="22.5" x14ac:dyDescent="0.2">
      <c r="A3" s="10"/>
      <c r="B3" s="11" t="s">
        <v>9</v>
      </c>
      <c r="C3" s="11" t="s">
        <v>10</v>
      </c>
      <c r="D3" s="12"/>
      <c r="E3" s="5"/>
      <c r="F3" s="5"/>
    </row>
    <row r="4" spans="1:6" ht="9" customHeight="1" thickBot="1" x14ac:dyDescent="0.25">
      <c r="A4" s="13"/>
      <c r="B4" s="10"/>
      <c r="C4" s="10"/>
      <c r="D4" s="10"/>
      <c r="E4" s="5"/>
      <c r="F4" s="5"/>
    </row>
    <row r="5" spans="1:6" ht="12" customHeight="1" thickBot="1" x14ac:dyDescent="0.25">
      <c r="A5" s="14" t="s">
        <v>11</v>
      </c>
      <c r="B5" s="15">
        <v>0.25941030891861211</v>
      </c>
      <c r="C5" s="16">
        <v>4928936.6571169905</v>
      </c>
      <c r="D5" s="5"/>
      <c r="E5" s="5"/>
      <c r="F5" s="5"/>
    </row>
    <row r="6" spans="1:6" ht="12" customHeight="1" thickBot="1" x14ac:dyDescent="0.25">
      <c r="A6" s="17" t="s">
        <v>13</v>
      </c>
      <c r="B6" s="18">
        <v>0.2532821295483037</v>
      </c>
      <c r="C6" s="19">
        <v>4812497.9231837988</v>
      </c>
      <c r="D6" s="5"/>
      <c r="E6" s="5"/>
      <c r="F6" s="5"/>
    </row>
    <row r="7" spans="1:6" ht="12" customHeight="1" thickBot="1" x14ac:dyDescent="0.25">
      <c r="A7" s="17" t="s">
        <v>102</v>
      </c>
      <c r="B7" s="18">
        <v>0.23497743841636104</v>
      </c>
      <c r="C7" s="19">
        <v>4464698.8573195999</v>
      </c>
      <c r="D7" s="5"/>
      <c r="E7" s="5"/>
      <c r="F7" s="5"/>
    </row>
    <row r="8" spans="1:6" ht="12" customHeight="1" thickBot="1" x14ac:dyDescent="0.25">
      <c r="A8" s="17" t="s">
        <v>12</v>
      </c>
      <c r="B8" s="18">
        <v>0.20552293632381918</v>
      </c>
      <c r="C8" s="19">
        <v>3905047.3319571</v>
      </c>
      <c r="D8" s="5"/>
      <c r="E8" s="5"/>
      <c r="F8" s="5"/>
    </row>
    <row r="9" spans="1:6" ht="12" customHeight="1" thickBot="1" x14ac:dyDescent="0.25">
      <c r="A9" s="20" t="s">
        <v>148</v>
      </c>
      <c r="B9" s="21">
        <v>4.6807186792903917E-2</v>
      </c>
      <c r="C9" s="22">
        <v>889361.95235189993</v>
      </c>
      <c r="D9" s="5"/>
      <c r="E9" s="5"/>
      <c r="F9" s="5"/>
    </row>
    <row r="10" spans="1:6" x14ac:dyDescent="0.2">
      <c r="A10" s="23" t="s">
        <v>14</v>
      </c>
      <c r="B10" s="5"/>
      <c r="C10" s="5"/>
      <c r="D10" s="5"/>
      <c r="E10" s="5"/>
      <c r="F10" s="5"/>
    </row>
    <row r="11" spans="1:6" x14ac:dyDescent="0.2">
      <c r="A11" s="23"/>
      <c r="B11" s="5"/>
      <c r="C11" s="5"/>
      <c r="D11" s="5"/>
      <c r="E11" s="5"/>
      <c r="F11" s="5"/>
    </row>
    <row r="12" spans="1:6" ht="16.5" thickBot="1" x14ac:dyDescent="0.3">
      <c r="A12" s="4" t="s">
        <v>18</v>
      </c>
      <c r="B12" s="5"/>
      <c r="C12" s="5"/>
      <c r="D12" s="5"/>
      <c r="E12" s="5"/>
      <c r="F12" s="5"/>
    </row>
    <row r="13" spans="1:6" ht="9" customHeight="1" x14ac:dyDescent="0.25">
      <c r="A13" s="7"/>
      <c r="B13" s="7"/>
      <c r="C13" s="25"/>
      <c r="D13" s="5"/>
      <c r="E13" s="5"/>
      <c r="F13" s="5"/>
    </row>
    <row r="14" spans="1:6" ht="13.5" x14ac:dyDescent="0.2">
      <c r="A14" s="10"/>
      <c r="B14" s="11" t="s">
        <v>548</v>
      </c>
      <c r="C14" s="12"/>
      <c r="D14" s="5"/>
      <c r="E14" s="5"/>
      <c r="F14" s="5"/>
    </row>
    <row r="15" spans="1:6" ht="9" customHeight="1" thickBot="1" x14ac:dyDescent="0.25">
      <c r="A15" s="13"/>
      <c r="B15" s="13"/>
      <c r="C15" s="13"/>
      <c r="D15" s="5"/>
      <c r="E15" s="5"/>
      <c r="F15" s="5"/>
    </row>
    <row r="16" spans="1:6" ht="12" customHeight="1" thickBot="1" x14ac:dyDescent="0.25">
      <c r="A16" s="26" t="s">
        <v>7</v>
      </c>
      <c r="B16" s="27">
        <v>19000542.721929386</v>
      </c>
      <c r="C16" s="24"/>
      <c r="D16" s="5"/>
      <c r="E16" s="5"/>
      <c r="F16" s="5"/>
    </row>
    <row r="17" spans="1:6" ht="12" customHeight="1" thickBot="1" x14ac:dyDescent="0.25">
      <c r="A17" s="28" t="s">
        <v>19</v>
      </c>
      <c r="B17" s="29">
        <v>3634892.6021615877</v>
      </c>
      <c r="C17" s="24"/>
      <c r="D17" s="5"/>
      <c r="E17" s="30"/>
      <c r="F17" s="5"/>
    </row>
    <row r="18" spans="1:6" ht="12" customHeight="1" thickBot="1" x14ac:dyDescent="0.25">
      <c r="A18" s="28" t="s">
        <v>20</v>
      </c>
      <c r="B18" s="29">
        <v>262571.0946449</v>
      </c>
      <c r="C18" s="24"/>
      <c r="D18" s="5"/>
      <c r="E18" s="5"/>
      <c r="F18" s="5"/>
    </row>
    <row r="19" spans="1:6" ht="12" customHeight="1" thickBot="1" x14ac:dyDescent="0.25">
      <c r="A19" s="28" t="s">
        <v>21</v>
      </c>
      <c r="B19" s="29">
        <v>1431021.1323956</v>
      </c>
      <c r="C19" s="24"/>
      <c r="D19" s="5"/>
      <c r="E19" s="5"/>
      <c r="F19" s="5"/>
    </row>
    <row r="20" spans="1:6" ht="12" customHeight="1" thickBot="1" x14ac:dyDescent="0.25">
      <c r="A20" s="31" t="s">
        <v>22</v>
      </c>
      <c r="B20" s="32">
        <v>13672057.892727297</v>
      </c>
      <c r="C20" s="24"/>
      <c r="D20" s="5"/>
      <c r="E20" s="5"/>
      <c r="F20" s="5"/>
    </row>
    <row r="21" spans="1:6" x14ac:dyDescent="0.2">
      <c r="A21" s="33" t="s">
        <v>14</v>
      </c>
      <c r="B21" s="5"/>
      <c r="C21" s="5"/>
      <c r="D21" s="5"/>
      <c r="E21" s="30"/>
      <c r="F21" s="5"/>
    </row>
    <row r="22" spans="1:6" ht="15.75" x14ac:dyDescent="0.25">
      <c r="A22" s="34"/>
      <c r="B22" s="5"/>
      <c r="C22" s="5"/>
      <c r="D22" s="5"/>
      <c r="E22" s="5"/>
      <c r="F22" s="5"/>
    </row>
    <row r="23" spans="1:6" ht="16.5" thickBot="1" x14ac:dyDescent="0.3">
      <c r="A23" s="4" t="s">
        <v>23</v>
      </c>
      <c r="B23" s="5"/>
      <c r="C23" s="5"/>
      <c r="D23" s="5"/>
      <c r="E23" s="5"/>
      <c r="F23" s="5"/>
    </row>
    <row r="24" spans="1:6" ht="9" customHeight="1" x14ac:dyDescent="0.25">
      <c r="A24" s="7"/>
      <c r="B24" s="7"/>
      <c r="C24" s="25"/>
      <c r="D24" s="25"/>
      <c r="E24" s="25"/>
    </row>
    <row r="25" spans="1:6" ht="23.25" customHeight="1" x14ac:dyDescent="0.2">
      <c r="A25" s="10"/>
      <c r="B25" s="11" t="s">
        <v>440</v>
      </c>
      <c r="C25" s="12"/>
      <c r="D25" s="12"/>
      <c r="E25" s="12"/>
      <c r="F25" s="5"/>
    </row>
    <row r="26" spans="1:6" ht="9" customHeight="1" thickBot="1" x14ac:dyDescent="0.25">
      <c r="A26" s="13"/>
      <c r="B26" s="13"/>
      <c r="C26" s="13"/>
      <c r="D26" s="13"/>
      <c r="E26" s="13"/>
      <c r="F26" s="5"/>
    </row>
    <row r="27" spans="1:6" ht="12" customHeight="1" thickBot="1" x14ac:dyDescent="0.25">
      <c r="A27" s="26" t="s">
        <v>7</v>
      </c>
      <c r="B27" s="27">
        <v>19000542.721929386</v>
      </c>
      <c r="C27" s="35"/>
      <c r="D27" s="24"/>
      <c r="E27" s="36"/>
      <c r="F27" s="5"/>
    </row>
    <row r="28" spans="1:6" ht="12" customHeight="1" thickBot="1" x14ac:dyDescent="0.25">
      <c r="A28" s="28" t="s">
        <v>24</v>
      </c>
      <c r="B28" s="29">
        <v>269193.06400960003</v>
      </c>
      <c r="C28" s="35"/>
      <c r="D28" s="24"/>
      <c r="E28" s="36"/>
      <c r="F28" s="5"/>
    </row>
    <row r="29" spans="1:6" ht="12" customHeight="1" thickBot="1" x14ac:dyDescent="0.25">
      <c r="A29" s="28" t="s">
        <v>8</v>
      </c>
      <c r="B29" s="29">
        <v>3550895.08590629</v>
      </c>
      <c r="C29" s="35"/>
      <c r="D29" s="24"/>
      <c r="E29" s="36"/>
      <c r="F29" s="5"/>
    </row>
    <row r="30" spans="1:6" ht="12" customHeight="1" thickBot="1" x14ac:dyDescent="0.25">
      <c r="A30" s="28" t="s">
        <v>25</v>
      </c>
      <c r="B30" s="29">
        <v>14849.5</v>
      </c>
      <c r="C30" s="35"/>
      <c r="D30" s="24"/>
      <c r="E30" s="36"/>
      <c r="F30" s="5"/>
    </row>
    <row r="31" spans="1:6" ht="12" customHeight="1" thickBot="1" x14ac:dyDescent="0.25">
      <c r="A31" s="28" t="s">
        <v>26</v>
      </c>
      <c r="B31" s="29">
        <v>15188227.3544838</v>
      </c>
      <c r="C31" s="35"/>
      <c r="D31" s="24"/>
      <c r="E31" s="36"/>
      <c r="F31" s="5"/>
    </row>
    <row r="32" spans="1:6" ht="12" customHeight="1" thickBot="1" x14ac:dyDescent="0.25">
      <c r="A32" s="28" t="s">
        <v>27</v>
      </c>
      <c r="B32" s="29">
        <v>67032.462920399994</v>
      </c>
      <c r="C32" s="35"/>
      <c r="D32" s="24"/>
      <c r="E32" s="36"/>
      <c r="F32" s="5"/>
    </row>
    <row r="33" spans="1:6" ht="12" customHeight="1" thickBot="1" x14ac:dyDescent="0.25">
      <c r="A33" s="31" t="s">
        <v>28</v>
      </c>
      <c r="B33" s="32">
        <v>-89654.745390700002</v>
      </c>
      <c r="C33" s="35"/>
      <c r="D33" s="24"/>
      <c r="E33" s="36"/>
      <c r="F33" s="5"/>
    </row>
  </sheetData>
  <pageMargins left="0.5" right="0.5" top="1" bottom="1" header="0.5" footer="0.5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33"/>
  <sheetViews>
    <sheetView view="pageBreakPreview" zoomScale="115" zoomScaleNormal="100" zoomScaleSheetLayoutView="100" workbookViewId="0">
      <selection activeCell="B24" sqref="B24"/>
    </sheetView>
  </sheetViews>
  <sheetFormatPr defaultColWidth="8" defaultRowHeight="12.75" x14ac:dyDescent="0.2"/>
  <cols>
    <col min="1" max="1" width="28.625" style="6" customWidth="1"/>
    <col min="2" max="6" width="9.125" style="6" customWidth="1"/>
    <col min="7" max="13" width="11" style="6" customWidth="1"/>
    <col min="14" max="16384" width="8" style="6"/>
  </cols>
  <sheetData>
    <row r="1" spans="1:6" ht="16.5" thickBot="1" x14ac:dyDescent="0.3">
      <c r="A1" s="4" t="s">
        <v>549</v>
      </c>
      <c r="B1" s="5"/>
      <c r="C1" s="5"/>
      <c r="D1" s="5"/>
      <c r="E1" s="5"/>
      <c r="F1" s="5"/>
    </row>
    <row r="2" spans="1:6" ht="9" customHeight="1" x14ac:dyDescent="0.25">
      <c r="A2" s="7"/>
      <c r="B2" s="8"/>
      <c r="C2" s="8"/>
      <c r="E2" s="5"/>
      <c r="F2" s="5"/>
    </row>
    <row r="3" spans="1:6" ht="22.5" x14ac:dyDescent="0.2">
      <c r="A3" s="37"/>
      <c r="B3" s="38" t="s">
        <v>9</v>
      </c>
      <c r="C3" s="38" t="s">
        <v>29</v>
      </c>
      <c r="D3" s="5"/>
      <c r="E3" s="5"/>
      <c r="F3" s="5"/>
    </row>
    <row r="4" spans="1:6" ht="9" customHeight="1" thickBot="1" x14ac:dyDescent="0.25">
      <c r="A4" s="39"/>
      <c r="B4" s="37"/>
      <c r="C4" s="37"/>
      <c r="D4" s="5"/>
      <c r="E4" s="5"/>
      <c r="F4" s="5"/>
    </row>
    <row r="5" spans="1:6" ht="12" customHeight="1" thickBot="1" x14ac:dyDescent="0.25">
      <c r="A5" s="40" t="s">
        <v>30</v>
      </c>
      <c r="B5" s="15">
        <v>0.40742472989648848</v>
      </c>
      <c r="C5" s="16">
        <v>1978480.129551599</v>
      </c>
      <c r="D5" s="5"/>
      <c r="E5" s="5"/>
      <c r="F5" s="5"/>
    </row>
    <row r="6" spans="1:6" ht="12" customHeight="1" thickBot="1" x14ac:dyDescent="0.25">
      <c r="A6" s="41" t="s">
        <v>31</v>
      </c>
      <c r="B6" s="42">
        <v>0.32738352102383883</v>
      </c>
      <c r="C6" s="43">
        <v>1589794.9818923986</v>
      </c>
      <c r="D6" s="5"/>
      <c r="E6" s="5"/>
      <c r="F6" s="5"/>
    </row>
    <row r="7" spans="1:6" ht="12" customHeight="1" thickBot="1" x14ac:dyDescent="0.25">
      <c r="A7" s="44" t="s">
        <v>103</v>
      </c>
      <c r="B7" s="45">
        <v>0.14584012420254955</v>
      </c>
      <c r="C7" s="46">
        <v>708208.82153959898</v>
      </c>
      <c r="D7" s="5"/>
      <c r="E7" s="5"/>
      <c r="F7" s="5"/>
    </row>
    <row r="8" spans="1:6" ht="12" customHeight="1" thickBot="1" x14ac:dyDescent="0.25">
      <c r="A8" s="47" t="s">
        <v>32</v>
      </c>
      <c r="B8" s="48">
        <v>0.11935162487712335</v>
      </c>
      <c r="C8" s="49">
        <v>579579.00176819891</v>
      </c>
      <c r="D8" s="5"/>
      <c r="E8" s="5"/>
    </row>
    <row r="9" spans="1:6" x14ac:dyDescent="0.2">
      <c r="A9" s="23" t="s">
        <v>14</v>
      </c>
      <c r="B9" s="5"/>
      <c r="C9" s="5"/>
      <c r="D9" s="5"/>
      <c r="E9" s="5"/>
      <c r="F9" s="5"/>
    </row>
    <row r="10" spans="1:6" x14ac:dyDescent="0.2">
      <c r="A10" s="23"/>
      <c r="B10" s="5"/>
      <c r="C10" s="5"/>
      <c r="D10" s="5"/>
      <c r="E10" s="5"/>
      <c r="F10" s="5"/>
    </row>
    <row r="11" spans="1:6" ht="16.5" customHeight="1" thickBot="1" x14ac:dyDescent="0.3">
      <c r="A11" s="4" t="s">
        <v>33</v>
      </c>
      <c r="B11" s="5"/>
      <c r="C11" s="5"/>
      <c r="D11" s="5"/>
      <c r="E11" s="5"/>
      <c r="F11" s="5"/>
    </row>
    <row r="12" spans="1:6" ht="9" customHeight="1" x14ac:dyDescent="0.25">
      <c r="A12" s="7"/>
      <c r="B12" s="7"/>
      <c r="C12" s="5"/>
      <c r="D12" s="5"/>
      <c r="E12" s="5"/>
      <c r="F12" s="5"/>
    </row>
    <row r="13" spans="1:6" ht="13.5" x14ac:dyDescent="0.2">
      <c r="A13" s="37"/>
      <c r="B13" s="38" t="s">
        <v>548</v>
      </c>
      <c r="C13" s="5"/>
      <c r="D13" s="5"/>
      <c r="E13" s="5"/>
      <c r="F13" s="5"/>
    </row>
    <row r="14" spans="1:6" ht="9" customHeight="1" thickBot="1" x14ac:dyDescent="0.25">
      <c r="A14" s="39"/>
      <c r="B14" s="39"/>
      <c r="C14" s="5"/>
      <c r="D14" s="5"/>
      <c r="E14" s="5"/>
      <c r="F14" s="5"/>
    </row>
    <row r="15" spans="1:6" ht="12" customHeight="1" thickBot="1" x14ac:dyDescent="0.25">
      <c r="A15" s="50" t="s">
        <v>7</v>
      </c>
      <c r="B15" s="27">
        <v>4856062.9347517956</v>
      </c>
      <c r="C15" s="5"/>
      <c r="D15" s="5"/>
      <c r="E15" s="5"/>
      <c r="F15" s="5"/>
    </row>
    <row r="16" spans="1:6" ht="12" customHeight="1" thickBot="1" x14ac:dyDescent="0.25">
      <c r="A16" s="51" t="s">
        <v>34</v>
      </c>
      <c r="B16" s="29">
        <v>4664893.6311321957</v>
      </c>
      <c r="C16" s="5"/>
      <c r="D16" s="5"/>
      <c r="E16" s="5"/>
      <c r="F16" s="5"/>
    </row>
    <row r="17" spans="1:6" ht="12" customHeight="1" thickBot="1" x14ac:dyDescent="0.25">
      <c r="A17" s="52" t="s">
        <v>35</v>
      </c>
      <c r="B17" s="32">
        <v>191169.30361959978</v>
      </c>
      <c r="C17" s="5"/>
      <c r="D17" s="5"/>
      <c r="E17" s="5"/>
      <c r="F17" s="5"/>
    </row>
    <row r="18" spans="1:6" ht="12" customHeight="1" x14ac:dyDescent="0.2">
      <c r="A18" s="33" t="s">
        <v>14</v>
      </c>
      <c r="B18" s="5"/>
      <c r="C18" s="5"/>
      <c r="D18" s="5"/>
      <c r="E18" s="5"/>
      <c r="F18" s="5"/>
    </row>
    <row r="19" spans="1:6" ht="12" customHeight="1" x14ac:dyDescent="0.25">
      <c r="A19" s="34"/>
      <c r="B19" s="5"/>
      <c r="C19" s="5"/>
      <c r="D19" s="5"/>
      <c r="E19" s="5"/>
      <c r="F19" s="5"/>
    </row>
    <row r="20" spans="1:6" ht="16.5" customHeight="1" thickBot="1" x14ac:dyDescent="0.3">
      <c r="A20" s="4" t="s">
        <v>36</v>
      </c>
      <c r="B20" s="5"/>
      <c r="C20" s="5"/>
      <c r="D20" s="5"/>
      <c r="E20" s="5"/>
      <c r="F20" s="5"/>
    </row>
    <row r="21" spans="1:6" ht="9" customHeight="1" x14ac:dyDescent="0.25">
      <c r="A21" s="7"/>
      <c r="B21" s="7"/>
      <c r="C21" s="25"/>
      <c r="D21" s="5"/>
      <c r="E21" s="5"/>
      <c r="F21" s="5"/>
    </row>
    <row r="22" spans="1:6" ht="22.5" x14ac:dyDescent="0.2">
      <c r="A22" s="37"/>
      <c r="B22" s="38" t="s">
        <v>440</v>
      </c>
      <c r="C22" s="12"/>
      <c r="D22" s="5"/>
      <c r="E22" s="5"/>
      <c r="F22" s="5"/>
    </row>
    <row r="23" spans="1:6" ht="9" customHeight="1" thickBot="1" x14ac:dyDescent="0.25">
      <c r="A23" s="39"/>
      <c r="B23" s="39"/>
      <c r="C23" s="13"/>
      <c r="D23" s="5"/>
      <c r="E23" s="5"/>
      <c r="F23" s="5"/>
    </row>
    <row r="24" spans="1:6" ht="12" customHeight="1" thickBot="1" x14ac:dyDescent="0.25">
      <c r="A24" s="50" t="s">
        <v>7</v>
      </c>
      <c r="B24" s="27">
        <v>4856062.9347499898</v>
      </c>
      <c r="C24" s="35"/>
      <c r="D24" s="5"/>
      <c r="E24" s="5"/>
      <c r="F24" s="5"/>
    </row>
    <row r="25" spans="1:6" ht="12" customHeight="1" thickBot="1" x14ac:dyDescent="0.25">
      <c r="A25" s="51" t="s">
        <v>24</v>
      </c>
      <c r="B25" s="29">
        <v>607911.73276629997</v>
      </c>
      <c r="C25" s="35"/>
      <c r="D25" s="5"/>
      <c r="E25" s="5"/>
      <c r="F25" s="5"/>
    </row>
    <row r="26" spans="1:6" ht="12" customHeight="1" thickBot="1" x14ac:dyDescent="0.25">
      <c r="A26" s="51" t="s">
        <v>8</v>
      </c>
      <c r="B26" s="29">
        <v>1123401.1105014</v>
      </c>
      <c r="C26" s="35"/>
      <c r="D26" s="5"/>
      <c r="E26" s="5"/>
      <c r="F26" s="5"/>
    </row>
    <row r="27" spans="1:6" ht="12" customHeight="1" thickBot="1" x14ac:dyDescent="0.25">
      <c r="A27" s="51" t="s">
        <v>25</v>
      </c>
      <c r="B27" s="29">
        <v>3857.6030000000001</v>
      </c>
      <c r="C27" s="35"/>
      <c r="D27" s="5"/>
      <c r="E27" s="5"/>
      <c r="F27" s="5"/>
    </row>
    <row r="28" spans="1:6" ht="12" customHeight="1" thickBot="1" x14ac:dyDescent="0.25">
      <c r="A28" s="51" t="s">
        <v>26</v>
      </c>
      <c r="B28" s="29">
        <v>3150237.3037858</v>
      </c>
      <c r="C28" s="35"/>
      <c r="D28" s="5"/>
      <c r="E28" s="5"/>
      <c r="F28" s="5"/>
    </row>
    <row r="29" spans="1:6" ht="12" customHeight="1" thickBot="1" x14ac:dyDescent="0.25">
      <c r="A29" s="51" t="s">
        <v>27</v>
      </c>
      <c r="B29" s="29">
        <v>36970.320257799904</v>
      </c>
      <c r="C29" s="35"/>
      <c r="D29" s="5"/>
      <c r="E29" s="5"/>
      <c r="F29" s="5"/>
    </row>
    <row r="30" spans="1:6" ht="12" customHeight="1" thickBot="1" x14ac:dyDescent="0.25">
      <c r="A30" s="52" t="s">
        <v>28</v>
      </c>
      <c r="B30" s="32">
        <v>-66315.135564600001</v>
      </c>
      <c r="C30" s="35"/>
      <c r="D30" s="5"/>
      <c r="E30" s="5"/>
      <c r="F30" s="5"/>
    </row>
    <row r="31" spans="1:6" ht="12" customHeight="1" x14ac:dyDescent="0.2"/>
    <row r="32" spans="1:6" ht="12" customHeight="1" x14ac:dyDescent="0.2"/>
    <row r="33" ht="12" customHeight="1" x14ac:dyDescent="0.2"/>
  </sheetData>
  <pageMargins left="0.5" right="0.5" top="1" bottom="1" header="0.5" footer="0.5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Q419"/>
  <sheetViews>
    <sheetView view="pageBreakPreview" zoomScale="115" zoomScaleNormal="100" workbookViewId="0"/>
  </sheetViews>
  <sheetFormatPr defaultColWidth="8" defaultRowHeight="12.75" x14ac:dyDescent="0.2"/>
  <cols>
    <col min="1" max="1" width="23.75" style="30" customWidth="1"/>
    <col min="2" max="10" width="8.125" style="30" customWidth="1"/>
    <col min="11" max="12" width="11" style="30" customWidth="1"/>
    <col min="13" max="13" width="8.875" style="30" customWidth="1"/>
    <col min="14" max="16384" width="8" style="30"/>
  </cols>
  <sheetData>
    <row r="1" spans="1:10" ht="16.5" thickBot="1" x14ac:dyDescent="0.3">
      <c r="A1" s="53" t="s">
        <v>550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ht="9" customHeight="1" x14ac:dyDescent="0.25">
      <c r="A2" s="55"/>
      <c r="B2" s="55"/>
      <c r="C2" s="55"/>
      <c r="D2" s="54"/>
      <c r="E2" s="54"/>
      <c r="F2" s="54"/>
      <c r="G2" s="54"/>
      <c r="H2" s="54"/>
      <c r="I2" s="54"/>
      <c r="J2" s="54"/>
    </row>
    <row r="3" spans="1:10" ht="42.75" customHeight="1" x14ac:dyDescent="0.2">
      <c r="A3" s="56" t="s">
        <v>37</v>
      </c>
      <c r="B3" s="57" t="s">
        <v>38</v>
      </c>
      <c r="C3" s="58" t="s">
        <v>9</v>
      </c>
      <c r="D3" s="54"/>
      <c r="E3" s="54"/>
      <c r="F3" s="54"/>
      <c r="G3" s="54"/>
      <c r="H3" s="54"/>
      <c r="I3" s="54"/>
      <c r="J3" s="54"/>
    </row>
    <row r="4" spans="1:10" ht="9" customHeight="1" thickBot="1" x14ac:dyDescent="0.25">
      <c r="A4" s="59"/>
      <c r="B4" s="59"/>
      <c r="C4" s="59"/>
      <c r="D4" s="54"/>
      <c r="E4" s="54"/>
      <c r="F4" s="54"/>
      <c r="G4" s="54"/>
      <c r="H4" s="54"/>
      <c r="I4" s="54"/>
      <c r="J4" s="54"/>
    </row>
    <row r="5" spans="1:10" ht="12" customHeight="1" thickBot="1" x14ac:dyDescent="0.25">
      <c r="A5" s="60" t="s">
        <v>39</v>
      </c>
      <c r="B5" s="27">
        <v>12671578.133217981</v>
      </c>
      <c r="C5" s="61">
        <f>B5/B$5</f>
        <v>1</v>
      </c>
      <c r="D5" s="54"/>
      <c r="E5" s="54"/>
      <c r="F5" s="54"/>
      <c r="G5" s="54"/>
      <c r="H5" s="54"/>
      <c r="I5" s="54"/>
      <c r="J5" s="54"/>
    </row>
    <row r="6" spans="1:10" ht="12" customHeight="1" thickBot="1" x14ac:dyDescent="0.25">
      <c r="A6" s="62" t="s">
        <v>149</v>
      </c>
      <c r="B6" s="29">
        <v>3068297.8089601984</v>
      </c>
      <c r="C6" s="63">
        <f t="shared" ref="C6:C15" si="0">B6/B$5</f>
        <v>0.24214014834638406</v>
      </c>
      <c r="D6" s="54"/>
      <c r="E6" s="54"/>
      <c r="F6" s="54"/>
      <c r="G6" s="54"/>
      <c r="H6" s="54"/>
      <c r="I6" s="54"/>
      <c r="J6" s="54"/>
    </row>
    <row r="7" spans="1:10" ht="12" customHeight="1" thickBot="1" x14ac:dyDescent="0.25">
      <c r="A7" s="62" t="s">
        <v>40</v>
      </c>
      <c r="B7" s="29">
        <v>2926584.5305717946</v>
      </c>
      <c r="C7" s="63">
        <f t="shared" si="0"/>
        <v>0.23095659434083296</v>
      </c>
      <c r="D7" s="54"/>
      <c r="E7" s="54"/>
      <c r="F7" s="54"/>
      <c r="G7" s="54"/>
      <c r="H7" s="54"/>
      <c r="I7" s="54"/>
      <c r="J7" s="54"/>
    </row>
    <row r="8" spans="1:10" ht="12" customHeight="1" thickBot="1" x14ac:dyDescent="0.25">
      <c r="A8" s="62" t="s">
        <v>106</v>
      </c>
      <c r="B8" s="29">
        <v>2522558.7231726996</v>
      </c>
      <c r="C8" s="63">
        <f t="shared" si="0"/>
        <v>0.19907218316871864</v>
      </c>
      <c r="D8" s="54"/>
      <c r="E8" s="54"/>
      <c r="F8" s="54"/>
      <c r="G8" s="54"/>
      <c r="H8" s="54"/>
      <c r="I8" s="54"/>
      <c r="J8" s="54"/>
    </row>
    <row r="9" spans="1:10" ht="12" customHeight="1" thickBot="1" x14ac:dyDescent="0.25">
      <c r="A9" s="62" t="s">
        <v>104</v>
      </c>
      <c r="B9" s="29">
        <v>1723222.4711167889</v>
      </c>
      <c r="C9" s="63">
        <f t="shared" si="0"/>
        <v>0.13599114908974419</v>
      </c>
      <c r="D9" s="54"/>
      <c r="E9" s="54"/>
      <c r="F9" s="54"/>
      <c r="G9" s="54"/>
      <c r="H9" s="54"/>
      <c r="I9" s="54"/>
      <c r="J9" s="54"/>
    </row>
    <row r="10" spans="1:10" ht="12" customHeight="1" thickBot="1" x14ac:dyDescent="0.25">
      <c r="A10" s="62" t="s">
        <v>41</v>
      </c>
      <c r="B10" s="29">
        <v>1009524.5859211</v>
      </c>
      <c r="C10" s="63">
        <f t="shared" si="0"/>
        <v>7.9668418196047419E-2</v>
      </c>
      <c r="D10" s="54"/>
      <c r="E10" s="401"/>
      <c r="F10" s="54"/>
      <c r="G10" s="54"/>
      <c r="H10" s="54"/>
      <c r="I10" s="54"/>
      <c r="J10" s="54"/>
    </row>
    <row r="11" spans="1:10" ht="12" customHeight="1" thickBot="1" x14ac:dyDescent="0.25">
      <c r="A11" s="62" t="s">
        <v>139</v>
      </c>
      <c r="B11" s="29">
        <v>750581.86166759895</v>
      </c>
      <c r="C11" s="63">
        <f t="shared" si="0"/>
        <v>5.9233495131911139E-2</v>
      </c>
      <c r="D11" s="54"/>
      <c r="E11" s="54"/>
      <c r="F11" s="54"/>
      <c r="G11" s="54"/>
      <c r="H11" s="54"/>
      <c r="I11" s="54"/>
      <c r="J11" s="54"/>
    </row>
    <row r="12" spans="1:10" ht="12" customHeight="1" thickBot="1" x14ac:dyDescent="0.25">
      <c r="A12" s="62" t="s">
        <v>42</v>
      </c>
      <c r="B12" s="29">
        <v>440276.74094550003</v>
      </c>
      <c r="C12" s="63">
        <f t="shared" si="0"/>
        <v>3.4745217708229574E-2</v>
      </c>
      <c r="D12" s="402"/>
      <c r="E12" s="54"/>
      <c r="F12" s="54"/>
      <c r="G12" s="54"/>
      <c r="H12" s="54"/>
      <c r="I12" s="54"/>
      <c r="J12" s="54"/>
    </row>
    <row r="13" spans="1:10" ht="12" customHeight="1" thickBot="1" x14ac:dyDescent="0.25">
      <c r="A13" s="62" t="s">
        <v>105</v>
      </c>
      <c r="B13" s="29">
        <v>230033.49346229987</v>
      </c>
      <c r="C13" s="63">
        <f t="shared" si="0"/>
        <v>1.8153499985868158E-2</v>
      </c>
      <c r="D13" s="54"/>
      <c r="E13" s="54"/>
      <c r="F13" s="54"/>
      <c r="G13" s="402"/>
      <c r="H13" s="54"/>
      <c r="I13" s="54"/>
      <c r="J13" s="54"/>
    </row>
    <row r="14" spans="1:10" ht="12" customHeight="1" thickBot="1" x14ac:dyDescent="0.25">
      <c r="A14" s="62" t="s">
        <v>546</v>
      </c>
      <c r="B14" s="29">
        <v>486.91368999999997</v>
      </c>
      <c r="C14" s="63">
        <f t="shared" si="0"/>
        <v>3.8425655027417403E-5</v>
      </c>
      <c r="D14" s="54"/>
      <c r="E14" s="54"/>
      <c r="F14" s="54"/>
      <c r="G14" s="402"/>
      <c r="H14" s="54"/>
      <c r="I14" s="54"/>
      <c r="J14" s="54"/>
    </row>
    <row r="15" spans="1:10" ht="12" customHeight="1" thickBot="1" x14ac:dyDescent="0.25">
      <c r="A15" s="64" t="s">
        <v>562</v>
      </c>
      <c r="B15" s="32">
        <v>11.00371</v>
      </c>
      <c r="C15" s="65">
        <f t="shared" si="0"/>
        <v>8.6837723638812291E-7</v>
      </c>
      <c r="D15" s="54"/>
      <c r="E15" s="54"/>
      <c r="F15" s="54"/>
      <c r="G15" s="54"/>
      <c r="H15" s="54"/>
      <c r="I15" s="54"/>
      <c r="J15" s="54"/>
    </row>
    <row r="16" spans="1:10" ht="9.75" customHeight="1" x14ac:dyDescent="0.2">
      <c r="A16" s="66" t="s">
        <v>14</v>
      </c>
      <c r="B16" s="54"/>
      <c r="C16" s="54"/>
      <c r="D16" s="54"/>
      <c r="E16" s="54"/>
      <c r="F16" s="54"/>
      <c r="G16" s="54"/>
      <c r="H16" s="54"/>
      <c r="I16" s="54"/>
      <c r="J16" s="54"/>
    </row>
    <row r="17" spans="1:10" ht="14.25" x14ac:dyDescent="0.2">
      <c r="A17" s="67"/>
      <c r="B17" s="54"/>
      <c r="C17" s="54"/>
      <c r="D17" s="54"/>
      <c r="E17" s="54"/>
      <c r="F17" s="54"/>
      <c r="G17" s="54"/>
      <c r="H17" s="54"/>
      <c r="I17" s="54"/>
      <c r="J17" s="54"/>
    </row>
    <row r="18" spans="1:10" ht="16.5" thickBot="1" x14ac:dyDescent="0.3">
      <c r="A18" s="193" t="s">
        <v>551</v>
      </c>
      <c r="B18" s="54"/>
      <c r="C18" s="54"/>
      <c r="D18" s="54"/>
      <c r="E18" s="54"/>
      <c r="F18" s="54"/>
      <c r="G18" s="54"/>
      <c r="H18" s="54"/>
      <c r="I18" s="54"/>
      <c r="J18" s="54"/>
    </row>
    <row r="19" spans="1:10" ht="9" customHeight="1" x14ac:dyDescent="0.2">
      <c r="A19" s="68"/>
      <c r="B19" s="68"/>
      <c r="C19" s="68"/>
      <c r="D19" s="68"/>
      <c r="E19" s="68"/>
      <c r="F19" s="68"/>
      <c r="G19" s="54"/>
      <c r="H19" s="54"/>
      <c r="I19" s="54"/>
      <c r="J19" s="54"/>
    </row>
    <row r="20" spans="1:10" ht="22.5" x14ac:dyDescent="0.2">
      <c r="A20" s="56" t="s">
        <v>43</v>
      </c>
      <c r="B20" s="58" t="s">
        <v>15</v>
      </c>
      <c r="C20" s="58" t="s">
        <v>16</v>
      </c>
      <c r="D20" s="58" t="s">
        <v>17</v>
      </c>
      <c r="E20" s="58" t="s">
        <v>44</v>
      </c>
      <c r="F20" s="58" t="s">
        <v>45</v>
      </c>
      <c r="G20" s="54"/>
      <c r="H20" s="54"/>
      <c r="I20" s="54"/>
      <c r="J20" s="54"/>
    </row>
    <row r="21" spans="1:10" ht="9" customHeight="1" thickBot="1" x14ac:dyDescent="0.25">
      <c r="A21" s="69"/>
      <c r="B21" s="70"/>
      <c r="C21" s="70"/>
      <c r="D21" s="70"/>
      <c r="E21" s="70"/>
      <c r="F21" s="70"/>
      <c r="G21" s="54"/>
      <c r="H21" s="54"/>
      <c r="I21" s="54"/>
      <c r="J21" s="54"/>
    </row>
    <row r="22" spans="1:10" ht="12" customHeight="1" thickBot="1" x14ac:dyDescent="0.25">
      <c r="A22" s="71" t="s">
        <v>39</v>
      </c>
      <c r="B22" s="182">
        <v>37273</v>
      </c>
      <c r="C22" s="182">
        <v>25980</v>
      </c>
      <c r="D22" s="182">
        <v>11293</v>
      </c>
      <c r="E22" s="183">
        <v>8.5248409936397457E-2</v>
      </c>
      <c r="F22" s="184">
        <v>0.1104106155833811</v>
      </c>
      <c r="G22" s="54"/>
      <c r="H22" s="54"/>
      <c r="I22" s="54"/>
      <c r="J22" s="54"/>
    </row>
    <row r="23" spans="1:10" ht="12" customHeight="1" thickBot="1" x14ac:dyDescent="0.25">
      <c r="A23" s="72" t="s">
        <v>104</v>
      </c>
      <c r="B23" s="185">
        <v>7668</v>
      </c>
      <c r="C23" s="46">
        <v>5980</v>
      </c>
      <c r="D23" s="185">
        <v>1688</v>
      </c>
      <c r="E23" s="186">
        <v>0.1069776284935674</v>
      </c>
      <c r="F23" s="187">
        <v>0.14415029888983771</v>
      </c>
      <c r="G23" s="54"/>
      <c r="H23" s="54"/>
      <c r="I23" s="54"/>
      <c r="J23" s="54"/>
    </row>
    <row r="24" spans="1:10" ht="12" customHeight="1" thickBot="1" x14ac:dyDescent="0.25">
      <c r="A24" s="371" t="s">
        <v>546</v>
      </c>
      <c r="B24" s="372">
        <v>4</v>
      </c>
      <c r="C24" s="373">
        <v>64</v>
      </c>
      <c r="D24" s="372">
        <v>-60</v>
      </c>
      <c r="E24" s="374">
        <v>-0.1041666666666667</v>
      </c>
      <c r="F24" s="375">
        <v>-0.14669926650366749</v>
      </c>
      <c r="G24" s="54"/>
      <c r="H24" s="54"/>
      <c r="I24" s="54"/>
      <c r="J24" s="54"/>
    </row>
    <row r="25" spans="1:10" ht="12" customHeight="1" thickBot="1" x14ac:dyDescent="0.25">
      <c r="A25" s="72" t="s">
        <v>106</v>
      </c>
      <c r="B25" s="185">
        <v>14555</v>
      </c>
      <c r="C25" s="46">
        <v>10651</v>
      </c>
      <c r="D25" s="185">
        <v>3904</v>
      </c>
      <c r="E25" s="186">
        <v>0.1025775769200452</v>
      </c>
      <c r="F25" s="187">
        <v>0.172491494720099</v>
      </c>
      <c r="G25" s="54"/>
      <c r="H25" s="54"/>
      <c r="I25" s="54"/>
      <c r="J25" s="54"/>
    </row>
    <row r="26" spans="1:10" ht="12" customHeight="1" thickBot="1" x14ac:dyDescent="0.25">
      <c r="A26" s="72" t="s">
        <v>41</v>
      </c>
      <c r="B26" s="185">
        <v>6039</v>
      </c>
      <c r="C26" s="46">
        <v>4548</v>
      </c>
      <c r="D26" s="185">
        <v>1491</v>
      </c>
      <c r="E26" s="186">
        <v>7.5424929178470254E-2</v>
      </c>
      <c r="F26" s="187">
        <v>0.10447029147982061</v>
      </c>
      <c r="G26" s="54"/>
      <c r="H26" s="54"/>
      <c r="I26" s="54"/>
      <c r="J26" s="54"/>
    </row>
    <row r="27" spans="1:10" ht="12" customHeight="1" thickBot="1" x14ac:dyDescent="0.25">
      <c r="A27" s="72" t="s">
        <v>139</v>
      </c>
      <c r="B27" s="185">
        <v>1863</v>
      </c>
      <c r="C27" s="46">
        <v>1368</v>
      </c>
      <c r="D27" s="185">
        <v>495</v>
      </c>
      <c r="E27" s="186">
        <v>8.6599020293911824E-2</v>
      </c>
      <c r="F27" s="187">
        <v>0.13385613845321789</v>
      </c>
      <c r="G27" s="54"/>
      <c r="H27" s="54"/>
      <c r="I27" s="54"/>
      <c r="J27" s="54"/>
    </row>
    <row r="28" spans="1:10" ht="12" customHeight="1" thickBot="1" x14ac:dyDescent="0.25">
      <c r="A28" s="72" t="s">
        <v>105</v>
      </c>
      <c r="B28" s="185">
        <v>638</v>
      </c>
      <c r="C28" s="46">
        <v>370</v>
      </c>
      <c r="D28" s="185">
        <v>268</v>
      </c>
      <c r="E28" s="186">
        <v>0.1233317993557294</v>
      </c>
      <c r="F28" s="187">
        <v>0.15971394517282481</v>
      </c>
      <c r="G28" s="54"/>
      <c r="H28" s="54"/>
      <c r="I28" s="54"/>
      <c r="J28" s="54"/>
    </row>
    <row r="29" spans="1:10" ht="12" customHeight="1" thickBot="1" x14ac:dyDescent="0.25">
      <c r="A29" s="72" t="s">
        <v>40</v>
      </c>
      <c r="B29" s="185">
        <v>6506</v>
      </c>
      <c r="C29" s="46">
        <v>2926</v>
      </c>
      <c r="D29" s="185">
        <v>3580</v>
      </c>
      <c r="E29" s="186">
        <v>6.9844118852059225E-2</v>
      </c>
      <c r="F29" s="187">
        <v>7.3749047236470758E-2</v>
      </c>
      <c r="G29" s="54"/>
      <c r="H29" s="54"/>
      <c r="I29" s="54"/>
      <c r="J29" s="54"/>
    </row>
    <row r="30" spans="1:10" ht="12" customHeight="1" thickBot="1" x14ac:dyDescent="0.25">
      <c r="A30" s="73" t="s">
        <v>562</v>
      </c>
      <c r="B30" s="188">
        <v>0</v>
      </c>
      <c r="C30" s="189">
        <v>73</v>
      </c>
      <c r="D30" s="188">
        <v>-73</v>
      </c>
      <c r="E30" s="190">
        <v>-9.4437257438551095E-2</v>
      </c>
      <c r="F30" s="191">
        <v>-0.17632850241545894</v>
      </c>
      <c r="G30" s="54"/>
      <c r="H30" s="54"/>
      <c r="I30" s="54"/>
      <c r="J30" s="54"/>
    </row>
    <row r="31" spans="1:10" ht="14.25" x14ac:dyDescent="0.2">
      <c r="A31" s="66" t="s">
        <v>46</v>
      </c>
      <c r="B31" s="54"/>
      <c r="C31" s="54"/>
      <c r="D31" s="54"/>
      <c r="E31" s="54"/>
      <c r="F31" s="54"/>
      <c r="G31" s="54"/>
      <c r="H31" s="54"/>
      <c r="I31" s="54"/>
      <c r="J31" s="54"/>
    </row>
    <row r="32" spans="1:10" ht="14.25" customHeight="1" x14ac:dyDescent="0.2">
      <c r="A32" s="74" t="s">
        <v>47</v>
      </c>
      <c r="B32" s="54"/>
      <c r="C32" s="54"/>
      <c r="D32" s="54"/>
      <c r="E32" s="54"/>
      <c r="F32" s="54"/>
      <c r="G32" s="54"/>
      <c r="H32" s="54"/>
      <c r="I32" s="54"/>
      <c r="J32" s="54"/>
    </row>
    <row r="33" spans="1:14" ht="14.25" x14ac:dyDescent="0.2">
      <c r="A33" s="67"/>
      <c r="B33" s="54"/>
      <c r="C33" s="54"/>
      <c r="D33" s="54"/>
      <c r="E33" s="54"/>
      <c r="F33" s="54"/>
      <c r="G33" s="54"/>
      <c r="H33" s="54"/>
      <c r="I33" s="54"/>
      <c r="J33" s="54"/>
    </row>
    <row r="34" spans="1:14" ht="16.5" thickBot="1" x14ac:dyDescent="0.3">
      <c r="A34" s="53" t="s">
        <v>552</v>
      </c>
      <c r="B34" s="54"/>
      <c r="C34" s="54"/>
      <c r="D34" s="54"/>
      <c r="E34" s="54"/>
      <c r="F34" s="54"/>
      <c r="G34" s="54"/>
      <c r="H34" s="54"/>
      <c r="I34" s="54"/>
      <c r="J34" s="54"/>
    </row>
    <row r="35" spans="1:14" ht="9" customHeight="1" x14ac:dyDescent="0.25">
      <c r="A35" s="75"/>
      <c r="B35" s="76"/>
      <c r="C35" s="76"/>
      <c r="D35" s="76"/>
      <c r="E35" s="76"/>
      <c r="F35" s="76"/>
      <c r="G35" s="77"/>
      <c r="H35" s="76"/>
      <c r="I35" s="54"/>
      <c r="J35" s="54"/>
    </row>
    <row r="36" spans="1:14" ht="12.75" customHeight="1" x14ac:dyDescent="0.2">
      <c r="A36" s="395" t="s">
        <v>48</v>
      </c>
      <c r="B36" s="396" t="s">
        <v>9</v>
      </c>
      <c r="C36" s="396" t="s">
        <v>107</v>
      </c>
      <c r="D36" s="396" t="s">
        <v>49</v>
      </c>
      <c r="E36" s="396" t="s">
        <v>1</v>
      </c>
      <c r="F36" s="396" t="s">
        <v>2</v>
      </c>
      <c r="G36" s="396" t="s">
        <v>3</v>
      </c>
      <c r="H36" s="57" t="s">
        <v>50</v>
      </c>
      <c r="I36" s="54"/>
      <c r="J36" s="54"/>
    </row>
    <row r="37" spans="1:14" ht="22.5" x14ac:dyDescent="0.2">
      <c r="A37" s="395"/>
      <c r="B37" s="396"/>
      <c r="C37" s="396"/>
      <c r="D37" s="396"/>
      <c r="E37" s="396"/>
      <c r="F37" s="396"/>
      <c r="G37" s="396"/>
      <c r="H37" s="57" t="s">
        <v>51</v>
      </c>
      <c r="I37" s="54"/>
      <c r="J37" s="54"/>
    </row>
    <row r="38" spans="1:14" ht="9" customHeight="1" thickBot="1" x14ac:dyDescent="0.25">
      <c r="A38" s="78"/>
      <c r="B38" s="59"/>
      <c r="C38" s="59"/>
      <c r="D38" s="59"/>
      <c r="E38" s="59"/>
      <c r="F38" s="59"/>
      <c r="G38" s="59"/>
      <c r="H38" s="59"/>
      <c r="I38" s="54"/>
      <c r="J38" s="54"/>
    </row>
    <row r="39" spans="1:14" ht="12" customHeight="1" thickBot="1" x14ac:dyDescent="0.25">
      <c r="A39" s="79" t="s">
        <v>52</v>
      </c>
      <c r="B39" s="80">
        <v>1</v>
      </c>
      <c r="C39" s="16">
        <v>16997296.956409968</v>
      </c>
      <c r="D39" s="27">
        <v>1172</v>
      </c>
      <c r="E39" s="16"/>
      <c r="F39" s="27"/>
      <c r="G39" s="16"/>
      <c r="H39" s="27">
        <v>8.5324232081911262</v>
      </c>
      <c r="I39" s="54"/>
      <c r="J39" s="81"/>
    </row>
    <row r="40" spans="1:14" ht="12" customHeight="1" thickBot="1" x14ac:dyDescent="0.3">
      <c r="A40" s="62" t="s">
        <v>53</v>
      </c>
      <c r="B40" s="82">
        <v>0.74550548629670388</v>
      </c>
      <c r="C40" s="19">
        <v>12671578.133217899</v>
      </c>
      <c r="D40" s="29">
        <v>86</v>
      </c>
      <c r="E40" s="63">
        <v>0.25900000000000001</v>
      </c>
      <c r="F40" s="1">
        <v>0.36299999999999999</v>
      </c>
      <c r="G40" s="19">
        <v>394.23357463217798</v>
      </c>
      <c r="H40" s="29">
        <v>117.64705882352899</v>
      </c>
      <c r="I40" s="54"/>
      <c r="J40" s="83"/>
      <c r="L40" s="84"/>
      <c r="M40" s="84"/>
      <c r="N40" s="84"/>
    </row>
    <row r="41" spans="1:14" ht="12" customHeight="1" thickBot="1" x14ac:dyDescent="0.3">
      <c r="A41" s="62" t="s">
        <v>54</v>
      </c>
      <c r="B41" s="82"/>
      <c r="C41" s="19"/>
      <c r="D41" s="29"/>
      <c r="E41" s="63"/>
      <c r="F41" s="1"/>
      <c r="G41" s="19"/>
      <c r="H41" s="29"/>
      <c r="I41" s="54"/>
      <c r="J41" s="83"/>
    </row>
    <row r="42" spans="1:14" ht="12" customHeight="1" thickBot="1" x14ac:dyDescent="0.3">
      <c r="A42" s="62" t="s">
        <v>55</v>
      </c>
      <c r="B42" s="82">
        <v>0.10251076745351614</v>
      </c>
      <c r="C42" s="19">
        <v>1742405.9556368999</v>
      </c>
      <c r="D42" s="29">
        <v>17</v>
      </c>
      <c r="E42" s="63">
        <v>0.499</v>
      </c>
      <c r="F42" s="1">
        <v>0.68</v>
      </c>
      <c r="G42" s="19">
        <v>1171.5336182811</v>
      </c>
      <c r="H42" s="29">
        <v>588.23529411764696</v>
      </c>
      <c r="I42" s="54"/>
      <c r="J42" s="83"/>
    </row>
    <row r="43" spans="1:14" ht="12" customHeight="1" thickBot="1" x14ac:dyDescent="0.3">
      <c r="A43" s="62" t="s">
        <v>56</v>
      </c>
      <c r="B43" s="82">
        <v>0.19630623518214013</v>
      </c>
      <c r="C43" s="19">
        <v>3336675.3737856899</v>
      </c>
      <c r="D43" s="29">
        <v>12</v>
      </c>
      <c r="E43" s="63">
        <v>0.68899999999999995</v>
      </c>
      <c r="F43" s="1">
        <v>0.81899999999999995</v>
      </c>
      <c r="G43" s="19">
        <v>2086.5933152131702</v>
      </c>
      <c r="H43" s="29">
        <v>833.33333333333303</v>
      </c>
      <c r="I43" s="54"/>
      <c r="J43" s="83"/>
    </row>
    <row r="44" spans="1:14" ht="12" customHeight="1" thickBot="1" x14ac:dyDescent="0.3">
      <c r="A44" s="62" t="s">
        <v>57</v>
      </c>
      <c r="B44" s="82">
        <v>0.26062103019637056</v>
      </c>
      <c r="C44" s="19">
        <v>4429853.0433331998</v>
      </c>
      <c r="D44" s="29">
        <v>43</v>
      </c>
      <c r="E44" s="63">
        <v>0.39900000000000002</v>
      </c>
      <c r="F44" s="1">
        <v>0.504</v>
      </c>
      <c r="G44" s="19">
        <v>719.82512223783101</v>
      </c>
      <c r="H44" s="29">
        <v>232.558139534883</v>
      </c>
      <c r="I44" s="54"/>
      <c r="J44" s="83"/>
    </row>
    <row r="45" spans="1:14" ht="12" customHeight="1" thickBot="1" x14ac:dyDescent="0.3">
      <c r="A45" s="62" t="s">
        <v>58</v>
      </c>
      <c r="B45" s="82"/>
      <c r="C45" s="19"/>
      <c r="D45" s="29"/>
      <c r="E45" s="63"/>
      <c r="F45" s="1"/>
      <c r="G45" s="19"/>
      <c r="H45" s="29"/>
      <c r="I45" s="54"/>
      <c r="J45" s="83"/>
    </row>
    <row r="46" spans="1:14" ht="12" customHeight="1" thickBot="1" x14ac:dyDescent="0.3">
      <c r="A46" s="62" t="s">
        <v>59</v>
      </c>
      <c r="B46" s="82">
        <v>0.18229689973875363</v>
      </c>
      <c r="C46" s="19">
        <v>3098554.53909249</v>
      </c>
      <c r="D46" s="29">
        <v>10</v>
      </c>
      <c r="E46" s="63">
        <v>0.72399999999999998</v>
      </c>
      <c r="F46" s="1">
        <v>0.876</v>
      </c>
      <c r="G46" s="19">
        <v>2328.5851912868802</v>
      </c>
      <c r="H46" s="29">
        <v>1000</v>
      </c>
      <c r="I46" s="54"/>
      <c r="J46" s="83"/>
    </row>
    <row r="47" spans="1:14" ht="12" customHeight="1" thickBot="1" x14ac:dyDescent="0.3">
      <c r="A47" s="62" t="s">
        <v>60</v>
      </c>
      <c r="B47" s="82">
        <v>3.7705537259282197E-3</v>
      </c>
      <c r="C47" s="19">
        <v>64089.221369699997</v>
      </c>
      <c r="D47" s="29">
        <v>4</v>
      </c>
      <c r="E47" s="63">
        <v>1</v>
      </c>
      <c r="F47" s="1">
        <v>1</v>
      </c>
      <c r="G47" s="19">
        <v>6087.3039901089696</v>
      </c>
      <c r="H47" s="29">
        <v>2500</v>
      </c>
      <c r="I47" s="54"/>
      <c r="J47" s="83"/>
    </row>
    <row r="48" spans="1:14" ht="12" customHeight="1" thickBot="1" x14ac:dyDescent="0.3">
      <c r="A48" s="62" t="s">
        <v>61</v>
      </c>
      <c r="B48" s="82">
        <v>0.25449451370329612</v>
      </c>
      <c r="C48" s="19">
        <v>4325718.8231920702</v>
      </c>
      <c r="D48" s="29">
        <v>1086</v>
      </c>
      <c r="E48" s="63">
        <v>0.122</v>
      </c>
      <c r="F48" s="1">
        <v>0.185</v>
      </c>
      <c r="G48" s="19">
        <v>147.79</v>
      </c>
      <c r="H48" s="29">
        <v>9.2100000000000009</v>
      </c>
      <c r="I48" s="54"/>
      <c r="J48" s="83"/>
    </row>
    <row r="49" spans="1:10" ht="12" customHeight="1" thickBot="1" x14ac:dyDescent="0.3">
      <c r="A49" s="62" t="s">
        <v>54</v>
      </c>
      <c r="B49" s="82">
        <v>5.2543649928007922E-3</v>
      </c>
      <c r="C49" s="19">
        <v>89310.002099999998</v>
      </c>
      <c r="D49" s="29">
        <v>17</v>
      </c>
      <c r="E49" s="63">
        <v>0.93300000000000005</v>
      </c>
      <c r="F49" s="1">
        <v>0.98899999999999999</v>
      </c>
      <c r="G49" s="19">
        <v>3430.78592119533</v>
      </c>
      <c r="H49" s="29">
        <v>588.23529411764696</v>
      </c>
      <c r="I49" s="54"/>
      <c r="J49" s="83"/>
    </row>
    <row r="50" spans="1:10" ht="12" customHeight="1" thickBot="1" x14ac:dyDescent="0.3">
      <c r="A50" s="62" t="s">
        <v>55</v>
      </c>
      <c r="B50" s="82">
        <v>3.7073642919460741E-2</v>
      </c>
      <c r="C50" s="19">
        <v>630151.71795798</v>
      </c>
      <c r="D50" s="29">
        <v>335</v>
      </c>
      <c r="E50" s="63">
        <v>0.26300000000000001</v>
      </c>
      <c r="F50" s="1">
        <v>0.34399999999999997</v>
      </c>
      <c r="G50" s="19">
        <v>396.19076024395599</v>
      </c>
      <c r="H50" s="29">
        <v>29.8507462686567</v>
      </c>
      <c r="I50" s="54"/>
      <c r="J50" s="83"/>
    </row>
    <row r="51" spans="1:10" ht="12" customHeight="1" thickBot="1" x14ac:dyDescent="0.3">
      <c r="A51" s="62" t="s">
        <v>56</v>
      </c>
      <c r="B51" s="82">
        <v>0.15273947353693404</v>
      </c>
      <c r="C51" s="19">
        <v>2596158.1886729901</v>
      </c>
      <c r="D51" s="29">
        <v>570</v>
      </c>
      <c r="E51" s="63">
        <v>0.20399999999999999</v>
      </c>
      <c r="F51" s="1">
        <v>0.30499999999999999</v>
      </c>
      <c r="G51" s="19">
        <v>298.074676856096</v>
      </c>
      <c r="H51" s="29">
        <v>17.543859649122801</v>
      </c>
      <c r="I51" s="54"/>
      <c r="J51" s="83"/>
    </row>
    <row r="52" spans="1:10" ht="12" customHeight="1" thickBot="1" x14ac:dyDescent="0.3">
      <c r="A52" s="62" t="s">
        <v>57</v>
      </c>
      <c r="B52" s="82">
        <v>4.153644745572635E-2</v>
      </c>
      <c r="C52" s="19">
        <v>706007.33191930002</v>
      </c>
      <c r="D52" s="29">
        <v>121</v>
      </c>
      <c r="E52" s="63">
        <v>0.44500000000000001</v>
      </c>
      <c r="F52" s="1">
        <v>0.56000000000000005</v>
      </c>
      <c r="G52" s="19">
        <v>884.74700786455298</v>
      </c>
      <c r="H52" s="29">
        <v>82.644628099173502</v>
      </c>
      <c r="I52" s="54"/>
      <c r="J52" s="83"/>
    </row>
    <row r="53" spans="1:10" ht="12" customHeight="1" thickBot="1" x14ac:dyDescent="0.3">
      <c r="A53" s="62" t="s">
        <v>58</v>
      </c>
      <c r="B53" s="82">
        <v>3.8941595342922193E-3</v>
      </c>
      <c r="C53" s="19">
        <v>66190.186000000002</v>
      </c>
      <c r="D53" s="29">
        <v>11</v>
      </c>
      <c r="E53" s="63">
        <v>0.96</v>
      </c>
      <c r="F53" s="1">
        <v>0.996</v>
      </c>
      <c r="G53" s="19">
        <v>3775.4719173056201</v>
      </c>
      <c r="H53" s="29">
        <v>909.09090909090901</v>
      </c>
      <c r="I53" s="54"/>
      <c r="J53" s="83"/>
    </row>
    <row r="54" spans="1:10" ht="12" customHeight="1" thickBot="1" x14ac:dyDescent="0.3">
      <c r="A54" s="62" t="s">
        <v>59</v>
      </c>
      <c r="B54" s="82">
        <v>1.0370182247920747E-2</v>
      </c>
      <c r="C54" s="19">
        <v>176265.06716000001</v>
      </c>
      <c r="D54" s="29">
        <v>13</v>
      </c>
      <c r="E54" s="63">
        <v>0.88700000000000001</v>
      </c>
      <c r="F54" s="1">
        <v>0.93600000000000005</v>
      </c>
      <c r="G54" s="19">
        <v>3159.55444256585</v>
      </c>
      <c r="H54" s="29">
        <v>769.23076923076906</v>
      </c>
      <c r="I54" s="54"/>
      <c r="J54" s="83"/>
    </row>
    <row r="55" spans="1:10" ht="12" customHeight="1" thickBot="1" x14ac:dyDescent="0.3">
      <c r="A55" s="64" t="s">
        <v>60</v>
      </c>
      <c r="B55" s="85">
        <v>3.6262430161612194E-3</v>
      </c>
      <c r="C55" s="22">
        <v>61636.329381800002</v>
      </c>
      <c r="D55" s="32">
        <v>19</v>
      </c>
      <c r="E55" s="65">
        <v>0.90400000000000003</v>
      </c>
      <c r="F55" s="2">
        <v>0.98499999999999999</v>
      </c>
      <c r="G55" s="22">
        <v>4218.8282166102399</v>
      </c>
      <c r="H55" s="22">
        <v>526.31578947368405</v>
      </c>
      <c r="I55" s="54"/>
      <c r="J55" s="83"/>
    </row>
    <row r="56" spans="1:10" ht="12" customHeight="1" x14ac:dyDescent="0.2">
      <c r="A56" s="86" t="s">
        <v>62</v>
      </c>
      <c r="B56" s="87"/>
      <c r="C56" s="87"/>
      <c r="D56" s="87"/>
      <c r="E56" s="88"/>
      <c r="F56" s="88"/>
      <c r="G56" s="89"/>
      <c r="H56" s="88"/>
      <c r="I56" s="54"/>
      <c r="J56" s="54"/>
    </row>
    <row r="57" spans="1:10" ht="25.5" customHeight="1" x14ac:dyDescent="0.2">
      <c r="A57" s="397" t="s">
        <v>63</v>
      </c>
      <c r="B57" s="398"/>
      <c r="C57" s="398"/>
      <c r="D57" s="398"/>
      <c r="E57" s="398"/>
      <c r="F57" s="398"/>
      <c r="G57" s="398"/>
      <c r="H57" s="398"/>
      <c r="I57" s="54"/>
      <c r="J57" s="54"/>
    </row>
    <row r="58" spans="1:10" ht="14.25" x14ac:dyDescent="0.2">
      <c r="A58" s="86"/>
      <c r="B58" s="54"/>
      <c r="C58" s="54"/>
      <c r="D58" s="54"/>
      <c r="E58" s="54"/>
      <c r="F58" s="54"/>
      <c r="G58" s="54"/>
      <c r="H58" s="54"/>
      <c r="I58" s="54"/>
      <c r="J58" s="54"/>
    </row>
    <row r="59" spans="1:10" ht="16.5" thickBot="1" x14ac:dyDescent="0.3">
      <c r="A59" s="53" t="s">
        <v>553</v>
      </c>
      <c r="B59" s="54"/>
      <c r="C59" s="54"/>
      <c r="D59" s="54"/>
      <c r="E59" s="54"/>
      <c r="F59" s="54"/>
      <c r="G59" s="54"/>
      <c r="H59" s="54"/>
      <c r="I59" s="54"/>
      <c r="J59" s="54"/>
    </row>
    <row r="60" spans="1:10" ht="9" customHeight="1" x14ac:dyDescent="0.25">
      <c r="A60" s="90"/>
      <c r="B60" s="90"/>
      <c r="C60" s="91"/>
      <c r="D60" s="92"/>
      <c r="E60" s="93"/>
      <c r="F60" s="94"/>
      <c r="G60" s="95"/>
      <c r="H60" s="96"/>
      <c r="I60" s="95"/>
      <c r="J60" s="54"/>
    </row>
    <row r="61" spans="1:10" ht="14.25" x14ac:dyDescent="0.2">
      <c r="A61" s="97"/>
      <c r="B61" s="98" t="s">
        <v>65</v>
      </c>
      <c r="C61" s="57"/>
      <c r="D61" s="99"/>
      <c r="E61" s="100"/>
      <c r="F61" s="101"/>
      <c r="G61" s="102"/>
      <c r="H61" s="102"/>
      <c r="I61" s="102"/>
      <c r="J61" s="54"/>
    </row>
    <row r="62" spans="1:10" ht="9" customHeight="1" thickBot="1" x14ac:dyDescent="0.25">
      <c r="A62" s="59"/>
      <c r="B62" s="59"/>
      <c r="C62" s="59"/>
      <c r="D62" s="103"/>
      <c r="E62" s="104"/>
      <c r="F62" s="105"/>
      <c r="G62" s="96"/>
      <c r="H62" s="96"/>
      <c r="I62" s="96"/>
      <c r="J62" s="54"/>
    </row>
    <row r="63" spans="1:10" ht="12" customHeight="1" thickBot="1" x14ac:dyDescent="0.3">
      <c r="A63" s="79" t="s">
        <v>64</v>
      </c>
      <c r="B63" s="27">
        <v>261751.34267553489</v>
      </c>
      <c r="C63" s="106"/>
      <c r="D63" s="107"/>
      <c r="E63" s="108"/>
      <c r="F63" s="109"/>
      <c r="G63" s="24"/>
      <c r="H63" s="110"/>
      <c r="I63" s="111"/>
      <c r="J63" s="54"/>
    </row>
    <row r="64" spans="1:10" ht="12" customHeight="1" thickBot="1" x14ac:dyDescent="0.3">
      <c r="A64" s="62" t="s">
        <v>53</v>
      </c>
      <c r="B64" s="29">
        <v>218134.611399999</v>
      </c>
      <c r="C64" s="106"/>
      <c r="D64" s="107"/>
      <c r="E64" s="108"/>
      <c r="F64" s="109"/>
      <c r="G64" s="24"/>
      <c r="H64" s="112"/>
      <c r="I64" s="113"/>
      <c r="J64" s="54"/>
    </row>
    <row r="65" spans="1:10" ht="12" customHeight="1" thickBot="1" x14ac:dyDescent="0.3">
      <c r="A65" s="62" t="s">
        <v>54</v>
      </c>
      <c r="B65" s="29"/>
      <c r="D65" s="107"/>
      <c r="E65" s="108"/>
      <c r="F65" s="109"/>
      <c r="G65" s="24"/>
      <c r="H65" s="112"/>
      <c r="I65" s="113"/>
      <c r="J65" s="54"/>
    </row>
    <row r="66" spans="1:10" ht="12" customHeight="1" thickBot="1" x14ac:dyDescent="0.3">
      <c r="A66" s="62" t="s">
        <v>55</v>
      </c>
      <c r="B66" s="29">
        <v>-60336.1957599999</v>
      </c>
      <c r="C66" s="106"/>
      <c r="D66" s="107"/>
      <c r="E66" s="108"/>
      <c r="F66" s="109"/>
      <c r="G66" s="24"/>
      <c r="H66" s="112"/>
      <c r="I66" s="113"/>
      <c r="J66" s="54"/>
    </row>
    <row r="67" spans="1:10" ht="12" customHeight="1" thickBot="1" x14ac:dyDescent="0.3">
      <c r="A67" s="62" t="s">
        <v>56</v>
      </c>
      <c r="B67" s="29">
        <v>93469.222299999994</v>
      </c>
      <c r="C67" s="106"/>
      <c r="D67" s="107"/>
      <c r="E67" s="108"/>
      <c r="F67" s="109"/>
      <c r="G67" s="24"/>
      <c r="H67" s="112"/>
      <c r="I67" s="113"/>
      <c r="J67" s="54"/>
    </row>
    <row r="68" spans="1:10" ht="12" customHeight="1" thickBot="1" x14ac:dyDescent="0.3">
      <c r="A68" s="62" t="s">
        <v>57</v>
      </c>
      <c r="B68" s="29">
        <v>140223.91034999999</v>
      </c>
      <c r="C68" s="106"/>
      <c r="D68" s="107"/>
      <c r="E68" s="108"/>
      <c r="F68" s="109"/>
      <c r="G68" s="24"/>
      <c r="H68" s="112"/>
      <c r="I68" s="113"/>
      <c r="J68" s="54"/>
    </row>
    <row r="69" spans="1:10" ht="12" customHeight="1" thickBot="1" x14ac:dyDescent="0.3">
      <c r="A69" s="62" t="s">
        <v>58</v>
      </c>
      <c r="B69" s="29"/>
      <c r="C69" s="106"/>
      <c r="D69" s="107"/>
      <c r="E69" s="108"/>
      <c r="F69" s="109"/>
      <c r="G69" s="24"/>
      <c r="H69" s="112"/>
      <c r="I69" s="113"/>
      <c r="J69" s="54"/>
    </row>
    <row r="70" spans="1:10" ht="12" customHeight="1" thickBot="1" x14ac:dyDescent="0.3">
      <c r="A70" s="62" t="s">
        <v>59</v>
      </c>
      <c r="B70" s="29">
        <v>45305.8914899999</v>
      </c>
      <c r="C70" s="106"/>
      <c r="D70" s="107"/>
      <c r="E70" s="108"/>
      <c r="F70" s="109"/>
      <c r="G70" s="24"/>
      <c r="H70" s="112"/>
      <c r="I70" s="113"/>
      <c r="J70" s="54"/>
    </row>
    <row r="71" spans="1:10" ht="12" customHeight="1" thickBot="1" x14ac:dyDescent="0.3">
      <c r="A71" s="62" t="s">
        <v>60</v>
      </c>
      <c r="B71" s="29">
        <v>-528.21698000000004</v>
      </c>
      <c r="C71" s="106"/>
      <c r="D71" s="107"/>
      <c r="E71" s="108"/>
      <c r="F71" s="109"/>
      <c r="G71" s="24"/>
      <c r="H71" s="112"/>
      <c r="I71" s="113"/>
      <c r="J71" s="54"/>
    </row>
    <row r="72" spans="1:10" ht="12" customHeight="1" thickBot="1" x14ac:dyDescent="0.3">
      <c r="A72" s="62" t="s">
        <v>61</v>
      </c>
      <c r="B72" s="29">
        <v>43616.731275535887</v>
      </c>
      <c r="C72" s="114"/>
      <c r="D72" s="107"/>
      <c r="E72" s="108"/>
      <c r="F72" s="115"/>
      <c r="G72" s="24"/>
      <c r="H72" s="116"/>
      <c r="I72" s="117"/>
      <c r="J72" s="54"/>
    </row>
    <row r="73" spans="1:10" ht="12" customHeight="1" thickBot="1" x14ac:dyDescent="0.3">
      <c r="A73" s="62" t="s">
        <v>54</v>
      </c>
      <c r="B73" s="29">
        <v>5803.5019299999904</v>
      </c>
      <c r="C73" s="114"/>
      <c r="D73" s="107"/>
      <c r="E73" s="108"/>
      <c r="F73" s="115"/>
      <c r="G73" s="24"/>
      <c r="H73" s="116"/>
      <c r="I73" s="117"/>
      <c r="J73" s="54"/>
    </row>
    <row r="74" spans="1:10" ht="12" customHeight="1" thickBot="1" x14ac:dyDescent="0.3">
      <c r="A74" s="62" t="s">
        <v>55</v>
      </c>
      <c r="B74" s="29">
        <v>-18017.404277234</v>
      </c>
      <c r="C74" s="114"/>
      <c r="D74" s="107"/>
      <c r="E74" s="108"/>
      <c r="F74" s="115"/>
      <c r="G74" s="24"/>
      <c r="H74" s="116"/>
      <c r="I74" s="117"/>
      <c r="J74" s="54"/>
    </row>
    <row r="75" spans="1:10" ht="12" customHeight="1" thickBot="1" x14ac:dyDescent="0.3">
      <c r="A75" s="62" t="s">
        <v>56</v>
      </c>
      <c r="B75" s="29">
        <v>56170.769320829902</v>
      </c>
      <c r="C75" s="118"/>
      <c r="D75" s="119"/>
      <c r="E75" s="108"/>
      <c r="F75" s="115"/>
      <c r="G75" s="24"/>
      <c r="H75" s="116"/>
      <c r="I75" s="117"/>
      <c r="J75" s="54"/>
    </row>
    <row r="76" spans="1:10" ht="12" customHeight="1" thickBot="1" x14ac:dyDescent="0.3">
      <c r="A76" s="62" t="s">
        <v>57</v>
      </c>
      <c r="B76" s="29">
        <v>381.88543737499901</v>
      </c>
      <c r="C76" s="118"/>
      <c r="D76" s="107"/>
      <c r="E76" s="108"/>
      <c r="F76" s="115"/>
      <c r="G76" s="24"/>
      <c r="H76" s="116"/>
      <c r="I76" s="117"/>
      <c r="J76" s="54"/>
    </row>
    <row r="77" spans="1:10" ht="12" customHeight="1" thickBot="1" x14ac:dyDescent="0.3">
      <c r="A77" s="62" t="s">
        <v>58</v>
      </c>
      <c r="B77" s="29">
        <v>-2016.521</v>
      </c>
      <c r="C77" s="118"/>
      <c r="D77" s="107"/>
      <c r="E77" s="108"/>
      <c r="F77" s="115"/>
      <c r="G77" s="24"/>
      <c r="H77" s="116"/>
      <c r="I77" s="117"/>
      <c r="J77" s="54"/>
    </row>
    <row r="78" spans="1:10" ht="12" customHeight="1" thickBot="1" x14ac:dyDescent="0.3">
      <c r="A78" s="62" t="s">
        <v>59</v>
      </c>
      <c r="B78" s="29">
        <v>-495.508409999999</v>
      </c>
      <c r="C78" s="118"/>
      <c r="D78" s="107"/>
      <c r="E78" s="108"/>
      <c r="F78" s="115"/>
      <c r="G78" s="24"/>
      <c r="H78" s="116"/>
      <c r="I78" s="117"/>
      <c r="J78" s="54"/>
    </row>
    <row r="79" spans="1:10" ht="12" customHeight="1" thickBot="1" x14ac:dyDescent="0.3">
      <c r="A79" s="64" t="s">
        <v>60</v>
      </c>
      <c r="B79" s="32">
        <v>1790.00827456499</v>
      </c>
      <c r="C79" s="118"/>
      <c r="D79" s="120"/>
      <c r="E79" s="121"/>
      <c r="F79" s="122"/>
      <c r="G79" s="24"/>
      <c r="H79" s="116"/>
      <c r="I79" s="117"/>
      <c r="J79" s="54"/>
    </row>
    <row r="80" spans="1:10" ht="13.5" customHeight="1" x14ac:dyDescent="0.2">
      <c r="A80" s="387"/>
      <c r="B80" s="388"/>
      <c r="C80" s="388"/>
      <c r="D80" s="388"/>
      <c r="E80" s="388"/>
      <c r="F80" s="388"/>
      <c r="G80" s="388"/>
      <c r="H80" s="388"/>
      <c r="I80" s="388"/>
      <c r="J80" s="54"/>
    </row>
    <row r="81" spans="1:17" ht="8.25" customHeight="1" x14ac:dyDescent="0.2">
      <c r="A81" s="86"/>
      <c r="B81" s="54"/>
      <c r="C81" s="54"/>
      <c r="D81" s="54"/>
      <c r="E81" s="54"/>
      <c r="F81" s="54"/>
      <c r="G81" s="54"/>
      <c r="H81" s="54"/>
      <c r="I81" s="54"/>
      <c r="J81" s="54"/>
    </row>
    <row r="82" spans="1:17" ht="16.5" thickBot="1" x14ac:dyDescent="0.3">
      <c r="A82" s="53" t="s">
        <v>554</v>
      </c>
      <c r="B82" s="54"/>
      <c r="C82" s="54"/>
      <c r="D82" s="54"/>
      <c r="E82" s="54"/>
      <c r="F82" s="54"/>
      <c r="G82" s="54"/>
      <c r="H82" s="54"/>
      <c r="I82" s="54"/>
      <c r="J82" s="54"/>
    </row>
    <row r="83" spans="1:17" ht="9" customHeight="1" x14ac:dyDescent="0.2">
      <c r="A83" s="123"/>
      <c r="B83" s="123"/>
      <c r="C83" s="123"/>
      <c r="D83" s="123"/>
      <c r="E83" s="123"/>
      <c r="F83" s="123"/>
      <c r="G83" s="123"/>
      <c r="H83" s="123"/>
      <c r="I83" s="123"/>
      <c r="J83" s="90"/>
    </row>
    <row r="84" spans="1:17" ht="13.5" x14ac:dyDescent="0.2">
      <c r="A84" s="97"/>
      <c r="B84" s="389" t="s">
        <v>65</v>
      </c>
      <c r="C84" s="390"/>
      <c r="D84" s="391"/>
      <c r="E84" s="392" t="s">
        <v>66</v>
      </c>
      <c r="F84" s="393"/>
      <c r="G84" s="394"/>
      <c r="H84" s="392" t="s">
        <v>67</v>
      </c>
      <c r="I84" s="393"/>
      <c r="J84" s="393"/>
    </row>
    <row r="85" spans="1:17" ht="13.5" x14ac:dyDescent="0.2">
      <c r="A85" s="97"/>
      <c r="B85" s="124" t="s">
        <v>68</v>
      </c>
      <c r="C85" s="124" t="s">
        <v>69</v>
      </c>
      <c r="D85" s="124" t="s">
        <v>70</v>
      </c>
      <c r="E85" s="125" t="s">
        <v>68</v>
      </c>
      <c r="F85" s="125" t="s">
        <v>69</v>
      </c>
      <c r="G85" s="125" t="s">
        <v>70</v>
      </c>
      <c r="H85" s="125" t="s">
        <v>68</v>
      </c>
      <c r="I85" s="125" t="s">
        <v>69</v>
      </c>
      <c r="J85" s="125" t="s">
        <v>70</v>
      </c>
      <c r="P85" s="84"/>
    </row>
    <row r="86" spans="1:17" ht="9" customHeight="1" thickBot="1" x14ac:dyDescent="0.25">
      <c r="A86" s="59"/>
      <c r="B86" s="59"/>
      <c r="C86" s="59"/>
      <c r="D86" s="59"/>
      <c r="E86" s="59"/>
      <c r="F86" s="59"/>
      <c r="G86" s="59"/>
      <c r="H86" s="59"/>
      <c r="I86" s="59"/>
      <c r="J86" s="59"/>
    </row>
    <row r="87" spans="1:17" ht="12" customHeight="1" thickBot="1" x14ac:dyDescent="0.25">
      <c r="A87" s="71" t="s">
        <v>64</v>
      </c>
      <c r="B87" s="126">
        <v>-0.2107</v>
      </c>
      <c r="C87" s="126">
        <v>-1.373195349480158E-2</v>
      </c>
      <c r="D87" s="126">
        <v>0.47199999999999998</v>
      </c>
      <c r="E87" s="126">
        <v>-0.2175</v>
      </c>
      <c r="F87" s="126">
        <v>6.2485113916310966E-2</v>
      </c>
      <c r="G87" s="126">
        <v>1.1944999999999999</v>
      </c>
      <c r="H87" s="126">
        <v>-8.1799999999999998E-2</v>
      </c>
      <c r="I87" s="126">
        <v>6.684472420445943E-2</v>
      </c>
      <c r="J87" s="126">
        <v>0.37509999999999999</v>
      </c>
      <c r="K87" s="3"/>
      <c r="L87" s="3"/>
      <c r="M87" s="3"/>
      <c r="N87" s="3"/>
      <c r="O87" s="3"/>
    </row>
    <row r="88" spans="1:17" ht="12" customHeight="1" thickBot="1" x14ac:dyDescent="0.25">
      <c r="A88" s="62" t="s">
        <v>53</v>
      </c>
      <c r="B88" s="127">
        <v>-6.5666989999999995E-2</v>
      </c>
      <c r="C88" s="127">
        <v>-1.36501560161817E-2</v>
      </c>
      <c r="D88" s="127">
        <v>3.5838189999999999E-2</v>
      </c>
      <c r="E88" s="153">
        <v>-1.9137899999999998E-3</v>
      </c>
      <c r="F88" s="127">
        <v>5.5104618237908402E-2</v>
      </c>
      <c r="G88" s="127">
        <v>0.16490614999999997</v>
      </c>
      <c r="H88" s="127">
        <v>1.6368170000000001E-2</v>
      </c>
      <c r="I88" s="127">
        <v>6.1464200791396202E-2</v>
      </c>
      <c r="J88" s="127">
        <v>0.12654648999999998</v>
      </c>
      <c r="K88" s="3"/>
      <c r="L88" s="3"/>
      <c r="M88" s="3"/>
      <c r="N88" s="3"/>
      <c r="O88" s="3"/>
    </row>
    <row r="89" spans="1:17" ht="12" customHeight="1" thickBot="1" x14ac:dyDescent="0.25">
      <c r="A89" s="62" t="s">
        <v>54</v>
      </c>
      <c r="B89" s="127"/>
      <c r="C89" s="127"/>
      <c r="D89" s="127"/>
      <c r="E89" s="127"/>
      <c r="F89" s="127"/>
      <c r="G89" s="127"/>
      <c r="H89" s="127"/>
      <c r="I89" s="127"/>
      <c r="J89" s="127"/>
      <c r="K89" s="3"/>
      <c r="L89" s="3"/>
      <c r="M89" s="3"/>
      <c r="N89" s="3"/>
      <c r="O89" s="3"/>
      <c r="P89" s="3"/>
    </row>
    <row r="90" spans="1:17" ht="12" customHeight="1" thickBot="1" x14ac:dyDescent="0.25">
      <c r="A90" s="62" t="s">
        <v>55</v>
      </c>
      <c r="B90" s="127">
        <v>-1.7008579999999999E-2</v>
      </c>
      <c r="C90" s="127">
        <v>-3.8990951054900303E-3</v>
      </c>
      <c r="D90" s="127">
        <v>4.9633000000000004E-3</v>
      </c>
      <c r="E90" s="127">
        <v>3.7385400000000003E-3</v>
      </c>
      <c r="F90" s="127">
        <v>1.7398743291776601E-2</v>
      </c>
      <c r="G90" s="127">
        <v>5.1400100000000004E-2</v>
      </c>
      <c r="H90" s="127">
        <v>2.2427470000000001E-2</v>
      </c>
      <c r="I90" s="127">
        <v>3.4230239768611101E-2</v>
      </c>
      <c r="J90" s="127">
        <v>5.5634709999999997E-2</v>
      </c>
      <c r="L90" s="3"/>
      <c r="M90" s="3"/>
      <c r="N90" s="3"/>
      <c r="O90" s="3"/>
      <c r="P90" s="84"/>
      <c r="Q90" s="84"/>
    </row>
    <row r="91" spans="1:17" ht="12" customHeight="1" thickBot="1" x14ac:dyDescent="0.25">
      <c r="A91" s="62" t="s">
        <v>56</v>
      </c>
      <c r="B91" s="127">
        <v>-6.5666989999999995E-2</v>
      </c>
      <c r="C91" s="127">
        <v>-3.9495194835991995E-2</v>
      </c>
      <c r="D91" s="127">
        <v>2.8934000000000001E-2</v>
      </c>
      <c r="E91" s="127">
        <v>3.0169000000000001E-2</v>
      </c>
      <c r="F91" s="127">
        <v>7.1483787683980102E-2</v>
      </c>
      <c r="G91" s="127">
        <v>0.14581460999999998</v>
      </c>
      <c r="H91" s="127">
        <v>6.8489999999999995E-2</v>
      </c>
      <c r="I91" s="127">
        <v>9.6134827777106205E-2</v>
      </c>
      <c r="J91" s="127">
        <v>0.12654648999999998</v>
      </c>
      <c r="M91" s="128"/>
      <c r="N91" s="128"/>
      <c r="O91" s="128"/>
      <c r="P91" s="128"/>
      <c r="Q91" s="84"/>
    </row>
    <row r="92" spans="1:17" ht="12" customHeight="1" thickBot="1" x14ac:dyDescent="0.25">
      <c r="A92" s="62" t="s">
        <v>57</v>
      </c>
      <c r="B92" s="127">
        <v>-5.1864639999999997E-2</v>
      </c>
      <c r="C92" s="127">
        <v>-1.30717407103891E-2</v>
      </c>
      <c r="D92" s="127">
        <v>3.5838189999999999E-2</v>
      </c>
      <c r="E92" s="127">
        <v>4.4972199999999997E-3</v>
      </c>
      <c r="F92" s="127">
        <v>6.7097142132921103E-2</v>
      </c>
      <c r="G92" s="127">
        <v>0.16490614999999997</v>
      </c>
      <c r="H92" s="127">
        <v>1.6368170000000001E-2</v>
      </c>
      <c r="I92" s="127">
        <v>6.5961428087187204E-2</v>
      </c>
      <c r="J92" s="127">
        <v>0.12094585000000001</v>
      </c>
    </row>
    <row r="93" spans="1:17" ht="12" customHeight="1" thickBot="1" x14ac:dyDescent="0.25">
      <c r="A93" s="62" t="s">
        <v>58</v>
      </c>
      <c r="B93" s="127"/>
      <c r="C93" s="127"/>
      <c r="D93" s="127"/>
      <c r="E93" s="127"/>
      <c r="F93" s="127"/>
      <c r="G93" s="127"/>
      <c r="H93" s="127"/>
      <c r="I93" s="127"/>
      <c r="J93" s="127"/>
      <c r="L93" s="129"/>
      <c r="M93" s="129"/>
      <c r="N93" s="129"/>
    </row>
    <row r="94" spans="1:17" ht="12" customHeight="1" thickBot="1" x14ac:dyDescent="0.25">
      <c r="A94" s="62" t="s">
        <v>59</v>
      </c>
      <c r="B94" s="127">
        <v>4.64394E-3</v>
      </c>
      <c r="C94" s="127">
        <v>7.7411392028041807E-3</v>
      </c>
      <c r="D94" s="127">
        <v>1.855571E-2</v>
      </c>
      <c r="E94" s="127">
        <v>2.2890999999999998E-2</v>
      </c>
      <c r="F94" s="127">
        <v>4.0436754496349404E-2</v>
      </c>
      <c r="G94" s="127">
        <v>9.2725340000000003E-2</v>
      </c>
      <c r="H94" s="127">
        <v>2.5000000000000001E-2</v>
      </c>
      <c r="I94" s="127">
        <v>3.58334113071778E-2</v>
      </c>
      <c r="J94" s="127">
        <v>6.612266E-2</v>
      </c>
      <c r="L94" s="129"/>
      <c r="M94" s="129"/>
      <c r="N94" s="129"/>
    </row>
    <row r="95" spans="1:17" ht="12" customHeight="1" thickBot="1" x14ac:dyDescent="0.25">
      <c r="A95" s="62" t="s">
        <v>60</v>
      </c>
      <c r="B95" s="127">
        <v>-9.9260600000000004E-3</v>
      </c>
      <c r="C95" s="127">
        <v>-7.1396803503921899E-3</v>
      </c>
      <c r="D95" s="127">
        <v>3.5161399999999996E-3</v>
      </c>
      <c r="E95" s="127">
        <v>-1.9137899999999998E-3</v>
      </c>
      <c r="F95" s="127">
        <v>0.10858468418824301</v>
      </c>
      <c r="G95" s="127">
        <v>0.13679357</v>
      </c>
      <c r="H95" s="127">
        <v>3.328673E-2</v>
      </c>
      <c r="I95" s="127">
        <v>3.7028444341451798E-2</v>
      </c>
      <c r="J95" s="127">
        <v>4.0156259999999999E-2</v>
      </c>
    </row>
    <row r="96" spans="1:17" ht="12" customHeight="1" thickBot="1" x14ac:dyDescent="0.25">
      <c r="A96" s="62" t="s">
        <v>61</v>
      </c>
      <c r="B96" s="127">
        <v>-0.2107</v>
      </c>
      <c r="C96" s="127">
        <v>-1.3972193333582799E-2</v>
      </c>
      <c r="D96" s="127">
        <v>0.47199999999999998</v>
      </c>
      <c r="E96" s="127">
        <v>-0.2175</v>
      </c>
      <c r="F96" s="127">
        <v>8.4161687837918497E-2</v>
      </c>
      <c r="G96" s="127">
        <v>1.1944999999999999</v>
      </c>
      <c r="H96" s="127">
        <v>-8.1799999999999998E-2</v>
      </c>
      <c r="I96" s="127">
        <v>8.2647363834952206E-2</v>
      </c>
      <c r="J96" s="127">
        <v>0.37509999999999999</v>
      </c>
    </row>
    <row r="97" spans="1:14" ht="12" customHeight="1" thickBot="1" x14ac:dyDescent="0.25">
      <c r="A97" s="62" t="s">
        <v>54</v>
      </c>
      <c r="B97" s="127">
        <v>-8.9999999999999993E-3</v>
      </c>
      <c r="C97" s="127">
        <v>1.72E-2</v>
      </c>
      <c r="D97" s="127">
        <v>3.1899999999999998E-2</v>
      </c>
      <c r="E97" s="127">
        <v>-2.3800000000000002E-2</v>
      </c>
      <c r="F97" s="127">
        <v>-4.7000000000000002E-3</v>
      </c>
      <c r="G97" s="127">
        <v>3.9399999999999998E-2</v>
      </c>
      <c r="H97" s="127">
        <v>-1.0999999999999999E-2</v>
      </c>
      <c r="I97" s="127">
        <v>-9.7999999999999997E-3</v>
      </c>
      <c r="J97" s="127">
        <v>2.8400000000000002E-2</v>
      </c>
    </row>
    <row r="98" spans="1:14" ht="12" customHeight="1" thickBot="1" x14ac:dyDescent="0.25">
      <c r="A98" s="62" t="s">
        <v>55</v>
      </c>
      <c r="B98" s="127">
        <v>-8.5800000000000001E-2</v>
      </c>
      <c r="C98" s="127">
        <v>-8.8000000000000005E-3</v>
      </c>
      <c r="D98" s="127">
        <v>0.26800000000000002</v>
      </c>
      <c r="E98" s="127">
        <v>-6.3899999999999998E-2</v>
      </c>
      <c r="F98" s="127">
        <v>1.7100000000000001E-2</v>
      </c>
      <c r="G98" s="127">
        <v>0.2631</v>
      </c>
      <c r="H98" s="127">
        <v>-8.1799999999999998E-2</v>
      </c>
      <c r="I98" s="127">
        <v>3.5700000000000003E-2</v>
      </c>
      <c r="J98" s="127">
        <v>0.14929999999999999</v>
      </c>
      <c r="L98" s="130"/>
      <c r="M98" s="130"/>
      <c r="N98" s="130"/>
    </row>
    <row r="99" spans="1:14" ht="12" customHeight="1" thickBot="1" x14ac:dyDescent="0.25">
      <c r="A99" s="62" t="s">
        <v>56</v>
      </c>
      <c r="B99" s="127">
        <v>-0.2107</v>
      </c>
      <c r="C99" s="127">
        <v>-2.2599999999999999E-2</v>
      </c>
      <c r="D99" s="127">
        <v>0.47199999999999998</v>
      </c>
      <c r="E99" s="127">
        <v>-0.2175</v>
      </c>
      <c r="F99" s="127">
        <v>0.1077</v>
      </c>
      <c r="G99" s="127">
        <v>1.1944999999999999</v>
      </c>
      <c r="H99" s="127">
        <v>-7.3300000000000004E-2</v>
      </c>
      <c r="I99" s="127">
        <v>0.1053</v>
      </c>
      <c r="J99" s="127">
        <v>0.37509999999999999</v>
      </c>
    </row>
    <row r="100" spans="1:14" ht="12" customHeight="1" thickBot="1" x14ac:dyDescent="0.25">
      <c r="A100" s="62" t="s">
        <v>57</v>
      </c>
      <c r="B100" s="127">
        <v>-6.3200000000000006E-2</v>
      </c>
      <c r="C100" s="127">
        <v>-5.5999999999999999E-3</v>
      </c>
      <c r="D100" s="127">
        <v>0.21310000000000001</v>
      </c>
      <c r="E100" s="127">
        <v>-4.07E-2</v>
      </c>
      <c r="F100" s="127">
        <v>5.67E-2</v>
      </c>
      <c r="G100" s="127">
        <v>0.35770000000000002</v>
      </c>
      <c r="H100" s="127">
        <v>-1.0200000000000001E-2</v>
      </c>
      <c r="I100" s="127">
        <v>6.4000000000000001E-2</v>
      </c>
      <c r="J100" s="127">
        <v>0.1406</v>
      </c>
    </row>
    <row r="101" spans="1:14" ht="12" customHeight="1" thickBot="1" x14ac:dyDescent="0.25">
      <c r="A101" s="62" t="s">
        <v>58</v>
      </c>
      <c r="B101" s="127">
        <v>-1.1299999999999999E-2</v>
      </c>
      <c r="C101" s="127">
        <v>4.2000000000000003E-2</v>
      </c>
      <c r="D101" s="127">
        <v>8.1000000000000003E-2</v>
      </c>
      <c r="E101" s="127">
        <v>-5.9400000000000001E-2</v>
      </c>
      <c r="F101" s="127">
        <v>0.1547</v>
      </c>
      <c r="G101" s="127">
        <v>0.2177</v>
      </c>
      <c r="H101" s="127">
        <v>-3.7499999999999999E-2</v>
      </c>
      <c r="I101" s="127">
        <v>9.8699999999999996E-2</v>
      </c>
      <c r="J101" s="127">
        <v>0.1003</v>
      </c>
    </row>
    <row r="102" spans="1:14" ht="12" customHeight="1" thickBot="1" x14ac:dyDescent="0.25">
      <c r="A102" s="62" t="s">
        <v>59</v>
      </c>
      <c r="B102" s="127">
        <v>-1.7399999999999999E-2</v>
      </c>
      <c r="C102" s="127">
        <v>1.35E-2</v>
      </c>
      <c r="D102" s="127">
        <v>3.5999999999999997E-2</v>
      </c>
      <c r="E102" s="127">
        <v>1.7899999999999999E-2</v>
      </c>
      <c r="F102" s="127">
        <v>7.0300000000000001E-2</v>
      </c>
      <c r="G102" s="127">
        <v>7.3899999999999993E-2</v>
      </c>
      <c r="H102" s="127">
        <v>-6.0600000000000001E-2</v>
      </c>
      <c r="I102" s="127">
        <v>-5.6899999999999999E-2</v>
      </c>
      <c r="J102" s="127">
        <v>-5.67E-2</v>
      </c>
    </row>
    <row r="103" spans="1:14" ht="12" customHeight="1" thickBot="1" x14ac:dyDescent="0.25">
      <c r="A103" s="64" t="s">
        <v>60</v>
      </c>
      <c r="B103" s="131">
        <v>-2E-3</v>
      </c>
      <c r="C103" s="131">
        <v>2.8899999999999999E-2</v>
      </c>
      <c r="D103" s="131">
        <v>0.30719999999999997</v>
      </c>
      <c r="E103" s="131">
        <v>1.15E-2</v>
      </c>
      <c r="F103" s="131">
        <v>0.19950000000000001</v>
      </c>
      <c r="G103" s="131">
        <v>0.85050000000000003</v>
      </c>
      <c r="H103" s="131">
        <v>-1.49E-2</v>
      </c>
      <c r="I103" s="131">
        <v>8.0399999999999999E-2</v>
      </c>
      <c r="J103" s="131">
        <v>9.98E-2</v>
      </c>
    </row>
    <row r="104" spans="1:14" ht="14.25" x14ac:dyDescent="0.2">
      <c r="A104" s="132"/>
      <c r="B104" s="54"/>
      <c r="C104" s="54"/>
      <c r="D104" s="54"/>
      <c r="E104" s="54"/>
      <c r="F104" s="54"/>
      <c r="G104" s="54"/>
      <c r="H104" s="54"/>
      <c r="I104" s="54"/>
      <c r="J104" s="54"/>
    </row>
    <row r="105" spans="1:14" ht="14.25" x14ac:dyDescent="0.2">
      <c r="A105" s="67"/>
      <c r="B105" s="54"/>
      <c r="C105" s="54"/>
      <c r="D105" s="54"/>
      <c r="E105" s="54"/>
      <c r="F105" s="54"/>
      <c r="G105" s="54"/>
      <c r="H105" s="54"/>
      <c r="I105" s="54"/>
      <c r="J105" s="54"/>
    </row>
    <row r="106" spans="1:14" ht="16.5" thickBot="1" x14ac:dyDescent="0.3">
      <c r="A106" s="53" t="s">
        <v>555</v>
      </c>
      <c r="B106" s="54"/>
      <c r="C106" s="54"/>
      <c r="D106" s="54"/>
      <c r="E106" s="54"/>
      <c r="F106" s="54"/>
      <c r="G106" s="54"/>
      <c r="H106" s="54"/>
      <c r="I106" s="54"/>
      <c r="J106" s="54"/>
    </row>
    <row r="107" spans="1:14" ht="9" customHeight="1" x14ac:dyDescent="0.25">
      <c r="A107" s="76"/>
      <c r="B107" s="76"/>
      <c r="C107" s="76"/>
      <c r="D107" s="76"/>
      <c r="E107" s="76"/>
      <c r="F107" s="76"/>
      <c r="G107" s="76"/>
    </row>
    <row r="108" spans="1:14" ht="44.25" customHeight="1" x14ac:dyDescent="0.2">
      <c r="A108" s="97"/>
      <c r="B108" s="58" t="s">
        <v>101</v>
      </c>
      <c r="C108" s="58" t="s">
        <v>71</v>
      </c>
      <c r="D108" s="58" t="s">
        <v>72</v>
      </c>
      <c r="E108" s="58" t="s">
        <v>73</v>
      </c>
      <c r="F108" s="58" t="s">
        <v>74</v>
      </c>
      <c r="G108" s="58" t="s">
        <v>75</v>
      </c>
    </row>
    <row r="109" spans="1:14" ht="9" customHeight="1" thickBot="1" x14ac:dyDescent="0.25">
      <c r="A109" s="59"/>
      <c r="B109" s="59"/>
      <c r="C109" s="59"/>
      <c r="D109" s="59"/>
      <c r="E109" s="59"/>
      <c r="F109" s="59"/>
      <c r="G109" s="59"/>
    </row>
    <row r="110" spans="1:14" ht="12" customHeight="1" thickBot="1" x14ac:dyDescent="0.25">
      <c r="A110" s="133" t="s">
        <v>39</v>
      </c>
      <c r="B110" s="27"/>
      <c r="C110" s="27">
        <v>1758907.3581743001</v>
      </c>
      <c r="D110" s="27">
        <v>3350571.0247737002</v>
      </c>
      <c r="E110" s="27">
        <v>4443720.4622686999</v>
      </c>
      <c r="F110" s="27">
        <v>3228741.5505873901</v>
      </c>
      <c r="G110" s="27">
        <v>63810.003249699999</v>
      </c>
    </row>
    <row r="111" spans="1:14" ht="12" customHeight="1" thickBot="1" x14ac:dyDescent="0.25">
      <c r="A111" s="134" t="s">
        <v>76</v>
      </c>
      <c r="B111" s="29"/>
      <c r="C111" s="19">
        <v>394898.10580729903</v>
      </c>
      <c r="D111" s="19">
        <v>129059.2470686</v>
      </c>
      <c r="E111" s="19">
        <v>447766.81058220001</v>
      </c>
      <c r="F111" s="19">
        <v>331778.64845520002</v>
      </c>
      <c r="G111" s="19">
        <v>1165.1365499999899</v>
      </c>
    </row>
    <row r="112" spans="1:14" ht="12" customHeight="1" thickBot="1" x14ac:dyDescent="0.25">
      <c r="A112" s="134" t="s">
        <v>77</v>
      </c>
      <c r="B112" s="29"/>
      <c r="C112" s="19">
        <v>1070144.7332709001</v>
      </c>
      <c r="D112" s="19">
        <v>20026.195540600002</v>
      </c>
      <c r="E112" s="19">
        <v>1059686.2044929001</v>
      </c>
      <c r="F112" s="19">
        <v>135773.09637000001</v>
      </c>
      <c r="G112" s="19">
        <v>835.20863999999995</v>
      </c>
    </row>
    <row r="113" spans="1:10" ht="12" customHeight="1" thickBot="1" x14ac:dyDescent="0.25">
      <c r="A113" s="134" t="s">
        <v>78</v>
      </c>
      <c r="B113" s="29"/>
      <c r="C113" s="19">
        <v>5186.0306799999998</v>
      </c>
      <c r="D113" s="19"/>
      <c r="E113" s="19">
        <v>173221.4547647</v>
      </c>
      <c r="F113" s="19">
        <v>8958.7999999999993</v>
      </c>
      <c r="G113" s="19"/>
    </row>
    <row r="114" spans="1:10" ht="12" customHeight="1" thickBot="1" x14ac:dyDescent="0.25">
      <c r="A114" s="134" t="s">
        <v>79</v>
      </c>
      <c r="B114" s="29"/>
      <c r="C114" s="19">
        <v>0.76409289999999996</v>
      </c>
      <c r="D114" s="19">
        <v>1227292.3818030001</v>
      </c>
      <c r="E114" s="19">
        <v>59333.050708299997</v>
      </c>
      <c r="F114" s="19">
        <v>992.94</v>
      </c>
      <c r="G114" s="19"/>
    </row>
    <row r="115" spans="1:10" ht="12" customHeight="1" thickBot="1" x14ac:dyDescent="0.25">
      <c r="A115" s="134" t="s">
        <v>80</v>
      </c>
      <c r="B115" s="29"/>
      <c r="C115" s="19">
        <v>282454.21934200003</v>
      </c>
      <c r="D115" s="19">
        <v>1974375.4713142901</v>
      </c>
      <c r="E115" s="19">
        <v>2696457.6001737998</v>
      </c>
      <c r="F115" s="19">
        <v>325942.778834</v>
      </c>
      <c r="G115" s="19">
        <v>1.2796999999999999E-3</v>
      </c>
    </row>
    <row r="116" spans="1:10" ht="12" customHeight="1" thickBot="1" x14ac:dyDescent="0.25">
      <c r="A116" s="134" t="s">
        <v>81</v>
      </c>
      <c r="B116" s="29"/>
      <c r="C116" s="19">
        <v>-288.1737311</v>
      </c>
      <c r="D116" s="19">
        <v>-6371.3260270999999</v>
      </c>
      <c r="E116" s="19">
        <v>995.29051479999896</v>
      </c>
      <c r="F116" s="19">
        <v>8.4145097999999994</v>
      </c>
      <c r="G116" s="19"/>
    </row>
    <row r="117" spans="1:10" ht="12" customHeight="1" thickBot="1" x14ac:dyDescent="0.25">
      <c r="A117" s="135" t="s">
        <v>82</v>
      </c>
      <c r="B117" s="32"/>
      <c r="C117" s="22">
        <v>6511.6787123000004</v>
      </c>
      <c r="D117" s="22">
        <v>6189.0550742999903</v>
      </c>
      <c r="E117" s="22">
        <v>6260.0510319999903</v>
      </c>
      <c r="F117" s="22">
        <v>2425286.8724183901</v>
      </c>
      <c r="G117" s="22">
        <v>61809.656779999998</v>
      </c>
    </row>
    <row r="118" spans="1:10" ht="12" customHeight="1" x14ac:dyDescent="0.2">
      <c r="A118" s="136" t="s">
        <v>83</v>
      </c>
      <c r="D118" s="54"/>
      <c r="E118" s="54"/>
      <c r="F118" s="54"/>
      <c r="G118" s="54"/>
      <c r="H118" s="54"/>
      <c r="I118" s="54"/>
      <c r="J118" s="54"/>
    </row>
    <row r="119" spans="1:10" ht="14.25" x14ac:dyDescent="0.2">
      <c r="A119" s="54"/>
      <c r="B119" s="54"/>
      <c r="C119" s="54"/>
      <c r="D119" s="54"/>
      <c r="E119" s="54"/>
      <c r="F119" s="54"/>
      <c r="G119" s="54"/>
      <c r="H119" s="54"/>
      <c r="I119" s="54"/>
      <c r="J119" s="54"/>
    </row>
    <row r="120" spans="1:10" ht="14.25" x14ac:dyDescent="0.2">
      <c r="A120" s="54"/>
      <c r="B120" s="54"/>
      <c r="C120" s="54"/>
      <c r="D120" s="54"/>
      <c r="E120" s="54"/>
      <c r="F120" s="54"/>
      <c r="G120" s="54"/>
      <c r="H120" s="54"/>
      <c r="I120" s="54"/>
      <c r="J120" s="54"/>
    </row>
    <row r="121" spans="1:10" ht="14.25" x14ac:dyDescent="0.2">
      <c r="A121" s="54"/>
      <c r="B121" s="54"/>
      <c r="C121" s="54"/>
      <c r="D121" s="54"/>
      <c r="E121" s="54"/>
      <c r="F121" s="54"/>
      <c r="G121" s="54"/>
      <c r="H121" s="54"/>
      <c r="I121" s="54"/>
      <c r="J121" s="54"/>
    </row>
    <row r="122" spans="1:10" ht="14.25" x14ac:dyDescent="0.2">
      <c r="A122" s="54"/>
      <c r="B122" s="54"/>
      <c r="C122" s="54"/>
      <c r="D122" s="54"/>
      <c r="E122" s="54"/>
      <c r="F122" s="54"/>
      <c r="G122" s="54"/>
      <c r="H122" s="54"/>
      <c r="I122" s="54"/>
      <c r="J122" s="54"/>
    </row>
    <row r="123" spans="1:10" ht="14.25" x14ac:dyDescent="0.2">
      <c r="A123" s="54"/>
      <c r="B123" s="54"/>
      <c r="C123" s="54"/>
      <c r="D123" s="54"/>
      <c r="E123" s="54"/>
      <c r="F123" s="54"/>
      <c r="G123" s="54"/>
      <c r="H123" s="54"/>
      <c r="I123" s="54"/>
      <c r="J123" s="54"/>
    </row>
    <row r="124" spans="1:10" ht="14.25" x14ac:dyDescent="0.2">
      <c r="A124" s="54"/>
      <c r="B124" s="54"/>
      <c r="C124" s="54"/>
      <c r="D124" s="54"/>
      <c r="E124" s="54"/>
      <c r="F124" s="54"/>
      <c r="G124" s="54"/>
      <c r="H124" s="54"/>
      <c r="I124" s="54"/>
      <c r="J124" s="54"/>
    </row>
    <row r="125" spans="1:10" ht="14.25" x14ac:dyDescent="0.2">
      <c r="A125" s="54"/>
      <c r="B125" s="54"/>
      <c r="C125" s="54"/>
      <c r="D125" s="54"/>
      <c r="E125" s="54"/>
      <c r="F125" s="54"/>
      <c r="G125" s="54"/>
      <c r="H125" s="54"/>
      <c r="I125" s="54"/>
      <c r="J125" s="54"/>
    </row>
    <row r="126" spans="1:10" ht="14.25" x14ac:dyDescent="0.2">
      <c r="A126" s="54"/>
      <c r="B126" s="54"/>
      <c r="C126" s="54"/>
      <c r="D126" s="54"/>
      <c r="E126" s="54"/>
      <c r="F126" s="54"/>
      <c r="G126" s="54"/>
      <c r="H126" s="54"/>
      <c r="I126" s="54"/>
      <c r="J126" s="54"/>
    </row>
    <row r="127" spans="1:10" ht="14.25" x14ac:dyDescent="0.2">
      <c r="A127" s="54"/>
      <c r="B127" s="54"/>
      <c r="C127" s="54"/>
      <c r="D127" s="54"/>
      <c r="E127" s="54"/>
      <c r="F127" s="54"/>
      <c r="G127" s="54"/>
      <c r="H127" s="54"/>
      <c r="I127" s="54"/>
      <c r="J127" s="54"/>
    </row>
    <row r="128" spans="1:10" ht="14.25" x14ac:dyDescent="0.2">
      <c r="A128" s="54"/>
      <c r="B128" s="54"/>
      <c r="C128" s="54"/>
      <c r="D128" s="54"/>
      <c r="E128" s="54"/>
      <c r="F128" s="54"/>
      <c r="G128" s="54"/>
      <c r="H128" s="54"/>
      <c r="I128" s="54"/>
      <c r="J128" s="54"/>
    </row>
    <row r="129" spans="1:10" ht="14.25" x14ac:dyDescent="0.2">
      <c r="A129" s="54"/>
      <c r="B129" s="54"/>
      <c r="C129" s="54"/>
      <c r="D129" s="54"/>
      <c r="E129" s="54"/>
      <c r="F129" s="54"/>
      <c r="G129" s="54"/>
      <c r="H129" s="54"/>
      <c r="I129" s="54"/>
      <c r="J129" s="54"/>
    </row>
    <row r="130" spans="1:10" ht="14.25" x14ac:dyDescent="0.2">
      <c r="A130" s="54"/>
      <c r="B130" s="54"/>
      <c r="C130" s="54"/>
      <c r="D130" s="54"/>
      <c r="E130" s="54"/>
      <c r="F130" s="54"/>
      <c r="G130" s="54"/>
      <c r="H130" s="54"/>
      <c r="I130" s="54"/>
      <c r="J130" s="54"/>
    </row>
    <row r="131" spans="1:10" ht="14.25" x14ac:dyDescent="0.2">
      <c r="A131" s="54"/>
      <c r="B131" s="54"/>
      <c r="C131" s="54"/>
      <c r="D131" s="54"/>
      <c r="E131" s="54"/>
      <c r="F131" s="54"/>
      <c r="G131" s="54"/>
      <c r="H131" s="54"/>
      <c r="I131" s="54"/>
      <c r="J131" s="54"/>
    </row>
    <row r="132" spans="1:10" ht="14.25" x14ac:dyDescent="0.2">
      <c r="A132" s="54"/>
      <c r="B132" s="54"/>
      <c r="C132" s="54"/>
      <c r="D132" s="54"/>
      <c r="E132" s="54"/>
      <c r="F132" s="54"/>
      <c r="G132" s="54"/>
      <c r="H132" s="54"/>
      <c r="I132" s="54"/>
      <c r="J132" s="54"/>
    </row>
    <row r="133" spans="1:10" ht="14.25" x14ac:dyDescent="0.2">
      <c r="A133" s="54"/>
      <c r="B133" s="54"/>
      <c r="C133" s="54"/>
      <c r="D133" s="54"/>
      <c r="E133" s="54"/>
      <c r="F133" s="54"/>
      <c r="G133" s="54"/>
      <c r="H133" s="54"/>
      <c r="I133" s="54"/>
      <c r="J133" s="54"/>
    </row>
    <row r="134" spans="1:10" ht="14.25" x14ac:dyDescent="0.2">
      <c r="A134" s="54"/>
      <c r="B134" s="54"/>
      <c r="C134" s="54"/>
      <c r="D134" s="54"/>
      <c r="E134" s="54"/>
      <c r="F134" s="54"/>
      <c r="G134" s="54"/>
      <c r="H134" s="54"/>
      <c r="I134" s="54"/>
      <c r="J134" s="54"/>
    </row>
    <row r="135" spans="1:10" ht="14.25" x14ac:dyDescent="0.2">
      <c r="A135" s="54"/>
      <c r="B135" s="54"/>
      <c r="C135" s="54"/>
      <c r="D135" s="54"/>
      <c r="E135" s="54"/>
      <c r="F135" s="54"/>
      <c r="G135" s="54"/>
      <c r="H135" s="54"/>
      <c r="I135" s="54"/>
      <c r="J135" s="54"/>
    </row>
    <row r="136" spans="1:10" ht="14.25" x14ac:dyDescent="0.2">
      <c r="A136" s="54"/>
      <c r="B136" s="54"/>
      <c r="C136" s="54"/>
      <c r="D136" s="54"/>
      <c r="E136" s="54"/>
      <c r="F136" s="54"/>
      <c r="G136" s="54"/>
      <c r="H136" s="54"/>
      <c r="I136" s="54"/>
      <c r="J136" s="54"/>
    </row>
    <row r="137" spans="1:10" ht="14.25" x14ac:dyDescent="0.2">
      <c r="A137" s="54"/>
      <c r="B137" s="54"/>
      <c r="C137" s="54"/>
      <c r="D137" s="54"/>
      <c r="E137" s="54"/>
      <c r="F137" s="54"/>
      <c r="G137" s="54"/>
      <c r="H137" s="54"/>
      <c r="I137" s="54"/>
      <c r="J137" s="54"/>
    </row>
    <row r="138" spans="1:10" ht="14.25" x14ac:dyDescent="0.2">
      <c r="A138" s="54"/>
      <c r="B138" s="54"/>
      <c r="C138" s="54"/>
      <c r="D138" s="54"/>
      <c r="E138" s="54"/>
      <c r="F138" s="54"/>
      <c r="G138" s="54"/>
      <c r="H138" s="54"/>
      <c r="I138" s="54"/>
      <c r="J138" s="54"/>
    </row>
    <row r="139" spans="1:10" ht="14.25" x14ac:dyDescent="0.2">
      <c r="A139" s="54"/>
      <c r="B139" s="54"/>
      <c r="C139" s="54"/>
      <c r="D139" s="54"/>
      <c r="E139" s="54"/>
      <c r="F139" s="54"/>
      <c r="G139" s="54"/>
      <c r="H139" s="54"/>
      <c r="I139" s="54"/>
      <c r="J139" s="54"/>
    </row>
    <row r="140" spans="1:10" ht="14.25" x14ac:dyDescent="0.2">
      <c r="A140" s="54"/>
      <c r="B140" s="54"/>
      <c r="C140" s="54"/>
      <c r="D140" s="54"/>
      <c r="E140" s="54"/>
      <c r="F140" s="54"/>
      <c r="G140" s="54"/>
      <c r="H140" s="54"/>
      <c r="I140" s="54"/>
      <c r="J140" s="54"/>
    </row>
    <row r="141" spans="1:10" ht="14.25" x14ac:dyDescent="0.2">
      <c r="A141" s="54"/>
      <c r="B141" s="54"/>
      <c r="C141" s="54"/>
      <c r="D141" s="54"/>
      <c r="E141" s="54"/>
      <c r="F141" s="54"/>
      <c r="G141" s="54"/>
      <c r="H141" s="54"/>
      <c r="I141" s="54"/>
      <c r="J141" s="54"/>
    </row>
    <row r="142" spans="1:10" ht="14.25" x14ac:dyDescent="0.2">
      <c r="A142" s="54"/>
      <c r="B142" s="54"/>
      <c r="C142" s="54"/>
      <c r="D142" s="54"/>
      <c r="E142" s="54"/>
      <c r="F142" s="54"/>
      <c r="G142" s="54"/>
      <c r="H142" s="54"/>
      <c r="I142" s="54"/>
      <c r="J142" s="54"/>
    </row>
    <row r="143" spans="1:10" ht="14.25" x14ac:dyDescent="0.2">
      <c r="A143" s="54"/>
      <c r="B143" s="54"/>
      <c r="C143" s="54"/>
      <c r="D143" s="54"/>
      <c r="E143" s="54"/>
      <c r="F143" s="54"/>
      <c r="G143" s="54"/>
      <c r="H143" s="54"/>
      <c r="I143" s="54"/>
      <c r="J143" s="54"/>
    </row>
    <row r="144" spans="1:10" ht="14.25" x14ac:dyDescent="0.2">
      <c r="A144" s="54"/>
      <c r="B144" s="54"/>
      <c r="C144" s="54"/>
      <c r="D144" s="54"/>
      <c r="E144" s="54"/>
      <c r="F144" s="54"/>
      <c r="G144" s="54"/>
      <c r="H144" s="54"/>
      <c r="I144" s="54"/>
      <c r="J144" s="54"/>
    </row>
    <row r="145" spans="1:10" ht="14.25" x14ac:dyDescent="0.2">
      <c r="A145" s="54"/>
      <c r="B145" s="54"/>
      <c r="C145" s="54"/>
      <c r="D145" s="54"/>
      <c r="E145" s="54"/>
      <c r="F145" s="54"/>
      <c r="G145" s="54"/>
      <c r="H145" s="54"/>
      <c r="I145" s="54"/>
      <c r="J145" s="54"/>
    </row>
    <row r="146" spans="1:10" ht="14.25" x14ac:dyDescent="0.2">
      <c r="A146" s="54"/>
      <c r="B146" s="54"/>
      <c r="C146" s="54"/>
      <c r="D146" s="54"/>
      <c r="E146" s="54"/>
      <c r="F146" s="54"/>
      <c r="G146" s="54"/>
      <c r="H146" s="54"/>
      <c r="I146" s="54"/>
      <c r="J146" s="54"/>
    </row>
    <row r="147" spans="1:10" ht="14.25" x14ac:dyDescent="0.2">
      <c r="A147" s="54"/>
      <c r="B147" s="54"/>
      <c r="C147" s="54"/>
      <c r="D147" s="54"/>
      <c r="E147" s="54"/>
      <c r="F147" s="54"/>
      <c r="G147" s="54"/>
      <c r="H147" s="54"/>
      <c r="I147" s="54"/>
      <c r="J147" s="54"/>
    </row>
    <row r="148" spans="1:10" ht="14.25" x14ac:dyDescent="0.2">
      <c r="A148" s="54"/>
      <c r="B148" s="54"/>
      <c r="C148" s="54"/>
      <c r="D148" s="54"/>
      <c r="E148" s="54"/>
      <c r="F148" s="54"/>
      <c r="G148" s="54"/>
      <c r="H148" s="54"/>
      <c r="I148" s="54"/>
      <c r="J148" s="54"/>
    </row>
    <row r="149" spans="1:10" ht="14.25" x14ac:dyDescent="0.2">
      <c r="A149" s="54"/>
      <c r="B149" s="54"/>
      <c r="C149" s="54"/>
      <c r="D149" s="54"/>
      <c r="E149" s="54"/>
      <c r="F149" s="54"/>
      <c r="G149" s="54"/>
      <c r="H149" s="54"/>
      <c r="I149" s="54"/>
      <c r="J149" s="54"/>
    </row>
    <row r="150" spans="1:10" ht="14.25" x14ac:dyDescent="0.2">
      <c r="A150" s="54"/>
      <c r="B150" s="54"/>
      <c r="C150" s="54"/>
      <c r="D150" s="54"/>
      <c r="E150" s="54"/>
      <c r="F150" s="54"/>
      <c r="G150" s="54"/>
      <c r="H150" s="54"/>
      <c r="I150" s="54"/>
      <c r="J150" s="54"/>
    </row>
    <row r="151" spans="1:10" ht="14.25" x14ac:dyDescent="0.2">
      <c r="A151" s="54"/>
      <c r="B151" s="54"/>
      <c r="C151" s="54"/>
      <c r="D151" s="54"/>
      <c r="E151" s="54"/>
      <c r="F151" s="54"/>
      <c r="G151" s="54"/>
      <c r="H151" s="54"/>
      <c r="I151" s="54"/>
      <c r="J151" s="54"/>
    </row>
    <row r="152" spans="1:10" ht="14.25" x14ac:dyDescent="0.2">
      <c r="A152" s="54"/>
      <c r="B152" s="54"/>
      <c r="C152" s="54"/>
      <c r="D152" s="54"/>
      <c r="E152" s="54"/>
      <c r="F152" s="54"/>
      <c r="G152" s="54"/>
      <c r="H152" s="54"/>
      <c r="I152" s="54"/>
      <c r="J152" s="54"/>
    </row>
    <row r="153" spans="1:10" ht="14.25" x14ac:dyDescent="0.2">
      <c r="A153" s="54"/>
      <c r="B153" s="54"/>
      <c r="C153" s="54"/>
      <c r="D153" s="54"/>
      <c r="E153" s="54"/>
      <c r="F153" s="54"/>
      <c r="G153" s="54"/>
      <c r="H153" s="54"/>
      <c r="I153" s="54"/>
      <c r="J153" s="54"/>
    </row>
    <row r="154" spans="1:10" ht="14.25" x14ac:dyDescent="0.2">
      <c r="A154" s="54"/>
      <c r="B154" s="54"/>
      <c r="C154" s="54"/>
      <c r="D154" s="54"/>
      <c r="E154" s="54"/>
      <c r="F154" s="54"/>
      <c r="G154" s="54"/>
      <c r="H154" s="54"/>
      <c r="I154" s="54"/>
      <c r="J154" s="54"/>
    </row>
    <row r="155" spans="1:10" ht="14.25" x14ac:dyDescent="0.2">
      <c r="A155" s="54"/>
      <c r="B155" s="54"/>
      <c r="C155" s="54"/>
      <c r="D155" s="54"/>
      <c r="E155" s="54"/>
      <c r="F155" s="54"/>
      <c r="G155" s="54"/>
      <c r="H155" s="54"/>
      <c r="I155" s="54"/>
      <c r="J155" s="54"/>
    </row>
    <row r="156" spans="1:10" ht="14.25" x14ac:dyDescent="0.2">
      <c r="A156" s="54"/>
      <c r="B156" s="54"/>
      <c r="C156" s="54"/>
      <c r="D156" s="54"/>
      <c r="E156" s="54"/>
      <c r="F156" s="54"/>
      <c r="G156" s="54"/>
      <c r="H156" s="54"/>
      <c r="I156" s="54"/>
      <c r="J156" s="54"/>
    </row>
    <row r="157" spans="1:10" ht="14.25" x14ac:dyDescent="0.2">
      <c r="A157" s="54"/>
      <c r="B157" s="54"/>
      <c r="C157" s="54"/>
      <c r="D157" s="54"/>
      <c r="E157" s="54"/>
      <c r="F157" s="54"/>
      <c r="G157" s="54"/>
      <c r="H157" s="54"/>
      <c r="I157" s="54"/>
      <c r="J157" s="54"/>
    </row>
    <row r="158" spans="1:10" ht="14.25" x14ac:dyDescent="0.2">
      <c r="A158" s="54"/>
      <c r="B158" s="54"/>
      <c r="C158" s="54"/>
      <c r="D158" s="54"/>
      <c r="E158" s="54"/>
      <c r="F158" s="54"/>
      <c r="G158" s="54"/>
      <c r="H158" s="54"/>
      <c r="I158" s="54"/>
      <c r="J158" s="54"/>
    </row>
    <row r="159" spans="1:10" ht="14.25" x14ac:dyDescent="0.2">
      <c r="A159" s="54"/>
      <c r="B159" s="54"/>
      <c r="C159" s="54"/>
      <c r="D159" s="54"/>
      <c r="E159" s="54"/>
      <c r="F159" s="54"/>
      <c r="G159" s="54"/>
      <c r="H159" s="54"/>
      <c r="I159" s="54"/>
      <c r="J159" s="54"/>
    </row>
    <row r="160" spans="1:10" ht="14.25" x14ac:dyDescent="0.2">
      <c r="A160" s="54"/>
      <c r="B160" s="54"/>
      <c r="C160" s="54"/>
      <c r="D160" s="54"/>
      <c r="E160" s="54"/>
      <c r="F160" s="54"/>
      <c r="G160" s="54"/>
      <c r="H160" s="54"/>
      <c r="I160" s="54"/>
      <c r="J160" s="54"/>
    </row>
    <row r="161" spans="1:10" ht="14.25" x14ac:dyDescent="0.2">
      <c r="A161" s="54"/>
      <c r="B161" s="54"/>
      <c r="C161" s="54"/>
      <c r="D161" s="54"/>
      <c r="E161" s="54"/>
      <c r="F161" s="54"/>
      <c r="G161" s="54"/>
      <c r="H161" s="54"/>
      <c r="I161" s="54"/>
      <c r="J161" s="54"/>
    </row>
    <row r="162" spans="1:10" ht="14.25" x14ac:dyDescent="0.2">
      <c r="A162" s="54"/>
      <c r="B162" s="54"/>
      <c r="C162" s="54"/>
      <c r="D162" s="54"/>
      <c r="E162" s="54"/>
      <c r="F162" s="54"/>
      <c r="G162" s="54"/>
      <c r="H162" s="54"/>
      <c r="I162" s="54"/>
      <c r="J162" s="54"/>
    </row>
    <row r="163" spans="1:10" ht="14.25" x14ac:dyDescent="0.2">
      <c r="A163" s="54"/>
      <c r="B163" s="54"/>
      <c r="C163" s="54"/>
      <c r="D163" s="54"/>
      <c r="E163" s="54"/>
      <c r="F163" s="54"/>
      <c r="G163" s="54"/>
      <c r="H163" s="54"/>
      <c r="I163" s="54"/>
      <c r="J163" s="54"/>
    </row>
    <row r="164" spans="1:10" ht="14.25" x14ac:dyDescent="0.2">
      <c r="A164" s="54"/>
      <c r="B164" s="54"/>
      <c r="C164" s="54"/>
      <c r="D164" s="54"/>
      <c r="E164" s="54"/>
      <c r="F164" s="54"/>
      <c r="G164" s="54"/>
      <c r="H164" s="54"/>
      <c r="I164" s="54"/>
      <c r="J164" s="54"/>
    </row>
    <row r="165" spans="1:10" ht="14.25" x14ac:dyDescent="0.2">
      <c r="A165" s="54"/>
      <c r="B165" s="54"/>
      <c r="C165" s="54"/>
      <c r="D165" s="54"/>
      <c r="E165" s="54"/>
      <c r="F165" s="54"/>
      <c r="G165" s="54"/>
      <c r="H165" s="54"/>
      <c r="I165" s="54"/>
      <c r="J165" s="54"/>
    </row>
    <row r="166" spans="1:10" ht="14.25" x14ac:dyDescent="0.2">
      <c r="A166" s="54"/>
      <c r="B166" s="54"/>
      <c r="C166" s="54"/>
      <c r="D166" s="54"/>
      <c r="E166" s="54"/>
      <c r="F166" s="54"/>
      <c r="G166" s="54"/>
      <c r="H166" s="54"/>
      <c r="I166" s="54"/>
      <c r="J166" s="54"/>
    </row>
    <row r="167" spans="1:10" ht="14.25" x14ac:dyDescent="0.2">
      <c r="A167" s="54"/>
      <c r="B167" s="54"/>
      <c r="C167" s="54"/>
      <c r="D167" s="54"/>
      <c r="E167" s="54"/>
      <c r="F167" s="54"/>
      <c r="G167" s="54"/>
      <c r="H167" s="54"/>
      <c r="I167" s="54"/>
      <c r="J167" s="54"/>
    </row>
    <row r="168" spans="1:10" ht="14.25" x14ac:dyDescent="0.2">
      <c r="A168" s="54"/>
      <c r="B168" s="54"/>
      <c r="C168" s="54"/>
      <c r="D168" s="54"/>
      <c r="E168" s="54"/>
      <c r="F168" s="54"/>
      <c r="G168" s="54"/>
      <c r="H168" s="54"/>
      <c r="I168" s="54"/>
      <c r="J168" s="54"/>
    </row>
    <row r="169" spans="1:10" ht="14.25" x14ac:dyDescent="0.2">
      <c r="A169" s="54"/>
      <c r="B169" s="54"/>
      <c r="C169" s="54"/>
      <c r="D169" s="54"/>
      <c r="E169" s="54"/>
      <c r="F169" s="54"/>
      <c r="G169" s="54"/>
      <c r="H169" s="54"/>
      <c r="I169" s="54"/>
      <c r="J169" s="54"/>
    </row>
    <row r="170" spans="1:10" ht="14.25" x14ac:dyDescent="0.2">
      <c r="A170" s="54"/>
      <c r="B170" s="54"/>
      <c r="C170" s="54"/>
      <c r="D170" s="54"/>
      <c r="E170" s="54"/>
      <c r="F170" s="54"/>
      <c r="G170" s="54"/>
      <c r="H170" s="54"/>
      <c r="I170" s="54"/>
      <c r="J170" s="54"/>
    </row>
    <row r="171" spans="1:10" ht="14.25" x14ac:dyDescent="0.2">
      <c r="A171" s="54"/>
      <c r="B171" s="54"/>
      <c r="C171" s="54"/>
      <c r="D171" s="54"/>
      <c r="E171" s="54"/>
      <c r="F171" s="54"/>
      <c r="G171" s="54"/>
      <c r="H171" s="54"/>
      <c r="I171" s="54"/>
      <c r="J171" s="54"/>
    </row>
    <row r="172" spans="1:10" ht="14.25" x14ac:dyDescent="0.2">
      <c r="A172" s="54"/>
      <c r="B172" s="54"/>
      <c r="C172" s="54"/>
      <c r="D172" s="54"/>
      <c r="E172" s="54"/>
      <c r="F172" s="54"/>
      <c r="G172" s="54"/>
      <c r="H172" s="54"/>
      <c r="I172" s="54"/>
      <c r="J172" s="54"/>
    </row>
    <row r="173" spans="1:10" ht="14.25" x14ac:dyDescent="0.2">
      <c r="A173" s="54"/>
      <c r="B173" s="54"/>
      <c r="C173" s="54"/>
      <c r="D173" s="54"/>
      <c r="E173" s="54"/>
      <c r="F173" s="54"/>
      <c r="G173" s="54"/>
      <c r="H173" s="54"/>
      <c r="I173" s="54"/>
      <c r="J173" s="54"/>
    </row>
    <row r="174" spans="1:10" ht="14.25" x14ac:dyDescent="0.2">
      <c r="A174" s="54"/>
      <c r="B174" s="54"/>
      <c r="C174" s="54"/>
      <c r="D174" s="54"/>
      <c r="E174" s="54"/>
      <c r="F174" s="54"/>
      <c r="G174" s="54"/>
      <c r="H174" s="54"/>
      <c r="I174" s="54"/>
      <c r="J174" s="54"/>
    </row>
    <row r="175" spans="1:10" ht="14.25" x14ac:dyDescent="0.2">
      <c r="A175" s="54"/>
      <c r="B175" s="54"/>
      <c r="C175" s="54"/>
      <c r="D175" s="54"/>
      <c r="E175" s="54"/>
      <c r="F175" s="54"/>
      <c r="G175" s="54"/>
      <c r="H175" s="54"/>
      <c r="I175" s="54"/>
      <c r="J175" s="54"/>
    </row>
    <row r="176" spans="1:10" ht="14.25" x14ac:dyDescent="0.2">
      <c r="A176" s="54"/>
      <c r="B176" s="54"/>
      <c r="C176" s="54"/>
      <c r="D176" s="54"/>
      <c r="E176" s="54"/>
      <c r="F176" s="54"/>
      <c r="G176" s="54"/>
      <c r="H176" s="54"/>
      <c r="I176" s="54"/>
      <c r="J176" s="54"/>
    </row>
    <row r="177" spans="1:10" ht="14.25" x14ac:dyDescent="0.2">
      <c r="A177" s="54"/>
      <c r="B177" s="54"/>
      <c r="C177" s="54"/>
      <c r="D177" s="54"/>
      <c r="E177" s="54"/>
      <c r="F177" s="54"/>
      <c r="G177" s="54"/>
      <c r="H177" s="54"/>
      <c r="I177" s="54"/>
      <c r="J177" s="54"/>
    </row>
    <row r="178" spans="1:10" ht="14.25" x14ac:dyDescent="0.2">
      <c r="A178" s="54"/>
      <c r="B178" s="54"/>
      <c r="C178" s="54"/>
      <c r="D178" s="54"/>
      <c r="E178" s="54"/>
      <c r="F178" s="54"/>
      <c r="G178" s="54"/>
      <c r="H178" s="54"/>
      <c r="I178" s="54"/>
      <c r="J178" s="54"/>
    </row>
    <row r="179" spans="1:10" ht="14.25" x14ac:dyDescent="0.2">
      <c r="A179" s="54"/>
      <c r="B179" s="54"/>
      <c r="C179" s="54"/>
      <c r="D179" s="54"/>
      <c r="E179" s="54"/>
      <c r="F179" s="54"/>
      <c r="G179" s="54"/>
      <c r="H179" s="54"/>
      <c r="I179" s="54"/>
      <c r="J179" s="54"/>
    </row>
    <row r="180" spans="1:10" ht="14.25" x14ac:dyDescent="0.2">
      <c r="A180" s="54"/>
      <c r="B180" s="54"/>
      <c r="C180" s="54"/>
      <c r="D180" s="54"/>
      <c r="E180" s="54"/>
      <c r="F180" s="54"/>
      <c r="G180" s="54"/>
      <c r="H180" s="54"/>
      <c r="I180" s="54"/>
      <c r="J180" s="54"/>
    </row>
    <row r="181" spans="1:10" ht="14.25" x14ac:dyDescent="0.2">
      <c r="A181" s="54"/>
      <c r="B181" s="54"/>
      <c r="C181" s="54"/>
      <c r="D181" s="54"/>
      <c r="E181" s="54"/>
      <c r="F181" s="54"/>
      <c r="G181" s="54"/>
      <c r="H181" s="54"/>
      <c r="I181" s="54"/>
      <c r="J181" s="54"/>
    </row>
    <row r="182" spans="1:10" ht="14.25" x14ac:dyDescent="0.2">
      <c r="A182" s="54"/>
      <c r="B182" s="54"/>
      <c r="C182" s="54"/>
      <c r="D182" s="54"/>
      <c r="E182" s="54"/>
      <c r="F182" s="54"/>
      <c r="G182" s="54"/>
      <c r="H182" s="54"/>
      <c r="I182" s="54"/>
      <c r="J182" s="54"/>
    </row>
    <row r="183" spans="1:10" ht="14.25" x14ac:dyDescent="0.2">
      <c r="A183" s="54"/>
      <c r="B183" s="54"/>
      <c r="C183" s="54"/>
      <c r="D183" s="54"/>
      <c r="E183" s="54"/>
      <c r="F183" s="54"/>
      <c r="G183" s="54"/>
      <c r="H183" s="54"/>
      <c r="I183" s="54"/>
      <c r="J183" s="54"/>
    </row>
    <row r="184" spans="1:10" ht="14.25" x14ac:dyDescent="0.2">
      <c r="A184" s="54"/>
      <c r="B184" s="54"/>
      <c r="C184" s="54"/>
      <c r="D184" s="54"/>
      <c r="E184" s="54"/>
      <c r="F184" s="54"/>
      <c r="G184" s="54"/>
      <c r="H184" s="54"/>
      <c r="I184" s="54"/>
      <c r="J184" s="54"/>
    </row>
    <row r="185" spans="1:10" ht="14.25" x14ac:dyDescent="0.2">
      <c r="A185" s="54"/>
      <c r="B185" s="54"/>
      <c r="C185" s="54"/>
      <c r="D185" s="54"/>
      <c r="E185" s="54"/>
      <c r="F185" s="54"/>
      <c r="G185" s="54"/>
      <c r="H185" s="54"/>
      <c r="I185" s="54"/>
      <c r="J185" s="54"/>
    </row>
    <row r="186" spans="1:10" ht="14.25" x14ac:dyDescent="0.2">
      <c r="A186" s="54"/>
      <c r="B186" s="54"/>
      <c r="C186" s="54"/>
      <c r="D186" s="54"/>
      <c r="E186" s="54"/>
      <c r="F186" s="54"/>
      <c r="G186" s="54"/>
      <c r="H186" s="54"/>
      <c r="I186" s="54"/>
      <c r="J186" s="54"/>
    </row>
    <row r="187" spans="1:10" ht="14.25" x14ac:dyDescent="0.2">
      <c r="A187" s="54"/>
      <c r="B187" s="54"/>
      <c r="C187" s="54"/>
      <c r="D187" s="54"/>
      <c r="E187" s="54"/>
      <c r="F187" s="54"/>
      <c r="G187" s="54"/>
      <c r="H187" s="54"/>
      <c r="I187" s="54"/>
      <c r="J187" s="54"/>
    </row>
    <row r="188" spans="1:10" ht="14.25" x14ac:dyDescent="0.2">
      <c r="A188" s="54"/>
      <c r="B188" s="54"/>
      <c r="C188" s="54"/>
      <c r="D188" s="54"/>
      <c r="E188" s="54"/>
      <c r="F188" s="54"/>
      <c r="G188" s="54"/>
      <c r="H188" s="54"/>
      <c r="I188" s="54"/>
      <c r="J188" s="54"/>
    </row>
    <row r="189" spans="1:10" ht="14.25" x14ac:dyDescent="0.2">
      <c r="A189" s="54"/>
      <c r="B189" s="54"/>
      <c r="C189" s="54"/>
      <c r="D189" s="54"/>
      <c r="E189" s="54"/>
      <c r="F189" s="54"/>
      <c r="G189" s="54"/>
      <c r="H189" s="54"/>
      <c r="I189" s="54"/>
      <c r="J189" s="54"/>
    </row>
    <row r="190" spans="1:10" ht="14.25" x14ac:dyDescent="0.2">
      <c r="A190" s="54"/>
      <c r="B190" s="54"/>
      <c r="C190" s="54"/>
      <c r="D190" s="54"/>
      <c r="E190" s="54"/>
      <c r="F190" s="54"/>
      <c r="G190" s="54"/>
      <c r="H190" s="54"/>
      <c r="I190" s="54"/>
      <c r="J190" s="54"/>
    </row>
    <row r="191" spans="1:10" ht="14.25" x14ac:dyDescent="0.2">
      <c r="A191" s="54"/>
      <c r="B191" s="54"/>
      <c r="C191" s="54"/>
      <c r="D191" s="54"/>
      <c r="E191" s="54"/>
      <c r="F191" s="54"/>
      <c r="G191" s="54"/>
      <c r="H191" s="54"/>
      <c r="I191" s="54"/>
      <c r="J191" s="54"/>
    </row>
    <row r="192" spans="1:10" ht="14.25" x14ac:dyDescent="0.2">
      <c r="A192" s="54"/>
      <c r="B192" s="54"/>
      <c r="C192" s="54"/>
      <c r="D192" s="54"/>
      <c r="E192" s="54"/>
      <c r="F192" s="54"/>
      <c r="G192" s="54"/>
      <c r="H192" s="54"/>
      <c r="I192" s="54"/>
      <c r="J192" s="54"/>
    </row>
    <row r="193" spans="1:10" ht="14.25" x14ac:dyDescent="0.2">
      <c r="A193" s="54"/>
      <c r="B193" s="54"/>
      <c r="C193" s="54"/>
      <c r="D193" s="54"/>
      <c r="E193" s="54"/>
      <c r="F193" s="54"/>
      <c r="G193" s="54"/>
      <c r="H193" s="54"/>
      <c r="I193" s="54"/>
      <c r="J193" s="54"/>
    </row>
    <row r="194" spans="1:10" ht="14.25" x14ac:dyDescent="0.2">
      <c r="A194" s="54"/>
      <c r="B194" s="54"/>
      <c r="C194" s="54"/>
      <c r="D194" s="54"/>
      <c r="E194" s="54"/>
      <c r="F194" s="54"/>
      <c r="G194" s="54"/>
      <c r="H194" s="54"/>
      <c r="I194" s="54"/>
      <c r="J194" s="54"/>
    </row>
    <row r="195" spans="1:10" ht="14.25" x14ac:dyDescent="0.2">
      <c r="A195" s="54"/>
      <c r="B195" s="54"/>
      <c r="C195" s="54"/>
      <c r="D195" s="54"/>
      <c r="E195" s="54"/>
      <c r="F195" s="54"/>
      <c r="G195" s="54"/>
      <c r="H195" s="54"/>
      <c r="I195" s="54"/>
      <c r="J195" s="54"/>
    </row>
    <row r="196" spans="1:10" ht="14.25" x14ac:dyDescent="0.2">
      <c r="A196" s="54"/>
      <c r="B196" s="54"/>
      <c r="C196" s="54"/>
      <c r="D196" s="54"/>
      <c r="E196" s="54"/>
      <c r="F196" s="54"/>
      <c r="G196" s="54"/>
      <c r="H196" s="54"/>
      <c r="I196" s="54"/>
      <c r="J196" s="54"/>
    </row>
    <row r="197" spans="1:10" ht="14.25" x14ac:dyDescent="0.2">
      <c r="A197" s="54"/>
      <c r="B197" s="54"/>
      <c r="C197" s="54"/>
      <c r="D197" s="54"/>
      <c r="E197" s="54"/>
      <c r="F197" s="54"/>
      <c r="G197" s="54"/>
      <c r="H197" s="54"/>
      <c r="I197" s="54"/>
      <c r="J197" s="54"/>
    </row>
    <row r="198" spans="1:10" ht="14.25" x14ac:dyDescent="0.2">
      <c r="A198" s="54"/>
      <c r="B198" s="54"/>
      <c r="C198" s="54"/>
      <c r="D198" s="54"/>
      <c r="E198" s="54"/>
      <c r="F198" s="54"/>
      <c r="G198" s="54"/>
      <c r="H198" s="54"/>
      <c r="I198" s="54"/>
      <c r="J198" s="54"/>
    </row>
    <row r="199" spans="1:10" ht="14.25" x14ac:dyDescent="0.2">
      <c r="A199" s="54"/>
      <c r="B199" s="54"/>
      <c r="C199" s="54"/>
      <c r="D199" s="54"/>
      <c r="E199" s="54"/>
      <c r="F199" s="54"/>
      <c r="G199" s="54"/>
      <c r="H199" s="54"/>
      <c r="I199" s="54"/>
      <c r="J199" s="54"/>
    </row>
    <row r="200" spans="1:10" ht="14.25" x14ac:dyDescent="0.2">
      <c r="A200" s="54"/>
      <c r="B200" s="54"/>
      <c r="C200" s="54"/>
      <c r="D200" s="54"/>
      <c r="E200" s="54"/>
      <c r="F200" s="54"/>
      <c r="G200" s="54"/>
      <c r="H200" s="54"/>
      <c r="I200" s="54"/>
      <c r="J200" s="54"/>
    </row>
    <row r="201" spans="1:10" ht="14.25" x14ac:dyDescent="0.2">
      <c r="A201" s="54"/>
      <c r="B201" s="54"/>
      <c r="C201" s="54"/>
      <c r="D201" s="54"/>
      <c r="E201" s="54"/>
      <c r="F201" s="54"/>
      <c r="G201" s="54"/>
      <c r="H201" s="54"/>
      <c r="I201" s="54"/>
      <c r="J201" s="54"/>
    </row>
    <row r="202" spans="1:10" ht="14.25" x14ac:dyDescent="0.2">
      <c r="A202" s="54"/>
      <c r="B202" s="54"/>
      <c r="C202" s="54"/>
      <c r="D202" s="54"/>
      <c r="E202" s="54"/>
      <c r="F202" s="54"/>
      <c r="G202" s="54"/>
      <c r="H202" s="54"/>
      <c r="I202" s="54"/>
      <c r="J202" s="54"/>
    </row>
    <row r="203" spans="1:10" ht="14.25" x14ac:dyDescent="0.2">
      <c r="A203" s="54"/>
      <c r="B203" s="54"/>
      <c r="C203" s="54"/>
      <c r="D203" s="54"/>
      <c r="E203" s="54"/>
      <c r="F203" s="54"/>
      <c r="G203" s="54"/>
      <c r="H203" s="54"/>
      <c r="I203" s="54"/>
      <c r="J203" s="54"/>
    </row>
    <row r="204" spans="1:10" ht="14.25" x14ac:dyDescent="0.2">
      <c r="A204" s="54"/>
      <c r="B204" s="54"/>
      <c r="C204" s="54"/>
      <c r="D204" s="54"/>
      <c r="E204" s="54"/>
      <c r="F204" s="54"/>
      <c r="G204" s="54"/>
      <c r="H204" s="54"/>
      <c r="I204" s="54"/>
      <c r="J204" s="54"/>
    </row>
    <row r="205" spans="1:10" ht="14.25" x14ac:dyDescent="0.2">
      <c r="A205" s="54"/>
      <c r="B205" s="54"/>
      <c r="C205" s="54"/>
      <c r="D205" s="54"/>
      <c r="E205" s="54"/>
      <c r="F205" s="54"/>
      <c r="G205" s="54"/>
      <c r="H205" s="54"/>
      <c r="I205" s="54"/>
      <c r="J205" s="54"/>
    </row>
    <row r="206" spans="1:10" ht="14.25" x14ac:dyDescent="0.2">
      <c r="A206" s="54"/>
      <c r="B206" s="54"/>
      <c r="C206" s="54"/>
      <c r="D206" s="54"/>
      <c r="E206" s="54"/>
      <c r="F206" s="54"/>
      <c r="G206" s="54"/>
      <c r="H206" s="54"/>
      <c r="I206" s="54"/>
      <c r="J206" s="54"/>
    </row>
    <row r="207" spans="1:10" ht="14.25" x14ac:dyDescent="0.2">
      <c r="A207" s="54"/>
      <c r="B207" s="54"/>
      <c r="C207" s="54"/>
      <c r="D207" s="54"/>
      <c r="E207" s="54"/>
      <c r="F207" s="54"/>
      <c r="G207" s="54"/>
      <c r="H207" s="54"/>
      <c r="I207" s="54"/>
      <c r="J207" s="54"/>
    </row>
    <row r="208" spans="1:10" ht="14.25" x14ac:dyDescent="0.2">
      <c r="A208" s="54"/>
      <c r="B208" s="54"/>
      <c r="C208" s="54"/>
      <c r="D208" s="54"/>
      <c r="E208" s="54"/>
      <c r="F208" s="54"/>
      <c r="G208" s="54"/>
      <c r="H208" s="54"/>
      <c r="I208" s="54"/>
      <c r="J208" s="54"/>
    </row>
    <row r="209" spans="1:10" ht="14.25" x14ac:dyDescent="0.2">
      <c r="A209" s="54"/>
      <c r="B209" s="54"/>
      <c r="C209" s="54"/>
      <c r="D209" s="54"/>
      <c r="E209" s="54"/>
      <c r="F209" s="54"/>
      <c r="G209" s="54"/>
      <c r="H209" s="54"/>
      <c r="I209" s="54"/>
      <c r="J209" s="54"/>
    </row>
    <row r="210" spans="1:10" ht="14.25" x14ac:dyDescent="0.2">
      <c r="A210" s="54"/>
      <c r="B210" s="54"/>
      <c r="C210" s="54"/>
      <c r="D210" s="54"/>
      <c r="E210" s="54"/>
      <c r="F210" s="54"/>
      <c r="G210" s="54"/>
      <c r="H210" s="54"/>
      <c r="I210" s="54"/>
      <c r="J210" s="54"/>
    </row>
    <row r="211" spans="1:10" ht="14.25" x14ac:dyDescent="0.2">
      <c r="A211" s="54"/>
      <c r="B211" s="54"/>
      <c r="C211" s="54"/>
      <c r="D211" s="54"/>
      <c r="E211" s="54"/>
      <c r="F211" s="54"/>
      <c r="G211" s="54"/>
      <c r="H211" s="54"/>
      <c r="I211" s="54"/>
      <c r="J211" s="54"/>
    </row>
    <row r="212" spans="1:10" ht="14.25" x14ac:dyDescent="0.2">
      <c r="A212" s="54"/>
      <c r="B212" s="54"/>
      <c r="C212" s="54"/>
      <c r="D212" s="54"/>
      <c r="E212" s="54"/>
      <c r="F212" s="54"/>
      <c r="G212" s="54"/>
      <c r="H212" s="54"/>
      <c r="I212" s="54"/>
      <c r="J212" s="54"/>
    </row>
    <row r="213" spans="1:10" ht="14.25" x14ac:dyDescent="0.2">
      <c r="A213" s="54"/>
      <c r="B213" s="54"/>
      <c r="C213" s="54"/>
      <c r="D213" s="54"/>
      <c r="E213" s="54"/>
      <c r="F213" s="54"/>
      <c r="G213" s="54"/>
      <c r="H213" s="54"/>
      <c r="I213" s="54"/>
      <c r="J213" s="54"/>
    </row>
    <row r="214" spans="1:10" ht="14.25" x14ac:dyDescent="0.2">
      <c r="A214" s="54"/>
      <c r="B214" s="54"/>
      <c r="C214" s="54"/>
      <c r="D214" s="54"/>
      <c r="E214" s="54"/>
      <c r="F214" s="54"/>
      <c r="G214" s="54"/>
      <c r="H214" s="54"/>
      <c r="I214" s="54"/>
      <c r="J214" s="54"/>
    </row>
    <row r="215" spans="1:10" ht="14.25" x14ac:dyDescent="0.2">
      <c r="A215" s="54"/>
      <c r="B215" s="54"/>
      <c r="C215" s="54"/>
      <c r="D215" s="54"/>
      <c r="E215" s="54"/>
      <c r="F215" s="54"/>
      <c r="G215" s="54"/>
      <c r="H215" s="54"/>
      <c r="I215" s="54"/>
      <c r="J215" s="54"/>
    </row>
    <row r="216" spans="1:10" ht="14.25" x14ac:dyDescent="0.2">
      <c r="A216" s="54"/>
      <c r="B216" s="54"/>
      <c r="C216" s="54"/>
      <c r="D216" s="54"/>
      <c r="E216" s="54"/>
      <c r="F216" s="54"/>
      <c r="G216" s="54"/>
      <c r="H216" s="54"/>
      <c r="I216" s="54"/>
      <c r="J216" s="54"/>
    </row>
    <row r="217" spans="1:10" ht="14.25" x14ac:dyDescent="0.2">
      <c r="A217" s="54"/>
      <c r="B217" s="54"/>
      <c r="C217" s="54"/>
      <c r="D217" s="54"/>
      <c r="E217" s="54"/>
      <c r="F217" s="54"/>
      <c r="G217" s="54"/>
      <c r="H217" s="54"/>
      <c r="I217" s="54"/>
      <c r="J217" s="54"/>
    </row>
    <row r="218" spans="1:10" ht="14.25" x14ac:dyDescent="0.2">
      <c r="A218" s="54"/>
      <c r="B218" s="54"/>
      <c r="C218" s="54"/>
      <c r="D218" s="54"/>
      <c r="E218" s="54"/>
      <c r="F218" s="54"/>
      <c r="G218" s="54"/>
      <c r="H218" s="54"/>
      <c r="I218" s="54"/>
      <c r="J218" s="54"/>
    </row>
    <row r="219" spans="1:10" ht="14.25" x14ac:dyDescent="0.2">
      <c r="A219" s="54"/>
      <c r="B219" s="54"/>
      <c r="C219" s="54"/>
      <c r="D219" s="54"/>
      <c r="E219" s="54"/>
      <c r="F219" s="54"/>
      <c r="G219" s="54"/>
      <c r="H219" s="54"/>
      <c r="I219" s="54"/>
      <c r="J219" s="54"/>
    </row>
    <row r="220" spans="1:10" ht="14.25" x14ac:dyDescent="0.2">
      <c r="A220" s="54"/>
      <c r="B220" s="54"/>
      <c r="C220" s="54"/>
      <c r="D220" s="54"/>
      <c r="E220" s="54"/>
      <c r="F220" s="54"/>
      <c r="G220" s="54"/>
      <c r="H220" s="54"/>
      <c r="I220" s="54"/>
      <c r="J220" s="54"/>
    </row>
    <row r="221" spans="1:10" ht="14.25" x14ac:dyDescent="0.2">
      <c r="A221" s="54"/>
      <c r="B221" s="54"/>
      <c r="C221" s="54"/>
      <c r="D221" s="54"/>
      <c r="E221" s="54"/>
      <c r="F221" s="54"/>
      <c r="G221" s="54"/>
      <c r="H221" s="54"/>
      <c r="I221" s="54"/>
      <c r="J221" s="54"/>
    </row>
    <row r="222" spans="1:10" ht="14.25" x14ac:dyDescent="0.2">
      <c r="A222" s="54"/>
      <c r="B222" s="54"/>
      <c r="C222" s="54"/>
      <c r="D222" s="54"/>
      <c r="E222" s="54"/>
      <c r="F222" s="54"/>
      <c r="G222" s="54"/>
      <c r="H222" s="54"/>
      <c r="I222" s="54"/>
      <c r="J222" s="54"/>
    </row>
    <row r="223" spans="1:10" ht="14.25" x14ac:dyDescent="0.2">
      <c r="A223" s="54"/>
      <c r="B223" s="54"/>
      <c r="C223" s="54"/>
      <c r="D223" s="54"/>
      <c r="E223" s="54"/>
      <c r="F223" s="54"/>
      <c r="G223" s="54"/>
      <c r="H223" s="54"/>
      <c r="I223" s="54"/>
      <c r="J223" s="54"/>
    </row>
    <row r="224" spans="1:10" ht="14.25" x14ac:dyDescent="0.2">
      <c r="A224" s="54"/>
      <c r="B224" s="54"/>
      <c r="C224" s="54"/>
      <c r="D224" s="54"/>
      <c r="E224" s="54"/>
      <c r="F224" s="54"/>
      <c r="G224" s="54"/>
      <c r="H224" s="54"/>
      <c r="I224" s="54"/>
      <c r="J224" s="54"/>
    </row>
    <row r="225" spans="1:10" ht="14.25" x14ac:dyDescent="0.2">
      <c r="A225" s="54"/>
      <c r="B225" s="54"/>
      <c r="C225" s="54"/>
      <c r="D225" s="54"/>
      <c r="E225" s="54"/>
      <c r="F225" s="54"/>
      <c r="G225" s="54"/>
      <c r="H225" s="54"/>
      <c r="I225" s="54"/>
      <c r="J225" s="54"/>
    </row>
    <row r="226" spans="1:10" ht="14.25" x14ac:dyDescent="0.2">
      <c r="A226" s="54"/>
      <c r="B226" s="54"/>
      <c r="C226" s="54"/>
      <c r="D226" s="54"/>
      <c r="E226" s="54"/>
      <c r="F226" s="54"/>
      <c r="G226" s="54"/>
      <c r="H226" s="54"/>
      <c r="I226" s="54"/>
      <c r="J226" s="54"/>
    </row>
    <row r="227" spans="1:10" ht="14.25" x14ac:dyDescent="0.2">
      <c r="A227" s="54"/>
      <c r="B227" s="54"/>
      <c r="C227" s="54"/>
      <c r="D227" s="54"/>
      <c r="E227" s="54"/>
      <c r="F227" s="54"/>
      <c r="G227" s="54"/>
      <c r="H227" s="54"/>
      <c r="I227" s="54"/>
      <c r="J227" s="54"/>
    </row>
    <row r="228" spans="1:10" ht="14.25" x14ac:dyDescent="0.2">
      <c r="A228" s="54"/>
      <c r="B228" s="54"/>
      <c r="C228" s="54"/>
      <c r="D228" s="54"/>
      <c r="E228" s="54"/>
      <c r="F228" s="54"/>
      <c r="G228" s="54"/>
      <c r="H228" s="54"/>
      <c r="I228" s="54"/>
      <c r="J228" s="54"/>
    </row>
    <row r="229" spans="1:10" ht="14.25" x14ac:dyDescent="0.2">
      <c r="A229" s="54"/>
      <c r="B229" s="54"/>
      <c r="C229" s="54"/>
      <c r="D229" s="54"/>
      <c r="E229" s="54"/>
      <c r="F229" s="54"/>
      <c r="G229" s="54"/>
      <c r="H229" s="54"/>
      <c r="I229" s="54"/>
      <c r="J229" s="54"/>
    </row>
    <row r="230" spans="1:10" ht="14.25" x14ac:dyDescent="0.2">
      <c r="A230" s="54"/>
      <c r="B230" s="54"/>
      <c r="C230" s="54"/>
      <c r="D230" s="54"/>
      <c r="E230" s="54"/>
      <c r="F230" s="54"/>
      <c r="G230" s="54"/>
      <c r="H230" s="54"/>
      <c r="I230" s="54"/>
      <c r="J230" s="54"/>
    </row>
    <row r="231" spans="1:10" ht="14.25" x14ac:dyDescent="0.2">
      <c r="A231" s="54"/>
      <c r="B231" s="54"/>
      <c r="C231" s="54"/>
      <c r="D231" s="54"/>
      <c r="E231" s="54"/>
      <c r="F231" s="54"/>
      <c r="G231" s="54"/>
      <c r="H231" s="54"/>
      <c r="I231" s="54"/>
      <c r="J231" s="54"/>
    </row>
    <row r="232" spans="1:10" ht="14.25" x14ac:dyDescent="0.2">
      <c r="A232" s="54"/>
      <c r="B232" s="54"/>
      <c r="C232" s="54"/>
      <c r="D232" s="54"/>
      <c r="E232" s="54"/>
      <c r="F232" s="54"/>
      <c r="G232" s="54"/>
      <c r="H232" s="54"/>
      <c r="I232" s="54"/>
      <c r="J232" s="54"/>
    </row>
    <row r="233" spans="1:10" ht="14.25" x14ac:dyDescent="0.2">
      <c r="A233" s="54"/>
      <c r="B233" s="54"/>
      <c r="C233" s="54"/>
      <c r="D233" s="54"/>
      <c r="E233" s="54"/>
      <c r="F233" s="54"/>
      <c r="G233" s="54"/>
      <c r="H233" s="54"/>
      <c r="I233" s="54"/>
      <c r="J233" s="54"/>
    </row>
    <row r="234" spans="1:10" ht="14.25" x14ac:dyDescent="0.2">
      <c r="A234" s="54"/>
      <c r="B234" s="54"/>
      <c r="C234" s="54"/>
      <c r="D234" s="54"/>
      <c r="E234" s="54"/>
      <c r="F234" s="54"/>
      <c r="G234" s="54"/>
      <c r="H234" s="54"/>
      <c r="I234" s="54"/>
      <c r="J234" s="54"/>
    </row>
    <row r="235" spans="1:10" ht="14.25" x14ac:dyDescent="0.2">
      <c r="A235" s="54"/>
      <c r="B235" s="54"/>
      <c r="C235" s="54"/>
      <c r="D235" s="54"/>
      <c r="E235" s="54"/>
      <c r="F235" s="54"/>
      <c r="G235" s="54"/>
      <c r="H235" s="54"/>
      <c r="I235" s="54"/>
      <c r="J235" s="54"/>
    </row>
    <row r="236" spans="1:10" ht="14.25" x14ac:dyDescent="0.2">
      <c r="A236" s="54"/>
      <c r="B236" s="54"/>
      <c r="C236" s="54"/>
      <c r="D236" s="54"/>
      <c r="E236" s="54"/>
      <c r="F236" s="54"/>
      <c r="G236" s="54"/>
      <c r="H236" s="54"/>
      <c r="I236" s="54"/>
      <c r="J236" s="54"/>
    </row>
    <row r="237" spans="1:10" ht="14.25" x14ac:dyDescent="0.2">
      <c r="A237" s="54"/>
      <c r="B237" s="54"/>
      <c r="C237" s="54"/>
      <c r="D237" s="54"/>
      <c r="E237" s="54"/>
      <c r="F237" s="54"/>
      <c r="G237" s="54"/>
      <c r="H237" s="54"/>
      <c r="I237" s="54"/>
      <c r="J237" s="54"/>
    </row>
    <row r="238" spans="1:10" ht="14.25" x14ac:dyDescent="0.2">
      <c r="A238" s="54"/>
      <c r="B238" s="54"/>
      <c r="C238" s="54"/>
      <c r="D238" s="54"/>
      <c r="E238" s="54"/>
      <c r="F238" s="54"/>
      <c r="G238" s="54"/>
      <c r="H238" s="54"/>
      <c r="I238" s="54"/>
      <c r="J238" s="54"/>
    </row>
    <row r="239" spans="1:10" ht="14.25" x14ac:dyDescent="0.2">
      <c r="A239" s="54"/>
      <c r="B239" s="54"/>
      <c r="C239" s="54"/>
      <c r="D239" s="54"/>
      <c r="E239" s="54"/>
      <c r="F239" s="54"/>
      <c r="G239" s="54"/>
      <c r="H239" s="54"/>
      <c r="I239" s="54"/>
      <c r="J239" s="54"/>
    </row>
    <row r="240" spans="1:10" ht="14.25" x14ac:dyDescent="0.2">
      <c r="A240" s="54"/>
      <c r="B240" s="54"/>
      <c r="C240" s="54"/>
      <c r="D240" s="54"/>
      <c r="E240" s="54"/>
      <c r="F240" s="54"/>
      <c r="G240" s="54"/>
      <c r="H240" s="54"/>
      <c r="I240" s="54"/>
      <c r="J240" s="54"/>
    </row>
    <row r="241" spans="1:10" ht="14.25" x14ac:dyDescent="0.2">
      <c r="A241" s="54"/>
      <c r="B241" s="54"/>
      <c r="C241" s="54"/>
      <c r="D241" s="54"/>
      <c r="E241" s="54"/>
      <c r="F241" s="54"/>
      <c r="G241" s="54"/>
      <c r="H241" s="54"/>
      <c r="I241" s="54"/>
      <c r="J241" s="54"/>
    </row>
    <row r="242" spans="1:10" ht="14.25" x14ac:dyDescent="0.2">
      <c r="A242" s="54"/>
      <c r="B242" s="54"/>
      <c r="C242" s="54"/>
      <c r="D242" s="54"/>
      <c r="E242" s="54"/>
      <c r="F242" s="54"/>
      <c r="G242" s="54"/>
      <c r="H242" s="54"/>
      <c r="I242" s="54"/>
      <c r="J242" s="54"/>
    </row>
    <row r="243" spans="1:10" ht="14.25" x14ac:dyDescent="0.2">
      <c r="A243" s="54"/>
      <c r="B243" s="54"/>
      <c r="C243" s="54"/>
      <c r="D243" s="54"/>
      <c r="E243" s="54"/>
      <c r="F243" s="54"/>
      <c r="G243" s="54"/>
      <c r="H243" s="54"/>
      <c r="I243" s="54"/>
      <c r="J243" s="54"/>
    </row>
    <row r="244" spans="1:10" ht="14.25" x14ac:dyDescent="0.2">
      <c r="A244" s="54"/>
      <c r="B244" s="54"/>
      <c r="C244" s="54"/>
      <c r="D244" s="54"/>
      <c r="E244" s="54"/>
      <c r="F244" s="54"/>
      <c r="G244" s="54"/>
      <c r="H244" s="54"/>
      <c r="I244" s="54"/>
      <c r="J244" s="54"/>
    </row>
    <row r="245" spans="1:10" ht="14.25" x14ac:dyDescent="0.2">
      <c r="A245" s="54"/>
      <c r="B245" s="54"/>
      <c r="C245" s="54"/>
      <c r="D245" s="54"/>
      <c r="E245" s="54"/>
      <c r="F245" s="54"/>
      <c r="G245" s="54"/>
      <c r="H245" s="54"/>
      <c r="I245" s="54"/>
      <c r="J245" s="54"/>
    </row>
    <row r="246" spans="1:10" ht="14.25" x14ac:dyDescent="0.2">
      <c r="A246" s="54"/>
      <c r="B246" s="54"/>
      <c r="C246" s="54"/>
      <c r="D246" s="54"/>
      <c r="E246" s="54"/>
      <c r="F246" s="54"/>
      <c r="G246" s="54"/>
      <c r="H246" s="54"/>
      <c r="I246" s="54"/>
      <c r="J246" s="54"/>
    </row>
    <row r="247" spans="1:10" ht="14.25" x14ac:dyDescent="0.2">
      <c r="A247" s="54"/>
      <c r="B247" s="54"/>
      <c r="C247" s="54"/>
      <c r="D247" s="54"/>
      <c r="E247" s="54"/>
      <c r="F247" s="54"/>
      <c r="G247" s="54"/>
      <c r="H247" s="54"/>
      <c r="I247" s="54"/>
      <c r="J247" s="54"/>
    </row>
    <row r="248" spans="1:10" ht="14.25" x14ac:dyDescent="0.2">
      <c r="A248" s="54"/>
      <c r="B248" s="54"/>
      <c r="C248" s="54"/>
      <c r="D248" s="54"/>
      <c r="E248" s="54"/>
      <c r="F248" s="54"/>
      <c r="G248" s="54"/>
      <c r="H248" s="54"/>
      <c r="I248" s="54"/>
      <c r="J248" s="54"/>
    </row>
    <row r="249" spans="1:10" ht="14.25" x14ac:dyDescent="0.2">
      <c r="A249" s="54"/>
      <c r="B249" s="54"/>
      <c r="C249" s="54"/>
      <c r="D249" s="54"/>
      <c r="E249" s="54"/>
      <c r="F249" s="54"/>
      <c r="G249" s="54"/>
      <c r="H249" s="54"/>
      <c r="I249" s="54"/>
      <c r="J249" s="54"/>
    </row>
    <row r="250" spans="1:10" ht="14.25" x14ac:dyDescent="0.2">
      <c r="A250" s="54"/>
      <c r="B250" s="54"/>
      <c r="C250" s="54"/>
      <c r="D250" s="54"/>
      <c r="E250" s="54"/>
      <c r="F250" s="54"/>
      <c r="G250" s="54"/>
      <c r="H250" s="54"/>
      <c r="I250" s="54"/>
      <c r="J250" s="54"/>
    </row>
    <row r="251" spans="1:10" ht="14.25" x14ac:dyDescent="0.2">
      <c r="A251" s="54"/>
      <c r="B251" s="54"/>
      <c r="C251" s="54"/>
      <c r="D251" s="54"/>
      <c r="E251" s="54"/>
      <c r="F251" s="54"/>
      <c r="G251" s="54"/>
      <c r="H251" s="54"/>
      <c r="I251" s="54"/>
      <c r="J251" s="54"/>
    </row>
    <row r="252" spans="1:10" ht="14.25" x14ac:dyDescent="0.2">
      <c r="A252" s="54"/>
      <c r="B252" s="54"/>
      <c r="C252" s="54"/>
      <c r="D252" s="54"/>
      <c r="E252" s="54"/>
      <c r="F252" s="54"/>
      <c r="G252" s="54"/>
      <c r="H252" s="54"/>
      <c r="I252" s="54"/>
      <c r="J252" s="54"/>
    </row>
    <row r="253" spans="1:10" ht="14.25" x14ac:dyDescent="0.2">
      <c r="A253" s="54"/>
      <c r="B253" s="54"/>
      <c r="C253" s="54"/>
      <c r="D253" s="54"/>
      <c r="E253" s="54"/>
      <c r="F253" s="54"/>
      <c r="G253" s="54"/>
      <c r="H253" s="54"/>
      <c r="I253" s="54"/>
      <c r="J253" s="54"/>
    </row>
    <row r="254" spans="1:10" ht="14.25" x14ac:dyDescent="0.2">
      <c r="A254" s="54"/>
      <c r="B254" s="54"/>
      <c r="C254" s="54"/>
      <c r="D254" s="54"/>
      <c r="E254" s="54"/>
      <c r="F254" s="54"/>
      <c r="G254" s="54"/>
      <c r="H254" s="54"/>
      <c r="I254" s="54"/>
      <c r="J254" s="54"/>
    </row>
    <row r="255" spans="1:10" ht="14.25" x14ac:dyDescent="0.2">
      <c r="A255" s="54"/>
      <c r="B255" s="54"/>
      <c r="C255" s="54"/>
      <c r="D255" s="54"/>
      <c r="E255" s="54"/>
      <c r="F255" s="54"/>
      <c r="G255" s="54"/>
      <c r="H255" s="54"/>
      <c r="I255" s="54"/>
      <c r="J255" s="54"/>
    </row>
    <row r="256" spans="1:10" ht="14.25" x14ac:dyDescent="0.2">
      <c r="A256" s="54"/>
      <c r="B256" s="54"/>
      <c r="C256" s="54"/>
      <c r="D256" s="54"/>
      <c r="E256" s="54"/>
      <c r="F256" s="54"/>
      <c r="G256" s="54"/>
      <c r="H256" s="54"/>
      <c r="I256" s="54"/>
      <c r="J256" s="54"/>
    </row>
    <row r="257" spans="1:10" ht="14.25" x14ac:dyDescent="0.2">
      <c r="A257" s="54"/>
      <c r="B257" s="54"/>
      <c r="C257" s="54"/>
      <c r="D257" s="54"/>
      <c r="E257" s="54"/>
      <c r="F257" s="54"/>
      <c r="G257" s="54"/>
      <c r="H257" s="54"/>
      <c r="I257" s="54"/>
      <c r="J257" s="54"/>
    </row>
    <row r="258" spans="1:10" ht="14.25" x14ac:dyDescent="0.2">
      <c r="A258" s="54"/>
      <c r="B258" s="54"/>
      <c r="C258" s="54"/>
      <c r="D258" s="54"/>
      <c r="E258" s="54"/>
      <c r="F258" s="54"/>
      <c r="G258" s="54"/>
      <c r="H258" s="54"/>
      <c r="I258" s="54"/>
      <c r="J258" s="54"/>
    </row>
    <row r="259" spans="1:10" ht="14.25" x14ac:dyDescent="0.2">
      <c r="A259" s="54"/>
      <c r="B259" s="54"/>
      <c r="C259" s="54"/>
      <c r="D259" s="54"/>
      <c r="E259" s="54"/>
      <c r="F259" s="54"/>
      <c r="G259" s="54"/>
      <c r="H259" s="54"/>
      <c r="I259" s="54"/>
      <c r="J259" s="54"/>
    </row>
    <row r="260" spans="1:10" ht="14.25" x14ac:dyDescent="0.2">
      <c r="A260" s="54"/>
      <c r="B260" s="54"/>
      <c r="C260" s="54"/>
      <c r="D260" s="54"/>
      <c r="E260" s="54"/>
      <c r="F260" s="54"/>
      <c r="G260" s="54"/>
      <c r="H260" s="54"/>
      <c r="I260" s="54"/>
      <c r="J260" s="54"/>
    </row>
    <row r="261" spans="1:10" ht="14.25" x14ac:dyDescent="0.2">
      <c r="A261" s="54"/>
      <c r="B261" s="54"/>
      <c r="C261" s="54"/>
      <c r="D261" s="54"/>
      <c r="E261" s="54"/>
      <c r="F261" s="54"/>
      <c r="G261" s="54"/>
      <c r="H261" s="54"/>
      <c r="I261" s="54"/>
      <c r="J261" s="54"/>
    </row>
    <row r="262" spans="1:10" ht="14.25" x14ac:dyDescent="0.2">
      <c r="A262" s="54"/>
      <c r="B262" s="54"/>
      <c r="C262" s="54"/>
      <c r="D262" s="54"/>
      <c r="E262" s="54"/>
      <c r="F262" s="54"/>
      <c r="G262" s="54"/>
      <c r="H262" s="54"/>
      <c r="I262" s="54"/>
      <c r="J262" s="54"/>
    </row>
    <row r="263" spans="1:10" ht="14.25" x14ac:dyDescent="0.2">
      <c r="A263" s="54"/>
      <c r="B263" s="54"/>
      <c r="C263" s="54"/>
      <c r="D263" s="54"/>
      <c r="E263" s="54"/>
      <c r="F263" s="54"/>
      <c r="G263" s="54"/>
      <c r="H263" s="54"/>
      <c r="I263" s="54"/>
      <c r="J263" s="54"/>
    </row>
    <row r="264" spans="1:10" ht="14.25" x14ac:dyDescent="0.2">
      <c r="A264" s="54"/>
      <c r="B264" s="54"/>
      <c r="C264" s="54"/>
      <c r="D264" s="54"/>
      <c r="E264" s="54"/>
      <c r="F264" s="54"/>
      <c r="G264" s="54"/>
      <c r="H264" s="54"/>
      <c r="I264" s="54"/>
      <c r="J264" s="54"/>
    </row>
    <row r="265" spans="1:10" ht="14.25" x14ac:dyDescent="0.2">
      <c r="A265" s="54"/>
      <c r="B265" s="54"/>
      <c r="C265" s="54"/>
      <c r="D265" s="54"/>
      <c r="E265" s="54"/>
      <c r="F265" s="54"/>
      <c r="G265" s="54"/>
      <c r="H265" s="54"/>
      <c r="I265" s="54"/>
      <c r="J265" s="54"/>
    </row>
    <row r="266" spans="1:10" ht="14.25" x14ac:dyDescent="0.2">
      <c r="A266" s="54"/>
      <c r="B266" s="54"/>
      <c r="C266" s="54"/>
      <c r="D266" s="54"/>
      <c r="E266" s="54"/>
      <c r="F266" s="54"/>
      <c r="G266" s="54"/>
      <c r="H266" s="54"/>
      <c r="I266" s="54"/>
      <c r="J266" s="54"/>
    </row>
    <row r="267" spans="1:10" ht="14.25" x14ac:dyDescent="0.2">
      <c r="A267" s="54"/>
      <c r="B267" s="54"/>
      <c r="C267" s="54"/>
      <c r="D267" s="54"/>
      <c r="E267" s="54"/>
      <c r="F267" s="54"/>
      <c r="G267" s="54"/>
      <c r="H267" s="54"/>
      <c r="I267" s="54"/>
      <c r="J267" s="54"/>
    </row>
    <row r="268" spans="1:10" ht="14.25" x14ac:dyDescent="0.2">
      <c r="A268" s="54"/>
      <c r="B268" s="54"/>
      <c r="C268" s="54"/>
      <c r="D268" s="54"/>
      <c r="E268" s="54"/>
      <c r="F268" s="54"/>
      <c r="G268" s="54"/>
      <c r="H268" s="54"/>
      <c r="I268" s="54"/>
      <c r="J268" s="54"/>
    </row>
    <row r="269" spans="1:10" ht="14.25" x14ac:dyDescent="0.2">
      <c r="A269" s="54"/>
      <c r="B269" s="54"/>
      <c r="C269" s="54"/>
      <c r="D269" s="54"/>
      <c r="E269" s="54"/>
      <c r="F269" s="54"/>
      <c r="G269" s="54"/>
      <c r="H269" s="54"/>
      <c r="I269" s="54"/>
      <c r="J269" s="54"/>
    </row>
    <row r="270" spans="1:10" ht="14.25" x14ac:dyDescent="0.2">
      <c r="A270" s="54"/>
      <c r="B270" s="54"/>
      <c r="C270" s="54"/>
      <c r="D270" s="54"/>
      <c r="E270" s="54"/>
      <c r="F270" s="54"/>
      <c r="G270" s="54"/>
      <c r="H270" s="54"/>
      <c r="I270" s="54"/>
      <c r="J270" s="54"/>
    </row>
    <row r="271" spans="1:10" ht="14.25" x14ac:dyDescent="0.2">
      <c r="A271" s="54"/>
      <c r="B271" s="54"/>
      <c r="C271" s="54"/>
      <c r="D271" s="54"/>
      <c r="E271" s="54"/>
      <c r="F271" s="54"/>
      <c r="G271" s="54"/>
      <c r="H271" s="54"/>
      <c r="I271" s="54"/>
      <c r="J271" s="54"/>
    </row>
    <row r="272" spans="1:10" ht="14.25" x14ac:dyDescent="0.2">
      <c r="A272" s="54"/>
      <c r="B272" s="54"/>
      <c r="C272" s="54"/>
      <c r="D272" s="54"/>
      <c r="E272" s="54"/>
      <c r="F272" s="54"/>
      <c r="G272" s="54"/>
      <c r="H272" s="54"/>
      <c r="I272" s="54"/>
      <c r="J272" s="54"/>
    </row>
    <row r="273" spans="1:10" ht="14.25" x14ac:dyDescent="0.2">
      <c r="A273" s="54"/>
      <c r="B273" s="54"/>
      <c r="C273" s="54"/>
      <c r="D273" s="54"/>
      <c r="E273" s="54"/>
      <c r="F273" s="54"/>
      <c r="G273" s="54"/>
      <c r="H273" s="54"/>
      <c r="I273" s="54"/>
      <c r="J273" s="54"/>
    </row>
    <row r="274" spans="1:10" ht="14.25" x14ac:dyDescent="0.2">
      <c r="A274" s="54"/>
      <c r="B274" s="54"/>
      <c r="C274" s="54"/>
      <c r="D274" s="54"/>
      <c r="E274" s="54"/>
      <c r="F274" s="54"/>
      <c r="G274" s="54"/>
      <c r="H274" s="54"/>
      <c r="I274" s="54"/>
      <c r="J274" s="54"/>
    </row>
    <row r="275" spans="1:10" ht="14.25" x14ac:dyDescent="0.2">
      <c r="A275" s="54"/>
      <c r="B275" s="54"/>
      <c r="C275" s="54"/>
      <c r="D275" s="54"/>
      <c r="E275" s="54"/>
      <c r="F275" s="54"/>
      <c r="G275" s="54"/>
      <c r="H275" s="54"/>
      <c r="I275" s="54"/>
      <c r="J275" s="54"/>
    </row>
    <row r="276" spans="1:10" ht="14.25" x14ac:dyDescent="0.2">
      <c r="A276" s="54"/>
      <c r="B276" s="54"/>
      <c r="C276" s="54"/>
      <c r="D276" s="54"/>
      <c r="E276" s="54"/>
      <c r="F276" s="54"/>
      <c r="G276" s="54"/>
      <c r="H276" s="54"/>
      <c r="I276" s="54"/>
      <c r="J276" s="54"/>
    </row>
    <row r="277" spans="1:10" ht="14.25" x14ac:dyDescent="0.2">
      <c r="A277" s="54"/>
      <c r="B277" s="54"/>
      <c r="C277" s="54"/>
      <c r="D277" s="54"/>
      <c r="E277" s="54"/>
      <c r="F277" s="54"/>
      <c r="G277" s="54"/>
      <c r="H277" s="54"/>
      <c r="I277" s="54"/>
      <c r="J277" s="54"/>
    </row>
    <row r="278" spans="1:10" ht="14.25" x14ac:dyDescent="0.2">
      <c r="A278" s="54"/>
      <c r="B278" s="54"/>
      <c r="C278" s="54"/>
      <c r="D278" s="54"/>
      <c r="E278" s="54"/>
      <c r="F278" s="54"/>
      <c r="G278" s="54"/>
      <c r="H278" s="54"/>
      <c r="I278" s="54"/>
      <c r="J278" s="54"/>
    </row>
    <row r="279" spans="1:10" ht="14.25" x14ac:dyDescent="0.2">
      <c r="A279" s="54"/>
      <c r="B279" s="54"/>
      <c r="C279" s="54"/>
      <c r="D279" s="54"/>
      <c r="E279" s="54"/>
      <c r="F279" s="54"/>
      <c r="G279" s="54"/>
      <c r="H279" s="54"/>
      <c r="I279" s="54"/>
      <c r="J279" s="54"/>
    </row>
    <row r="280" spans="1:10" ht="14.25" x14ac:dyDescent="0.2">
      <c r="A280" s="54"/>
      <c r="B280" s="54"/>
      <c r="C280" s="54"/>
      <c r="D280" s="54"/>
      <c r="E280" s="54"/>
      <c r="F280" s="54"/>
      <c r="G280" s="54"/>
      <c r="H280" s="54"/>
      <c r="I280" s="54"/>
      <c r="J280" s="54"/>
    </row>
    <row r="281" spans="1:10" ht="14.25" x14ac:dyDescent="0.2">
      <c r="A281" s="54"/>
      <c r="B281" s="54"/>
      <c r="C281" s="54"/>
      <c r="D281" s="54"/>
      <c r="E281" s="54"/>
      <c r="F281" s="54"/>
      <c r="G281" s="54"/>
      <c r="H281" s="54"/>
      <c r="I281" s="54"/>
      <c r="J281" s="54"/>
    </row>
    <row r="282" spans="1:10" ht="14.25" x14ac:dyDescent="0.2">
      <c r="A282" s="54"/>
      <c r="B282" s="54"/>
      <c r="C282" s="54"/>
      <c r="D282" s="54"/>
      <c r="E282" s="54"/>
      <c r="F282" s="54"/>
      <c r="G282" s="54"/>
      <c r="H282" s="54"/>
      <c r="I282" s="54"/>
      <c r="J282" s="54"/>
    </row>
    <row r="283" spans="1:10" ht="14.25" x14ac:dyDescent="0.2">
      <c r="A283" s="54"/>
      <c r="B283" s="54"/>
      <c r="C283" s="54"/>
      <c r="D283" s="54"/>
      <c r="E283" s="54"/>
      <c r="F283" s="54"/>
      <c r="G283" s="54"/>
      <c r="H283" s="54"/>
      <c r="I283" s="54"/>
      <c r="J283" s="54"/>
    </row>
    <row r="284" spans="1:10" ht="14.25" x14ac:dyDescent="0.2">
      <c r="A284" s="54"/>
      <c r="B284" s="54"/>
      <c r="C284" s="54"/>
      <c r="D284" s="54"/>
      <c r="E284" s="54"/>
      <c r="F284" s="54"/>
      <c r="G284" s="54"/>
      <c r="H284" s="54"/>
      <c r="I284" s="54"/>
      <c r="J284" s="54"/>
    </row>
    <row r="285" spans="1:10" ht="14.25" x14ac:dyDescent="0.2">
      <c r="A285" s="54"/>
      <c r="B285" s="54"/>
      <c r="C285" s="54"/>
      <c r="D285" s="54"/>
      <c r="E285" s="54"/>
      <c r="F285" s="54"/>
      <c r="G285" s="54"/>
      <c r="H285" s="54"/>
      <c r="I285" s="54"/>
      <c r="J285" s="54"/>
    </row>
    <row r="286" spans="1:10" ht="14.25" x14ac:dyDescent="0.2">
      <c r="A286" s="54"/>
      <c r="B286" s="54"/>
      <c r="C286" s="54"/>
      <c r="D286" s="54"/>
      <c r="E286" s="54"/>
      <c r="F286" s="54"/>
      <c r="G286" s="54"/>
      <c r="H286" s="54"/>
      <c r="I286" s="54"/>
      <c r="J286" s="54"/>
    </row>
    <row r="287" spans="1:10" ht="14.25" x14ac:dyDescent="0.2">
      <c r="A287" s="54"/>
      <c r="B287" s="54"/>
      <c r="C287" s="54"/>
      <c r="D287" s="54"/>
      <c r="E287" s="54"/>
      <c r="F287" s="54"/>
      <c r="G287" s="54"/>
      <c r="H287" s="54"/>
      <c r="I287" s="54"/>
      <c r="J287" s="54"/>
    </row>
    <row r="288" spans="1:10" ht="14.25" x14ac:dyDescent="0.2">
      <c r="A288" s="54"/>
      <c r="B288" s="54"/>
      <c r="C288" s="54"/>
      <c r="D288" s="54"/>
      <c r="E288" s="54"/>
      <c r="F288" s="54"/>
      <c r="G288" s="54"/>
      <c r="H288" s="54"/>
      <c r="I288" s="54"/>
      <c r="J288" s="54"/>
    </row>
    <row r="289" spans="1:10" ht="14.25" x14ac:dyDescent="0.2">
      <c r="A289" s="54"/>
      <c r="B289" s="54"/>
      <c r="C289" s="54"/>
      <c r="D289" s="54"/>
      <c r="E289" s="54"/>
      <c r="F289" s="54"/>
      <c r="G289" s="54"/>
      <c r="H289" s="54"/>
      <c r="I289" s="54"/>
      <c r="J289" s="54"/>
    </row>
    <row r="290" spans="1:10" ht="14.25" x14ac:dyDescent="0.2">
      <c r="A290" s="54"/>
      <c r="B290" s="54"/>
      <c r="C290" s="54"/>
      <c r="D290" s="54"/>
      <c r="E290" s="54"/>
      <c r="F290" s="54"/>
      <c r="G290" s="54"/>
      <c r="H290" s="54"/>
      <c r="I290" s="54"/>
      <c r="J290" s="54"/>
    </row>
    <row r="291" spans="1:10" ht="14.25" x14ac:dyDescent="0.2">
      <c r="A291" s="54"/>
      <c r="B291" s="54"/>
      <c r="C291" s="54"/>
      <c r="D291" s="54"/>
      <c r="E291" s="54"/>
      <c r="F291" s="54"/>
      <c r="G291" s="54"/>
      <c r="H291" s="54"/>
      <c r="I291" s="54"/>
      <c r="J291" s="54"/>
    </row>
    <row r="292" spans="1:10" ht="14.25" x14ac:dyDescent="0.2">
      <c r="A292" s="54"/>
      <c r="B292" s="54"/>
      <c r="C292" s="54"/>
      <c r="D292" s="54"/>
      <c r="E292" s="54"/>
      <c r="F292" s="54"/>
      <c r="G292" s="54"/>
      <c r="H292" s="54"/>
      <c r="I292" s="54"/>
      <c r="J292" s="54"/>
    </row>
    <row r="293" spans="1:10" ht="14.25" x14ac:dyDescent="0.2">
      <c r="A293" s="54"/>
      <c r="B293" s="54"/>
      <c r="C293" s="54"/>
      <c r="D293" s="54"/>
      <c r="E293" s="54"/>
      <c r="F293" s="54"/>
      <c r="G293" s="54"/>
      <c r="H293" s="54"/>
      <c r="I293" s="54"/>
      <c r="J293" s="54"/>
    </row>
    <row r="294" spans="1:10" ht="14.25" x14ac:dyDescent="0.2">
      <c r="A294" s="54"/>
      <c r="B294" s="54"/>
      <c r="C294" s="54"/>
      <c r="D294" s="54"/>
      <c r="E294" s="54"/>
      <c r="F294" s="54"/>
      <c r="G294" s="54"/>
      <c r="H294" s="54"/>
      <c r="I294" s="54"/>
      <c r="J294" s="54"/>
    </row>
    <row r="295" spans="1:10" ht="14.25" x14ac:dyDescent="0.2">
      <c r="A295" s="54"/>
      <c r="B295" s="54"/>
      <c r="C295" s="54"/>
      <c r="D295" s="54"/>
      <c r="E295" s="54"/>
      <c r="F295" s="54"/>
      <c r="G295" s="54"/>
      <c r="H295" s="54"/>
      <c r="I295" s="54"/>
      <c r="J295" s="54"/>
    </row>
    <row r="296" spans="1:10" ht="14.25" x14ac:dyDescent="0.2">
      <c r="A296" s="54"/>
      <c r="B296" s="54"/>
      <c r="C296" s="54"/>
      <c r="D296" s="54"/>
      <c r="E296" s="54"/>
      <c r="F296" s="54"/>
      <c r="G296" s="54"/>
      <c r="H296" s="54"/>
      <c r="I296" s="54"/>
      <c r="J296" s="54"/>
    </row>
    <row r="297" spans="1:10" ht="14.25" x14ac:dyDescent="0.2">
      <c r="A297" s="54"/>
      <c r="B297" s="54"/>
      <c r="C297" s="54"/>
      <c r="D297" s="54"/>
      <c r="E297" s="54"/>
      <c r="F297" s="54"/>
      <c r="G297" s="54"/>
      <c r="H297" s="54"/>
      <c r="I297" s="54"/>
      <c r="J297" s="54"/>
    </row>
    <row r="298" spans="1:10" ht="14.25" x14ac:dyDescent="0.2">
      <c r="A298" s="54"/>
      <c r="B298" s="54"/>
      <c r="C298" s="54"/>
      <c r="D298" s="54"/>
      <c r="E298" s="54"/>
      <c r="F298" s="54"/>
      <c r="G298" s="54"/>
      <c r="H298" s="54"/>
      <c r="I298" s="54"/>
      <c r="J298" s="54"/>
    </row>
    <row r="299" spans="1:10" ht="14.25" x14ac:dyDescent="0.2">
      <c r="A299" s="54"/>
      <c r="B299" s="54"/>
      <c r="C299" s="54"/>
      <c r="D299" s="54"/>
      <c r="E299" s="54"/>
      <c r="F299" s="54"/>
      <c r="G299" s="54"/>
      <c r="H299" s="54"/>
      <c r="I299" s="54"/>
      <c r="J299" s="54"/>
    </row>
    <row r="300" spans="1:10" ht="14.25" x14ac:dyDescent="0.2">
      <c r="A300" s="54"/>
      <c r="B300" s="54"/>
      <c r="C300" s="54"/>
      <c r="D300" s="54"/>
      <c r="E300" s="54"/>
      <c r="F300" s="54"/>
      <c r="G300" s="54"/>
      <c r="H300" s="54"/>
      <c r="I300" s="54"/>
      <c r="J300" s="54"/>
    </row>
    <row r="301" spans="1:10" ht="14.25" x14ac:dyDescent="0.2">
      <c r="A301" s="54"/>
      <c r="B301" s="54"/>
      <c r="C301" s="54"/>
      <c r="D301" s="54"/>
      <c r="E301" s="54"/>
      <c r="F301" s="54"/>
      <c r="G301" s="54"/>
      <c r="H301" s="54"/>
      <c r="I301" s="54"/>
      <c r="J301" s="54"/>
    </row>
    <row r="302" spans="1:10" ht="14.25" x14ac:dyDescent="0.2">
      <c r="A302" s="54"/>
      <c r="B302" s="54"/>
      <c r="C302" s="54"/>
      <c r="D302" s="54"/>
      <c r="E302" s="54"/>
      <c r="F302" s="54"/>
      <c r="G302" s="54"/>
      <c r="H302" s="54"/>
      <c r="I302" s="54"/>
      <c r="J302" s="54"/>
    </row>
    <row r="303" spans="1:10" ht="14.25" x14ac:dyDescent="0.2">
      <c r="A303" s="54"/>
      <c r="B303" s="54"/>
      <c r="C303" s="54"/>
      <c r="D303" s="54"/>
      <c r="E303" s="54"/>
      <c r="F303" s="54"/>
      <c r="G303" s="54"/>
      <c r="H303" s="54"/>
      <c r="I303" s="54"/>
      <c r="J303" s="54"/>
    </row>
    <row r="304" spans="1:10" ht="14.25" x14ac:dyDescent="0.2">
      <c r="A304" s="54"/>
      <c r="B304" s="54"/>
      <c r="C304" s="54"/>
      <c r="D304" s="54"/>
      <c r="E304" s="54"/>
      <c r="F304" s="54"/>
      <c r="G304" s="54"/>
      <c r="H304" s="54"/>
      <c r="I304" s="54"/>
      <c r="J304" s="54"/>
    </row>
    <row r="305" spans="1:10" ht="14.25" x14ac:dyDescent="0.2">
      <c r="A305" s="54"/>
      <c r="B305" s="54"/>
      <c r="C305" s="54"/>
      <c r="D305" s="54"/>
      <c r="E305" s="54"/>
      <c r="F305" s="54"/>
      <c r="G305" s="54"/>
      <c r="H305" s="54"/>
      <c r="I305" s="54"/>
      <c r="J305" s="54"/>
    </row>
    <row r="306" spans="1:10" ht="14.25" x14ac:dyDescent="0.2">
      <c r="A306" s="54"/>
      <c r="B306" s="54"/>
      <c r="C306" s="54"/>
      <c r="D306" s="54"/>
      <c r="E306" s="54"/>
      <c r="F306" s="54"/>
      <c r="G306" s="54"/>
      <c r="H306" s="54"/>
      <c r="I306" s="54"/>
      <c r="J306" s="54"/>
    </row>
    <row r="307" spans="1:10" ht="14.25" x14ac:dyDescent="0.2">
      <c r="A307" s="54"/>
      <c r="B307" s="54"/>
      <c r="C307" s="54"/>
      <c r="D307" s="54"/>
      <c r="E307" s="54"/>
      <c r="F307" s="54"/>
      <c r="G307" s="54"/>
      <c r="H307" s="54"/>
      <c r="I307" s="54"/>
      <c r="J307" s="54"/>
    </row>
    <row r="308" spans="1:10" ht="14.25" x14ac:dyDescent="0.2">
      <c r="A308" s="54"/>
      <c r="B308" s="54"/>
      <c r="C308" s="54"/>
      <c r="D308" s="54"/>
      <c r="E308" s="54"/>
      <c r="F308" s="54"/>
      <c r="G308" s="54"/>
      <c r="H308" s="54"/>
      <c r="I308" s="54"/>
      <c r="J308" s="54"/>
    </row>
    <row r="309" spans="1:10" ht="14.25" x14ac:dyDescent="0.2">
      <c r="A309" s="54"/>
      <c r="B309" s="54"/>
      <c r="C309" s="54"/>
      <c r="D309" s="54"/>
      <c r="E309" s="54"/>
      <c r="F309" s="54"/>
      <c r="G309" s="54"/>
      <c r="H309" s="54"/>
      <c r="I309" s="54"/>
      <c r="J309" s="54"/>
    </row>
    <row r="310" spans="1:10" ht="14.25" x14ac:dyDescent="0.2">
      <c r="A310" s="54"/>
      <c r="B310" s="54"/>
      <c r="C310" s="54"/>
      <c r="D310" s="54"/>
      <c r="E310" s="54"/>
      <c r="F310" s="54"/>
      <c r="G310" s="54"/>
      <c r="H310" s="54"/>
      <c r="I310" s="54"/>
      <c r="J310" s="54"/>
    </row>
    <row r="311" spans="1:10" ht="14.25" x14ac:dyDescent="0.2">
      <c r="A311" s="54"/>
      <c r="B311" s="54"/>
      <c r="C311" s="54"/>
      <c r="D311" s="54"/>
      <c r="E311" s="54"/>
      <c r="F311" s="54"/>
      <c r="G311" s="54"/>
      <c r="H311" s="54"/>
      <c r="I311" s="54"/>
      <c r="J311" s="54"/>
    </row>
    <row r="312" spans="1:10" ht="14.25" x14ac:dyDescent="0.2">
      <c r="A312" s="54"/>
      <c r="B312" s="54"/>
      <c r="C312" s="54"/>
      <c r="D312" s="54"/>
      <c r="E312" s="54"/>
      <c r="F312" s="54"/>
      <c r="G312" s="54"/>
      <c r="H312" s="54"/>
      <c r="I312" s="54"/>
      <c r="J312" s="54"/>
    </row>
    <row r="313" spans="1:10" ht="14.25" x14ac:dyDescent="0.2">
      <c r="A313" s="54"/>
      <c r="B313" s="54"/>
      <c r="C313" s="54"/>
      <c r="D313" s="54"/>
      <c r="E313" s="54"/>
      <c r="F313" s="54"/>
      <c r="G313" s="54"/>
      <c r="H313" s="54"/>
      <c r="I313" s="54"/>
      <c r="J313" s="54"/>
    </row>
    <row r="314" spans="1:10" ht="14.25" x14ac:dyDescent="0.2">
      <c r="A314" s="54"/>
      <c r="B314" s="54"/>
      <c r="C314" s="54"/>
      <c r="D314" s="54"/>
      <c r="E314" s="54"/>
      <c r="F314" s="54"/>
      <c r="G314" s="54"/>
      <c r="H314" s="54"/>
      <c r="I314" s="54"/>
      <c r="J314" s="54"/>
    </row>
    <row r="315" spans="1:10" ht="14.25" x14ac:dyDescent="0.2">
      <c r="A315" s="54"/>
      <c r="B315" s="54"/>
      <c r="C315" s="54"/>
      <c r="D315" s="54"/>
      <c r="E315" s="54"/>
      <c r="F315" s="54"/>
      <c r="G315" s="54"/>
      <c r="H315" s="54"/>
      <c r="I315" s="54"/>
      <c r="J315" s="54"/>
    </row>
    <row r="316" spans="1:10" ht="14.25" x14ac:dyDescent="0.2">
      <c r="A316" s="54"/>
      <c r="B316" s="54"/>
      <c r="C316" s="54"/>
      <c r="D316" s="54"/>
      <c r="E316" s="54"/>
      <c r="F316" s="54"/>
      <c r="G316" s="54"/>
      <c r="H316" s="54"/>
      <c r="I316" s="54"/>
      <c r="J316" s="54"/>
    </row>
    <row r="317" spans="1:10" ht="14.25" x14ac:dyDescent="0.2">
      <c r="A317" s="54"/>
      <c r="B317" s="54"/>
      <c r="C317" s="54"/>
      <c r="D317" s="54"/>
      <c r="E317" s="54"/>
      <c r="F317" s="54"/>
      <c r="G317" s="54"/>
      <c r="H317" s="54"/>
      <c r="I317" s="54"/>
      <c r="J317" s="54"/>
    </row>
    <row r="318" spans="1:10" ht="14.25" x14ac:dyDescent="0.2">
      <c r="A318" s="54"/>
      <c r="B318" s="54"/>
      <c r="C318" s="54"/>
      <c r="D318" s="54"/>
      <c r="E318" s="54"/>
      <c r="F318" s="54"/>
      <c r="G318" s="54"/>
      <c r="H318" s="54"/>
      <c r="I318" s="54"/>
      <c r="J318" s="54"/>
    </row>
    <row r="319" spans="1:10" ht="14.25" x14ac:dyDescent="0.2">
      <c r="A319" s="54"/>
      <c r="B319" s="54"/>
      <c r="C319" s="54"/>
      <c r="D319" s="54"/>
      <c r="E319" s="54"/>
      <c r="F319" s="54"/>
      <c r="G319" s="54"/>
      <c r="H319" s="54"/>
      <c r="I319" s="54"/>
      <c r="J319" s="54"/>
    </row>
    <row r="320" spans="1:10" ht="14.25" x14ac:dyDescent="0.2">
      <c r="A320" s="54"/>
      <c r="B320" s="54"/>
      <c r="C320" s="54"/>
      <c r="D320" s="54"/>
      <c r="E320" s="54"/>
      <c r="F320" s="54"/>
      <c r="G320" s="54"/>
      <c r="H320" s="54"/>
      <c r="I320" s="54"/>
      <c r="J320" s="54"/>
    </row>
    <row r="321" spans="1:10" ht="14.25" x14ac:dyDescent="0.2">
      <c r="A321" s="54"/>
      <c r="B321" s="54"/>
      <c r="C321" s="54"/>
      <c r="D321" s="54"/>
      <c r="E321" s="54"/>
      <c r="F321" s="54"/>
      <c r="G321" s="54"/>
      <c r="H321" s="54"/>
      <c r="I321" s="54"/>
      <c r="J321" s="54"/>
    </row>
    <row r="322" spans="1:10" ht="14.25" x14ac:dyDescent="0.2">
      <c r="A322" s="54"/>
      <c r="B322" s="54"/>
      <c r="C322" s="54"/>
      <c r="D322" s="54"/>
      <c r="E322" s="54"/>
      <c r="F322" s="54"/>
      <c r="G322" s="54"/>
      <c r="H322" s="54"/>
      <c r="I322" s="54"/>
      <c r="J322" s="54"/>
    </row>
    <row r="323" spans="1:10" ht="14.25" x14ac:dyDescent="0.2">
      <c r="A323" s="54"/>
      <c r="B323" s="54"/>
      <c r="C323" s="54"/>
      <c r="D323" s="54"/>
      <c r="E323" s="54"/>
      <c r="F323" s="54"/>
      <c r="G323" s="54"/>
      <c r="H323" s="54"/>
      <c r="I323" s="54"/>
      <c r="J323" s="54"/>
    </row>
    <row r="324" spans="1:10" ht="14.25" x14ac:dyDescent="0.2">
      <c r="A324" s="54"/>
      <c r="B324" s="54"/>
      <c r="C324" s="54"/>
      <c r="D324" s="54"/>
      <c r="E324" s="54"/>
      <c r="F324" s="54"/>
      <c r="G324" s="54"/>
      <c r="H324" s="54"/>
      <c r="I324" s="54"/>
      <c r="J324" s="54"/>
    </row>
    <row r="325" spans="1:10" ht="14.25" x14ac:dyDescent="0.2">
      <c r="A325" s="54"/>
      <c r="B325" s="54"/>
      <c r="C325" s="54"/>
      <c r="D325" s="54"/>
      <c r="E325" s="54"/>
      <c r="F325" s="54"/>
      <c r="G325" s="54"/>
      <c r="H325" s="54"/>
      <c r="I325" s="54"/>
      <c r="J325" s="54"/>
    </row>
    <row r="326" spans="1:10" ht="14.25" x14ac:dyDescent="0.2">
      <c r="A326" s="54"/>
      <c r="B326" s="54"/>
      <c r="C326" s="54"/>
      <c r="D326" s="54"/>
      <c r="E326" s="54"/>
      <c r="F326" s="54"/>
      <c r="G326" s="54"/>
      <c r="H326" s="54"/>
      <c r="I326" s="54"/>
      <c r="J326" s="54"/>
    </row>
    <row r="327" spans="1:10" ht="14.25" x14ac:dyDescent="0.2">
      <c r="A327" s="54"/>
      <c r="B327" s="54"/>
      <c r="C327" s="54"/>
      <c r="D327" s="54"/>
      <c r="E327" s="54"/>
      <c r="F327" s="54"/>
      <c r="G327" s="54"/>
      <c r="H327" s="54"/>
      <c r="I327" s="54"/>
      <c r="J327" s="54"/>
    </row>
    <row r="328" spans="1:10" ht="14.25" x14ac:dyDescent="0.2">
      <c r="A328" s="54"/>
      <c r="B328" s="54"/>
      <c r="C328" s="54"/>
      <c r="D328" s="54"/>
      <c r="E328" s="54"/>
      <c r="F328" s="54"/>
      <c r="G328" s="54"/>
      <c r="H328" s="54"/>
      <c r="I328" s="54"/>
      <c r="J328" s="54"/>
    </row>
    <row r="329" spans="1:10" ht="14.25" x14ac:dyDescent="0.2">
      <c r="A329" s="54"/>
      <c r="B329" s="54"/>
      <c r="C329" s="54"/>
      <c r="D329" s="54"/>
      <c r="E329" s="54"/>
      <c r="F329" s="54"/>
      <c r="G329" s="54"/>
      <c r="H329" s="54"/>
      <c r="I329" s="54"/>
      <c r="J329" s="54"/>
    </row>
    <row r="330" spans="1:10" ht="14.25" x14ac:dyDescent="0.2">
      <c r="A330" s="54"/>
      <c r="B330" s="54"/>
      <c r="C330" s="54"/>
      <c r="D330" s="54"/>
      <c r="E330" s="54"/>
      <c r="F330" s="54"/>
      <c r="G330" s="54"/>
      <c r="H330" s="54"/>
      <c r="I330" s="54"/>
      <c r="J330" s="54"/>
    </row>
    <row r="331" spans="1:10" ht="14.25" x14ac:dyDescent="0.2">
      <c r="A331" s="54"/>
      <c r="B331" s="54"/>
      <c r="C331" s="54"/>
      <c r="D331" s="54"/>
      <c r="E331" s="54"/>
      <c r="F331" s="54"/>
      <c r="G331" s="54"/>
      <c r="H331" s="54"/>
      <c r="I331" s="54"/>
      <c r="J331" s="54"/>
    </row>
    <row r="332" spans="1:10" ht="14.25" x14ac:dyDescent="0.2">
      <c r="A332" s="54"/>
      <c r="B332" s="54"/>
      <c r="C332" s="54"/>
      <c r="D332" s="54"/>
      <c r="E332" s="54"/>
      <c r="F332" s="54"/>
      <c r="G332" s="54"/>
      <c r="H332" s="54"/>
      <c r="I332" s="54"/>
      <c r="J332" s="54"/>
    </row>
    <row r="333" spans="1:10" ht="14.25" x14ac:dyDescent="0.2">
      <c r="A333" s="54"/>
      <c r="B333" s="54"/>
      <c r="C333" s="54"/>
      <c r="D333" s="54"/>
      <c r="E333" s="54"/>
      <c r="F333" s="54"/>
      <c r="G333" s="54"/>
      <c r="H333" s="54"/>
      <c r="I333" s="54"/>
      <c r="J333" s="54"/>
    </row>
    <row r="334" spans="1:10" ht="14.25" x14ac:dyDescent="0.2">
      <c r="A334" s="54"/>
      <c r="B334" s="54"/>
      <c r="C334" s="54"/>
      <c r="D334" s="54"/>
      <c r="E334" s="54"/>
      <c r="F334" s="54"/>
      <c r="G334" s="54"/>
      <c r="H334" s="54"/>
      <c r="I334" s="54"/>
      <c r="J334" s="54"/>
    </row>
    <row r="335" spans="1:10" ht="14.25" x14ac:dyDescent="0.2">
      <c r="A335" s="54"/>
      <c r="B335" s="54"/>
      <c r="C335" s="54"/>
      <c r="D335" s="54"/>
      <c r="E335" s="54"/>
      <c r="F335" s="54"/>
      <c r="G335" s="54"/>
      <c r="H335" s="54"/>
      <c r="I335" s="54"/>
      <c r="J335" s="54"/>
    </row>
    <row r="336" spans="1:10" ht="14.25" x14ac:dyDescent="0.2">
      <c r="A336" s="54"/>
      <c r="B336" s="54"/>
      <c r="C336" s="54"/>
      <c r="D336" s="54"/>
      <c r="E336" s="54"/>
      <c r="F336" s="54"/>
      <c r="G336" s="54"/>
      <c r="H336" s="54"/>
      <c r="I336" s="54"/>
      <c r="J336" s="54"/>
    </row>
    <row r="337" spans="1:10" ht="14.25" x14ac:dyDescent="0.2">
      <c r="A337" s="54"/>
      <c r="B337" s="54"/>
      <c r="C337" s="54"/>
      <c r="D337" s="54"/>
      <c r="E337" s="54"/>
      <c r="F337" s="54"/>
      <c r="G337" s="54"/>
      <c r="H337" s="54"/>
      <c r="I337" s="54"/>
      <c r="J337" s="54"/>
    </row>
    <row r="338" spans="1:10" ht="14.25" x14ac:dyDescent="0.2">
      <c r="A338" s="54"/>
      <c r="B338" s="54"/>
      <c r="C338" s="54"/>
      <c r="D338" s="54"/>
      <c r="E338" s="54"/>
      <c r="F338" s="54"/>
      <c r="G338" s="54"/>
      <c r="H338" s="54"/>
      <c r="I338" s="54"/>
      <c r="J338" s="54"/>
    </row>
    <row r="339" spans="1:10" ht="14.25" x14ac:dyDescent="0.2">
      <c r="A339" s="54"/>
      <c r="B339" s="54"/>
      <c r="C339" s="54"/>
      <c r="D339" s="54"/>
      <c r="E339" s="54"/>
      <c r="F339" s="54"/>
      <c r="G339" s="54"/>
      <c r="H339" s="54"/>
      <c r="I339" s="54"/>
      <c r="J339" s="54"/>
    </row>
    <row r="340" spans="1:10" ht="14.25" x14ac:dyDescent="0.2">
      <c r="A340" s="54"/>
      <c r="B340" s="54"/>
      <c r="C340" s="54"/>
      <c r="D340" s="54"/>
      <c r="E340" s="54"/>
      <c r="F340" s="54"/>
      <c r="G340" s="54"/>
      <c r="H340" s="54"/>
      <c r="I340" s="54"/>
      <c r="J340" s="54"/>
    </row>
    <row r="341" spans="1:10" ht="14.25" x14ac:dyDescent="0.2">
      <c r="A341" s="54"/>
      <c r="B341" s="54"/>
      <c r="C341" s="54"/>
      <c r="D341" s="54"/>
      <c r="E341" s="54"/>
      <c r="F341" s="54"/>
      <c r="G341" s="54"/>
      <c r="H341" s="54"/>
      <c r="I341" s="54"/>
      <c r="J341" s="54"/>
    </row>
    <row r="342" spans="1:10" ht="14.25" x14ac:dyDescent="0.2">
      <c r="A342" s="54"/>
      <c r="B342" s="54"/>
      <c r="C342" s="54"/>
      <c r="D342" s="54"/>
      <c r="E342" s="54"/>
      <c r="F342" s="54"/>
      <c r="G342" s="54"/>
      <c r="H342" s="54"/>
      <c r="I342" s="54"/>
      <c r="J342" s="54"/>
    </row>
    <row r="343" spans="1:10" ht="14.25" x14ac:dyDescent="0.2">
      <c r="A343" s="54"/>
      <c r="B343" s="54"/>
      <c r="C343" s="54"/>
      <c r="D343" s="54"/>
      <c r="E343" s="54"/>
      <c r="F343" s="54"/>
      <c r="G343" s="54"/>
      <c r="H343" s="54"/>
      <c r="I343" s="54"/>
      <c r="J343" s="54"/>
    </row>
    <row r="344" spans="1:10" ht="14.25" x14ac:dyDescent="0.2">
      <c r="A344" s="54"/>
      <c r="B344" s="54"/>
      <c r="C344" s="54"/>
      <c r="D344" s="54"/>
      <c r="E344" s="54"/>
      <c r="F344" s="54"/>
      <c r="G344" s="54"/>
      <c r="H344" s="54"/>
      <c r="I344" s="54"/>
      <c r="J344" s="54"/>
    </row>
    <row r="345" spans="1:10" ht="14.25" x14ac:dyDescent="0.2">
      <c r="A345" s="54"/>
      <c r="B345" s="54"/>
      <c r="C345" s="54"/>
      <c r="D345" s="54"/>
      <c r="E345" s="54"/>
      <c r="F345" s="54"/>
      <c r="G345" s="54"/>
      <c r="H345" s="54"/>
      <c r="I345" s="54"/>
      <c r="J345" s="54"/>
    </row>
    <row r="346" spans="1:10" ht="14.25" x14ac:dyDescent="0.2">
      <c r="A346" s="54"/>
      <c r="B346" s="54"/>
      <c r="C346" s="54"/>
      <c r="D346" s="54"/>
      <c r="E346" s="54"/>
      <c r="F346" s="54"/>
      <c r="G346" s="54"/>
      <c r="H346" s="54"/>
      <c r="I346" s="54"/>
      <c r="J346" s="54"/>
    </row>
    <row r="347" spans="1:10" ht="14.25" x14ac:dyDescent="0.2">
      <c r="A347" s="54"/>
      <c r="B347" s="54"/>
      <c r="C347" s="54"/>
      <c r="D347" s="54"/>
      <c r="E347" s="54"/>
      <c r="F347" s="54"/>
      <c r="G347" s="54"/>
      <c r="H347" s="54"/>
      <c r="I347" s="54"/>
      <c r="J347" s="54"/>
    </row>
    <row r="348" spans="1:10" ht="14.25" x14ac:dyDescent="0.2">
      <c r="A348" s="54"/>
      <c r="B348" s="54"/>
      <c r="C348" s="54"/>
      <c r="D348" s="54"/>
      <c r="E348" s="54"/>
      <c r="F348" s="54"/>
      <c r="G348" s="54"/>
      <c r="H348" s="54"/>
      <c r="I348" s="54"/>
      <c r="J348" s="54"/>
    </row>
    <row r="349" spans="1:10" ht="14.25" x14ac:dyDescent="0.2">
      <c r="A349" s="54"/>
      <c r="B349" s="54"/>
      <c r="C349" s="54"/>
      <c r="D349" s="54"/>
      <c r="E349" s="54"/>
      <c r="F349" s="54"/>
      <c r="G349" s="54"/>
      <c r="H349" s="54"/>
      <c r="I349" s="54"/>
      <c r="J349" s="54"/>
    </row>
    <row r="350" spans="1:10" ht="14.25" x14ac:dyDescent="0.2">
      <c r="A350" s="54"/>
      <c r="B350" s="54"/>
      <c r="C350" s="54"/>
      <c r="D350" s="54"/>
      <c r="E350" s="54"/>
      <c r="F350" s="54"/>
      <c r="G350" s="54"/>
      <c r="H350" s="54"/>
      <c r="I350" s="54"/>
      <c r="J350" s="54"/>
    </row>
    <row r="351" spans="1:10" ht="14.25" x14ac:dyDescent="0.2">
      <c r="A351" s="54"/>
      <c r="B351" s="54"/>
      <c r="C351" s="54"/>
      <c r="D351" s="54"/>
      <c r="E351" s="54"/>
      <c r="F351" s="54"/>
      <c r="G351" s="54"/>
      <c r="H351" s="54"/>
      <c r="I351" s="54"/>
      <c r="J351" s="54"/>
    </row>
    <row r="352" spans="1:10" ht="14.25" x14ac:dyDescent="0.2">
      <c r="A352" s="54"/>
      <c r="B352" s="54"/>
      <c r="C352" s="54"/>
      <c r="D352" s="54"/>
      <c r="E352" s="54"/>
      <c r="F352" s="54"/>
      <c r="G352" s="54"/>
      <c r="H352" s="54"/>
      <c r="I352" s="54"/>
      <c r="J352" s="54"/>
    </row>
    <row r="353" spans="1:10" ht="14.25" x14ac:dyDescent="0.2">
      <c r="A353" s="54"/>
      <c r="B353" s="54"/>
      <c r="C353" s="54"/>
      <c r="D353" s="54"/>
      <c r="E353" s="54"/>
      <c r="F353" s="54"/>
      <c r="G353" s="54"/>
      <c r="H353" s="54"/>
      <c r="I353" s="54"/>
      <c r="J353" s="54"/>
    </row>
    <row r="354" spans="1:10" ht="14.25" x14ac:dyDescent="0.2">
      <c r="A354" s="54"/>
      <c r="B354" s="54"/>
      <c r="C354" s="54"/>
      <c r="D354" s="54"/>
      <c r="E354" s="54"/>
      <c r="F354" s="54"/>
      <c r="G354" s="54"/>
      <c r="H354" s="54"/>
      <c r="I354" s="54"/>
      <c r="J354" s="54"/>
    </row>
    <row r="355" spans="1:10" ht="14.25" x14ac:dyDescent="0.2">
      <c r="A355" s="54"/>
      <c r="B355" s="54"/>
      <c r="C355" s="54"/>
      <c r="D355" s="54"/>
      <c r="E355" s="54"/>
      <c r="F355" s="54"/>
      <c r="G355" s="54"/>
      <c r="H355" s="54"/>
      <c r="I355" s="54"/>
      <c r="J355" s="54"/>
    </row>
    <row r="356" spans="1:10" ht="14.25" x14ac:dyDescent="0.2">
      <c r="A356" s="54"/>
      <c r="B356" s="54"/>
      <c r="C356" s="54"/>
      <c r="D356" s="54"/>
      <c r="E356" s="54"/>
      <c r="F356" s="54"/>
      <c r="G356" s="54"/>
      <c r="H356" s="54"/>
      <c r="I356" s="54"/>
      <c r="J356" s="54"/>
    </row>
    <row r="357" spans="1:10" ht="14.25" x14ac:dyDescent="0.2">
      <c r="A357" s="54"/>
      <c r="B357" s="54"/>
      <c r="C357" s="54"/>
      <c r="D357" s="54"/>
      <c r="E357" s="54"/>
      <c r="F357" s="54"/>
      <c r="G357" s="54"/>
      <c r="H357" s="54"/>
      <c r="I357" s="54"/>
      <c r="J357" s="54"/>
    </row>
    <row r="358" spans="1:10" ht="14.25" x14ac:dyDescent="0.2">
      <c r="A358" s="54"/>
      <c r="B358" s="54"/>
      <c r="C358" s="54"/>
      <c r="D358" s="54"/>
      <c r="E358" s="54"/>
      <c r="F358" s="54"/>
      <c r="G358" s="54"/>
      <c r="H358" s="54"/>
      <c r="I358" s="54"/>
      <c r="J358" s="54"/>
    </row>
    <row r="359" spans="1:10" ht="14.25" x14ac:dyDescent="0.2">
      <c r="A359" s="54"/>
      <c r="B359" s="54"/>
      <c r="C359" s="54"/>
      <c r="D359" s="54"/>
      <c r="E359" s="54"/>
      <c r="F359" s="54"/>
      <c r="G359" s="54"/>
      <c r="H359" s="54"/>
      <c r="I359" s="54"/>
      <c r="J359" s="54"/>
    </row>
    <row r="360" spans="1:10" ht="14.25" x14ac:dyDescent="0.2">
      <c r="A360" s="54"/>
      <c r="B360" s="54"/>
      <c r="C360" s="54"/>
      <c r="D360" s="54"/>
      <c r="E360" s="54"/>
      <c r="F360" s="54"/>
      <c r="G360" s="54"/>
      <c r="H360" s="54"/>
      <c r="I360" s="54"/>
      <c r="J360" s="54"/>
    </row>
    <row r="361" spans="1:10" ht="14.25" x14ac:dyDescent="0.2">
      <c r="A361" s="54"/>
      <c r="B361" s="54"/>
      <c r="C361" s="54"/>
      <c r="D361" s="54"/>
      <c r="E361" s="54"/>
      <c r="F361" s="54"/>
      <c r="G361" s="54"/>
      <c r="H361" s="54"/>
      <c r="I361" s="54"/>
      <c r="J361" s="54"/>
    </row>
    <row r="362" spans="1:10" ht="14.25" x14ac:dyDescent="0.2">
      <c r="A362" s="54"/>
      <c r="B362" s="54"/>
      <c r="C362" s="54"/>
      <c r="D362" s="54"/>
      <c r="E362" s="54"/>
      <c r="F362" s="54"/>
      <c r="G362" s="54"/>
      <c r="H362" s="54"/>
      <c r="I362" s="54"/>
      <c r="J362" s="54"/>
    </row>
    <row r="363" spans="1:10" ht="14.25" x14ac:dyDescent="0.2">
      <c r="A363" s="54"/>
      <c r="B363" s="54"/>
      <c r="C363" s="54"/>
      <c r="D363" s="54"/>
      <c r="E363" s="54"/>
      <c r="F363" s="54"/>
      <c r="G363" s="54"/>
      <c r="H363" s="54"/>
      <c r="I363" s="54"/>
      <c r="J363" s="54"/>
    </row>
    <row r="364" spans="1:10" ht="14.25" x14ac:dyDescent="0.2">
      <c r="A364" s="54"/>
      <c r="B364" s="54"/>
      <c r="C364" s="54"/>
      <c r="D364" s="54"/>
      <c r="E364" s="54"/>
      <c r="F364" s="54"/>
      <c r="G364" s="54"/>
      <c r="H364" s="54"/>
      <c r="I364" s="54"/>
      <c r="J364" s="54"/>
    </row>
    <row r="365" spans="1:10" ht="14.25" x14ac:dyDescent="0.2">
      <c r="A365" s="54"/>
      <c r="B365" s="54"/>
      <c r="C365" s="54"/>
      <c r="D365" s="54"/>
      <c r="E365" s="54"/>
      <c r="F365" s="54"/>
      <c r="G365" s="54"/>
      <c r="H365" s="54"/>
      <c r="I365" s="54"/>
      <c r="J365" s="54"/>
    </row>
    <row r="366" spans="1:10" ht="14.25" x14ac:dyDescent="0.2">
      <c r="A366" s="54"/>
      <c r="B366" s="54"/>
      <c r="C366" s="54"/>
      <c r="D366" s="54"/>
      <c r="E366" s="54"/>
      <c r="F366" s="54"/>
      <c r="G366" s="54"/>
      <c r="H366" s="54"/>
      <c r="I366" s="54"/>
      <c r="J366" s="54"/>
    </row>
    <row r="367" spans="1:10" ht="14.25" x14ac:dyDescent="0.2">
      <c r="A367" s="54"/>
      <c r="B367" s="54"/>
      <c r="C367" s="54"/>
      <c r="D367" s="54"/>
      <c r="E367" s="54"/>
      <c r="F367" s="54"/>
      <c r="G367" s="54"/>
      <c r="H367" s="54"/>
      <c r="I367" s="54"/>
      <c r="J367" s="54"/>
    </row>
    <row r="368" spans="1:10" ht="14.25" x14ac:dyDescent="0.2">
      <c r="A368" s="54"/>
      <c r="B368" s="54"/>
      <c r="C368" s="54"/>
      <c r="D368" s="54"/>
      <c r="E368" s="54"/>
      <c r="F368" s="54"/>
      <c r="G368" s="54"/>
      <c r="H368" s="54"/>
      <c r="I368" s="54"/>
      <c r="J368" s="54"/>
    </row>
    <row r="369" spans="1:10" ht="14.25" x14ac:dyDescent="0.2">
      <c r="A369" s="54"/>
      <c r="B369" s="54"/>
      <c r="C369" s="54"/>
      <c r="D369" s="54"/>
      <c r="E369" s="54"/>
      <c r="F369" s="54"/>
      <c r="G369" s="54"/>
      <c r="H369" s="54"/>
      <c r="I369" s="54"/>
      <c r="J369" s="54"/>
    </row>
    <row r="370" spans="1:10" ht="14.25" x14ac:dyDescent="0.2">
      <c r="A370" s="54"/>
      <c r="B370" s="54"/>
      <c r="C370" s="54"/>
      <c r="D370" s="54"/>
      <c r="E370" s="54"/>
      <c r="F370" s="54"/>
      <c r="G370" s="54"/>
      <c r="H370" s="54"/>
      <c r="I370" s="54"/>
      <c r="J370" s="54"/>
    </row>
    <row r="371" spans="1:10" ht="14.25" x14ac:dyDescent="0.2">
      <c r="A371" s="54"/>
      <c r="B371" s="54"/>
      <c r="C371" s="54"/>
      <c r="D371" s="54"/>
      <c r="E371" s="54"/>
      <c r="F371" s="54"/>
      <c r="G371" s="54"/>
      <c r="H371" s="54"/>
      <c r="I371" s="54"/>
      <c r="J371" s="54"/>
    </row>
    <row r="372" spans="1:10" ht="14.25" x14ac:dyDescent="0.2">
      <c r="A372" s="54"/>
      <c r="B372" s="54"/>
      <c r="C372" s="54"/>
      <c r="D372" s="54"/>
      <c r="E372" s="54"/>
      <c r="F372" s="54"/>
      <c r="G372" s="54"/>
      <c r="H372" s="54"/>
      <c r="I372" s="54"/>
      <c r="J372" s="54"/>
    </row>
    <row r="373" spans="1:10" ht="14.25" x14ac:dyDescent="0.2">
      <c r="A373" s="54"/>
      <c r="B373" s="54"/>
      <c r="C373" s="54"/>
      <c r="D373" s="54"/>
      <c r="E373" s="54"/>
      <c r="F373" s="54"/>
      <c r="G373" s="54"/>
      <c r="H373" s="54"/>
      <c r="I373" s="54"/>
      <c r="J373" s="54"/>
    </row>
    <row r="374" spans="1:10" ht="14.25" x14ac:dyDescent="0.2">
      <c r="A374" s="54"/>
      <c r="B374" s="54"/>
      <c r="C374" s="54"/>
      <c r="D374" s="54"/>
      <c r="E374" s="54"/>
      <c r="F374" s="54"/>
      <c r="G374" s="54"/>
      <c r="H374" s="54"/>
      <c r="I374" s="54"/>
      <c r="J374" s="54"/>
    </row>
    <row r="375" spans="1:10" ht="14.25" x14ac:dyDescent="0.2">
      <c r="A375" s="54"/>
      <c r="B375" s="54"/>
      <c r="C375" s="54"/>
      <c r="D375" s="54"/>
      <c r="E375" s="54"/>
      <c r="F375" s="54"/>
      <c r="G375" s="54"/>
      <c r="H375" s="54"/>
      <c r="I375" s="54"/>
      <c r="J375" s="54"/>
    </row>
    <row r="376" spans="1:10" ht="14.25" x14ac:dyDescent="0.2">
      <c r="A376" s="54"/>
      <c r="B376" s="54"/>
      <c r="C376" s="54"/>
      <c r="D376" s="54"/>
      <c r="E376" s="54"/>
      <c r="F376" s="54"/>
      <c r="G376" s="54"/>
      <c r="H376" s="54"/>
      <c r="I376" s="54"/>
      <c r="J376" s="54"/>
    </row>
    <row r="377" spans="1:10" ht="14.25" x14ac:dyDescent="0.2">
      <c r="A377" s="54"/>
      <c r="B377" s="54"/>
      <c r="C377" s="54"/>
      <c r="D377" s="54"/>
      <c r="E377" s="54"/>
      <c r="F377" s="54"/>
      <c r="G377" s="54"/>
      <c r="H377" s="54"/>
      <c r="I377" s="54"/>
      <c r="J377" s="54"/>
    </row>
    <row r="378" spans="1:10" ht="14.25" x14ac:dyDescent="0.2">
      <c r="A378" s="54"/>
      <c r="B378" s="54"/>
      <c r="C378" s="54"/>
      <c r="D378" s="54"/>
      <c r="E378" s="54"/>
      <c r="F378" s="54"/>
      <c r="G378" s="54"/>
      <c r="H378" s="54"/>
      <c r="I378" s="54"/>
      <c r="J378" s="54"/>
    </row>
    <row r="379" spans="1:10" ht="14.25" x14ac:dyDescent="0.2">
      <c r="A379" s="54"/>
      <c r="B379" s="54"/>
      <c r="C379" s="54"/>
      <c r="D379" s="54"/>
      <c r="E379" s="54"/>
      <c r="F379" s="54"/>
      <c r="G379" s="54"/>
      <c r="H379" s="54"/>
      <c r="I379" s="54"/>
      <c r="J379" s="54"/>
    </row>
    <row r="380" spans="1:10" ht="14.25" x14ac:dyDescent="0.2">
      <c r="A380" s="54"/>
      <c r="B380" s="54"/>
      <c r="C380" s="54"/>
      <c r="D380" s="54"/>
      <c r="E380" s="54"/>
      <c r="F380" s="54"/>
      <c r="G380" s="54"/>
      <c r="H380" s="54"/>
      <c r="I380" s="54"/>
      <c r="J380" s="54"/>
    </row>
    <row r="381" spans="1:10" ht="14.25" x14ac:dyDescent="0.2">
      <c r="A381" s="54"/>
      <c r="B381" s="54"/>
      <c r="C381" s="54"/>
      <c r="D381" s="54"/>
      <c r="E381" s="54"/>
      <c r="F381" s="54"/>
      <c r="G381" s="54"/>
      <c r="H381" s="54"/>
      <c r="I381" s="54"/>
      <c r="J381" s="54"/>
    </row>
    <row r="382" spans="1:10" ht="14.25" x14ac:dyDescent="0.2">
      <c r="A382" s="54"/>
      <c r="B382" s="54"/>
      <c r="C382" s="54"/>
      <c r="D382" s="54"/>
      <c r="E382" s="54"/>
      <c r="F382" s="54"/>
      <c r="G382" s="54"/>
      <c r="H382" s="54"/>
      <c r="I382" s="54"/>
      <c r="J382" s="54"/>
    </row>
    <row r="383" spans="1:10" ht="14.25" x14ac:dyDescent="0.2">
      <c r="A383" s="54"/>
      <c r="B383" s="54"/>
      <c r="C383" s="54"/>
      <c r="D383" s="54"/>
      <c r="E383" s="54"/>
      <c r="F383" s="54"/>
      <c r="G383" s="54"/>
      <c r="H383" s="54"/>
      <c r="I383" s="54"/>
      <c r="J383" s="54"/>
    </row>
    <row r="384" spans="1:10" ht="14.25" x14ac:dyDescent="0.2">
      <c r="A384" s="54"/>
      <c r="B384" s="54"/>
      <c r="C384" s="54"/>
      <c r="D384" s="54"/>
      <c r="E384" s="54"/>
      <c r="F384" s="54"/>
      <c r="G384" s="54"/>
      <c r="H384" s="54"/>
      <c r="I384" s="54"/>
      <c r="J384" s="54"/>
    </row>
    <row r="385" spans="1:10" ht="14.25" x14ac:dyDescent="0.2">
      <c r="A385" s="54"/>
      <c r="B385" s="54"/>
      <c r="C385" s="54"/>
      <c r="D385" s="54"/>
      <c r="E385" s="54"/>
      <c r="F385" s="54"/>
      <c r="G385" s="54"/>
      <c r="H385" s="54"/>
      <c r="I385" s="54"/>
      <c r="J385" s="54"/>
    </row>
    <row r="386" spans="1:10" ht="14.25" x14ac:dyDescent="0.2">
      <c r="A386" s="54"/>
      <c r="B386" s="54"/>
      <c r="C386" s="54"/>
      <c r="D386" s="54"/>
      <c r="E386" s="54"/>
      <c r="F386" s="54"/>
      <c r="G386" s="54"/>
      <c r="H386" s="54"/>
      <c r="I386" s="54"/>
      <c r="J386" s="54"/>
    </row>
    <row r="387" spans="1:10" ht="14.25" x14ac:dyDescent="0.2">
      <c r="A387" s="54"/>
      <c r="B387" s="54"/>
      <c r="C387" s="54"/>
      <c r="D387" s="54"/>
      <c r="E387" s="54"/>
      <c r="F387" s="54"/>
      <c r="G387" s="54"/>
      <c r="H387" s="54"/>
      <c r="I387" s="54"/>
      <c r="J387" s="54"/>
    </row>
    <row r="388" spans="1:10" ht="14.25" x14ac:dyDescent="0.2">
      <c r="A388" s="54"/>
      <c r="B388" s="54"/>
      <c r="C388" s="54"/>
      <c r="D388" s="54"/>
      <c r="E388" s="54"/>
      <c r="F388" s="54"/>
      <c r="G388" s="54"/>
      <c r="H388" s="54"/>
      <c r="I388" s="54"/>
      <c r="J388" s="54"/>
    </row>
    <row r="389" spans="1:10" ht="14.25" x14ac:dyDescent="0.2">
      <c r="A389" s="54"/>
      <c r="B389" s="54"/>
      <c r="C389" s="54"/>
      <c r="D389" s="54"/>
      <c r="E389" s="54"/>
      <c r="F389" s="54"/>
      <c r="G389" s="54"/>
      <c r="H389" s="54"/>
      <c r="I389" s="54"/>
      <c r="J389" s="54"/>
    </row>
    <row r="390" spans="1:10" ht="14.25" x14ac:dyDescent="0.2">
      <c r="A390" s="54"/>
      <c r="B390" s="54"/>
      <c r="C390" s="54"/>
      <c r="D390" s="54"/>
      <c r="E390" s="54"/>
      <c r="F390" s="54"/>
      <c r="G390" s="54"/>
      <c r="H390" s="54"/>
      <c r="I390" s="54"/>
      <c r="J390" s="54"/>
    </row>
    <row r="391" spans="1:10" ht="14.25" x14ac:dyDescent="0.2">
      <c r="A391" s="54"/>
      <c r="B391" s="54"/>
      <c r="C391" s="54"/>
      <c r="D391" s="54"/>
      <c r="E391" s="54"/>
      <c r="F391" s="54"/>
      <c r="G391" s="54"/>
      <c r="H391" s="54"/>
      <c r="I391" s="54"/>
      <c r="J391" s="54"/>
    </row>
    <row r="392" spans="1:10" ht="14.25" x14ac:dyDescent="0.2">
      <c r="A392" s="54"/>
      <c r="B392" s="54"/>
      <c r="C392" s="54"/>
      <c r="D392" s="54"/>
      <c r="E392" s="54"/>
      <c r="F392" s="54"/>
      <c r="G392" s="54"/>
      <c r="H392" s="54"/>
      <c r="I392" s="54"/>
      <c r="J392" s="54"/>
    </row>
    <row r="393" spans="1:10" ht="14.25" x14ac:dyDescent="0.2">
      <c r="A393" s="54"/>
      <c r="B393" s="54"/>
      <c r="C393" s="54"/>
      <c r="D393" s="54"/>
      <c r="E393" s="54"/>
      <c r="F393" s="54"/>
      <c r="G393" s="54"/>
      <c r="H393" s="54"/>
      <c r="I393" s="54"/>
      <c r="J393" s="54"/>
    </row>
    <row r="394" spans="1:10" ht="14.25" x14ac:dyDescent="0.2">
      <c r="A394" s="54"/>
      <c r="B394" s="54"/>
      <c r="C394" s="54"/>
      <c r="D394" s="54"/>
      <c r="E394" s="54"/>
      <c r="F394" s="54"/>
      <c r="G394" s="54"/>
      <c r="H394" s="54"/>
      <c r="I394" s="54"/>
      <c r="J394" s="54"/>
    </row>
    <row r="395" spans="1:10" ht="14.25" x14ac:dyDescent="0.2">
      <c r="A395" s="54"/>
      <c r="B395" s="54"/>
      <c r="C395" s="54"/>
      <c r="D395" s="54"/>
      <c r="E395" s="54"/>
      <c r="F395" s="54"/>
      <c r="G395" s="54"/>
      <c r="H395" s="54"/>
      <c r="I395" s="54"/>
      <c r="J395" s="54"/>
    </row>
    <row r="396" spans="1:10" ht="14.25" x14ac:dyDescent="0.2">
      <c r="A396" s="54"/>
      <c r="B396" s="54"/>
      <c r="C396" s="54"/>
      <c r="D396" s="54"/>
      <c r="E396" s="54"/>
      <c r="F396" s="54"/>
      <c r="G396" s="54"/>
      <c r="H396" s="54"/>
      <c r="I396" s="54"/>
      <c r="J396" s="54"/>
    </row>
    <row r="397" spans="1:10" ht="14.25" x14ac:dyDescent="0.2">
      <c r="A397" s="54"/>
      <c r="B397" s="54"/>
      <c r="C397" s="54"/>
      <c r="D397" s="54"/>
      <c r="E397" s="54"/>
      <c r="F397" s="54"/>
      <c r="G397" s="54"/>
      <c r="H397" s="54"/>
      <c r="I397" s="54"/>
      <c r="J397" s="54"/>
    </row>
    <row r="398" spans="1:10" ht="14.25" x14ac:dyDescent="0.2">
      <c r="A398" s="54"/>
      <c r="B398" s="54"/>
      <c r="C398" s="54"/>
      <c r="D398" s="54"/>
      <c r="E398" s="54"/>
      <c r="F398" s="54"/>
      <c r="G398" s="54"/>
      <c r="H398" s="54"/>
      <c r="I398" s="54"/>
      <c r="J398" s="54"/>
    </row>
    <row r="399" spans="1:10" ht="14.25" x14ac:dyDescent="0.2">
      <c r="A399" s="54"/>
      <c r="B399" s="54"/>
      <c r="C399" s="54"/>
      <c r="D399" s="54"/>
      <c r="E399" s="54"/>
      <c r="F399" s="54"/>
      <c r="G399" s="54"/>
      <c r="H399" s="54"/>
      <c r="I399" s="54"/>
      <c r="J399" s="54"/>
    </row>
    <row r="400" spans="1:10" ht="14.25" x14ac:dyDescent="0.2">
      <c r="A400" s="54"/>
      <c r="B400" s="54"/>
      <c r="C400" s="54"/>
      <c r="D400" s="54"/>
      <c r="E400" s="54"/>
      <c r="F400" s="54"/>
      <c r="G400" s="54"/>
      <c r="H400" s="54"/>
      <c r="I400" s="54"/>
      <c r="J400" s="54"/>
    </row>
    <row r="401" spans="1:10" ht="14.25" x14ac:dyDescent="0.2">
      <c r="A401" s="54"/>
      <c r="B401" s="54"/>
      <c r="C401" s="54"/>
      <c r="D401" s="54"/>
      <c r="E401" s="54"/>
      <c r="F401" s="54"/>
      <c r="G401" s="54"/>
      <c r="H401" s="54"/>
      <c r="I401" s="54"/>
      <c r="J401" s="54"/>
    </row>
    <row r="402" spans="1:10" ht="14.25" x14ac:dyDescent="0.2">
      <c r="A402" s="54"/>
      <c r="B402" s="54"/>
      <c r="C402" s="54"/>
      <c r="D402" s="54"/>
      <c r="E402" s="54"/>
      <c r="F402" s="54"/>
      <c r="G402" s="54"/>
      <c r="H402" s="54"/>
      <c r="I402" s="54"/>
      <c r="J402" s="54"/>
    </row>
    <row r="403" spans="1:10" ht="14.25" x14ac:dyDescent="0.2">
      <c r="A403" s="54"/>
      <c r="B403" s="54"/>
      <c r="C403" s="54"/>
      <c r="D403" s="54"/>
      <c r="E403" s="54"/>
      <c r="F403" s="54"/>
      <c r="G403" s="54"/>
      <c r="H403" s="54"/>
      <c r="I403" s="54"/>
      <c r="J403" s="54"/>
    </row>
    <row r="404" spans="1:10" ht="14.25" x14ac:dyDescent="0.2">
      <c r="A404" s="54"/>
      <c r="B404" s="54"/>
      <c r="C404" s="54"/>
      <c r="D404" s="54"/>
      <c r="E404" s="54"/>
      <c r="F404" s="54"/>
      <c r="G404" s="54"/>
      <c r="H404" s="54"/>
      <c r="I404" s="54"/>
      <c r="J404" s="54"/>
    </row>
    <row r="405" spans="1:10" ht="14.25" x14ac:dyDescent="0.2">
      <c r="A405" s="54"/>
      <c r="B405" s="54"/>
      <c r="C405" s="54"/>
      <c r="D405" s="54"/>
      <c r="E405" s="54"/>
      <c r="F405" s="54"/>
      <c r="G405" s="54"/>
      <c r="H405" s="54"/>
      <c r="I405" s="54"/>
      <c r="J405" s="54"/>
    </row>
    <row r="406" spans="1:10" ht="14.25" x14ac:dyDescent="0.2">
      <c r="A406" s="54"/>
      <c r="B406" s="54"/>
      <c r="C406" s="54"/>
      <c r="D406" s="54"/>
      <c r="E406" s="54"/>
      <c r="F406" s="54"/>
      <c r="G406" s="54"/>
      <c r="H406" s="54"/>
      <c r="I406" s="54"/>
      <c r="J406" s="54"/>
    </row>
    <row r="407" spans="1:10" ht="14.25" x14ac:dyDescent="0.2">
      <c r="A407" s="54"/>
      <c r="B407" s="54"/>
      <c r="C407" s="54"/>
      <c r="D407" s="54"/>
      <c r="E407" s="54"/>
      <c r="F407" s="54"/>
      <c r="G407" s="54"/>
      <c r="H407" s="54"/>
      <c r="I407" s="54"/>
      <c r="J407" s="54"/>
    </row>
    <row r="408" spans="1:10" ht="14.25" x14ac:dyDescent="0.2">
      <c r="A408" s="54"/>
      <c r="B408" s="54"/>
      <c r="C408" s="54"/>
      <c r="D408" s="54"/>
      <c r="E408" s="54"/>
      <c r="F408" s="54"/>
      <c r="G408" s="54"/>
      <c r="H408" s="54"/>
      <c r="I408" s="54"/>
      <c r="J408" s="54"/>
    </row>
    <row r="409" spans="1:10" ht="14.25" x14ac:dyDescent="0.2">
      <c r="A409" s="54"/>
      <c r="B409" s="54"/>
      <c r="C409" s="54"/>
      <c r="D409" s="54"/>
      <c r="E409" s="54"/>
      <c r="F409" s="54"/>
      <c r="G409" s="54"/>
      <c r="H409" s="54"/>
      <c r="I409" s="54"/>
      <c r="J409" s="54"/>
    </row>
    <row r="410" spans="1:10" ht="14.25" x14ac:dyDescent="0.2">
      <c r="A410" s="54"/>
      <c r="B410" s="54"/>
      <c r="C410" s="54"/>
      <c r="D410" s="54"/>
      <c r="E410" s="54"/>
      <c r="F410" s="54"/>
      <c r="G410" s="54"/>
      <c r="H410" s="54"/>
      <c r="I410" s="54"/>
      <c r="J410" s="54"/>
    </row>
    <row r="411" spans="1:10" ht="14.25" x14ac:dyDescent="0.2">
      <c r="A411" s="54"/>
      <c r="B411" s="54"/>
      <c r="C411" s="54"/>
      <c r="D411" s="54"/>
      <c r="E411" s="54"/>
      <c r="F411" s="54"/>
      <c r="G411" s="54"/>
      <c r="H411" s="54"/>
      <c r="I411" s="54"/>
      <c r="J411" s="54"/>
    </row>
    <row r="412" spans="1:10" ht="14.25" x14ac:dyDescent="0.2">
      <c r="A412" s="54"/>
      <c r="B412" s="54"/>
      <c r="C412" s="54"/>
      <c r="D412" s="54"/>
      <c r="E412" s="54"/>
      <c r="F412" s="54"/>
      <c r="G412" s="54"/>
      <c r="H412" s="54"/>
      <c r="I412" s="54"/>
      <c r="J412" s="54"/>
    </row>
    <row r="413" spans="1:10" ht="14.25" x14ac:dyDescent="0.2">
      <c r="A413" s="54"/>
      <c r="B413" s="54"/>
      <c r="C413" s="54"/>
      <c r="D413" s="54"/>
      <c r="E413" s="54"/>
      <c r="F413" s="54"/>
      <c r="G413" s="54"/>
      <c r="H413" s="54"/>
      <c r="I413" s="54"/>
      <c r="J413" s="54"/>
    </row>
    <row r="414" spans="1:10" ht="14.25" x14ac:dyDescent="0.2">
      <c r="A414" s="54"/>
      <c r="B414" s="54"/>
      <c r="C414" s="54"/>
      <c r="D414" s="54"/>
      <c r="E414" s="54"/>
      <c r="F414" s="54"/>
      <c r="G414" s="54"/>
      <c r="H414" s="54"/>
      <c r="I414" s="54"/>
      <c r="J414" s="54"/>
    </row>
    <row r="415" spans="1:10" ht="14.25" x14ac:dyDescent="0.2">
      <c r="A415" s="54"/>
      <c r="B415" s="54"/>
      <c r="C415" s="54"/>
      <c r="D415" s="54"/>
      <c r="E415" s="54"/>
      <c r="F415" s="54"/>
      <c r="G415" s="54"/>
      <c r="H415" s="54"/>
      <c r="I415" s="54"/>
      <c r="J415" s="54"/>
    </row>
    <row r="416" spans="1:10" ht="14.25" x14ac:dyDescent="0.2">
      <c r="A416" s="54"/>
      <c r="B416" s="54"/>
      <c r="C416" s="54"/>
      <c r="D416" s="54"/>
      <c r="E416" s="54"/>
      <c r="F416" s="54"/>
      <c r="G416" s="54"/>
      <c r="H416" s="54"/>
      <c r="I416" s="54"/>
      <c r="J416" s="54"/>
    </row>
    <row r="417" spans="1:10" ht="14.25" x14ac:dyDescent="0.2">
      <c r="A417" s="54"/>
      <c r="B417" s="54"/>
      <c r="C417" s="54"/>
      <c r="D417" s="54"/>
      <c r="E417" s="54"/>
      <c r="F417" s="54"/>
      <c r="G417" s="54"/>
      <c r="H417" s="54"/>
      <c r="I417" s="54"/>
      <c r="J417" s="54"/>
    </row>
    <row r="418" spans="1:10" ht="14.25" x14ac:dyDescent="0.2">
      <c r="A418" s="54"/>
      <c r="B418" s="54"/>
      <c r="C418" s="54"/>
      <c r="D418" s="54"/>
      <c r="E418" s="54"/>
      <c r="F418" s="54"/>
      <c r="G418" s="54"/>
      <c r="H418" s="54"/>
      <c r="I418" s="54"/>
      <c r="J418" s="54"/>
    </row>
    <row r="419" spans="1:10" ht="14.25" x14ac:dyDescent="0.2">
      <c r="A419" s="54"/>
      <c r="B419" s="54"/>
      <c r="C419" s="54"/>
      <c r="D419" s="54"/>
      <c r="E419" s="54"/>
      <c r="F419" s="54"/>
      <c r="G419" s="54"/>
      <c r="H419" s="54"/>
      <c r="I419" s="54"/>
      <c r="J419" s="54"/>
    </row>
  </sheetData>
  <mergeCells count="12">
    <mergeCell ref="A80:I80"/>
    <mergeCell ref="B84:D84"/>
    <mergeCell ref="E84:G84"/>
    <mergeCell ref="H84:J84"/>
    <mergeCell ref="A36:A37"/>
    <mergeCell ref="B36:B37"/>
    <mergeCell ref="C36:C37"/>
    <mergeCell ref="D36:D37"/>
    <mergeCell ref="E36:E37"/>
    <mergeCell ref="F36:F37"/>
    <mergeCell ref="G36:G37"/>
    <mergeCell ref="A57:H57"/>
  </mergeCells>
  <pageMargins left="0.75" right="0.75" top="1" bottom="1" header="0.5" footer="0.5"/>
  <pageSetup paperSize="9" scale="77" orientation="portrait" r:id="rId1"/>
  <headerFooter alignWithMargins="0"/>
  <rowBreaks count="1" manualBreakCount="1">
    <brk id="57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N35"/>
  <sheetViews>
    <sheetView view="pageBreakPreview" zoomScale="115" zoomScaleNormal="100" zoomScaleSheetLayoutView="115" workbookViewId="0"/>
  </sheetViews>
  <sheetFormatPr defaultColWidth="9" defaultRowHeight="14.25" x14ac:dyDescent="0.2"/>
  <cols>
    <col min="1" max="1" width="13.625" style="137" customWidth="1"/>
    <col min="2" max="16384" width="9" style="137"/>
  </cols>
  <sheetData>
    <row r="1" spans="1:5" ht="16.5" thickBot="1" x14ac:dyDescent="0.3">
      <c r="A1" s="4" t="s">
        <v>556</v>
      </c>
      <c r="B1" s="5"/>
      <c r="C1" s="5"/>
      <c r="D1" s="5"/>
      <c r="E1" s="5"/>
    </row>
    <row r="2" spans="1:5" ht="8.25" customHeight="1" x14ac:dyDescent="0.25">
      <c r="A2" s="138"/>
      <c r="B2" s="138"/>
      <c r="C2" s="138"/>
      <c r="D2" s="138"/>
      <c r="E2" s="139"/>
    </row>
    <row r="3" spans="1:5" x14ac:dyDescent="0.2">
      <c r="A3" s="10"/>
      <c r="B3" s="11" t="s">
        <v>84</v>
      </c>
      <c r="C3" s="11" t="s">
        <v>85</v>
      </c>
      <c r="D3" s="11" t="s">
        <v>39</v>
      </c>
      <c r="E3" s="12"/>
    </row>
    <row r="4" spans="1:5" ht="8.25" customHeight="1" thickBot="1" x14ac:dyDescent="0.25">
      <c r="A4" s="13"/>
      <c r="B4" s="13"/>
      <c r="C4" s="13"/>
      <c r="D4" s="13"/>
      <c r="E4" s="13"/>
    </row>
    <row r="5" spans="1:5" ht="15" thickBot="1" x14ac:dyDescent="0.25">
      <c r="A5" s="26" t="s">
        <v>86</v>
      </c>
      <c r="B5" s="140">
        <v>78210210.378999993</v>
      </c>
      <c r="C5" s="140">
        <v>10604243.846999999</v>
      </c>
      <c r="D5" s="140">
        <v>88814454.225999996</v>
      </c>
      <c r="E5" s="5"/>
    </row>
    <row r="6" spans="1:5" ht="15" thickBot="1" x14ac:dyDescent="0.25">
      <c r="A6" s="28" t="s">
        <v>87</v>
      </c>
      <c r="B6" s="141">
        <v>372583.54700000002</v>
      </c>
      <c r="C6" s="141">
        <v>2739146.9849999999</v>
      </c>
      <c r="D6" s="142">
        <v>3111730.5320000001</v>
      </c>
      <c r="E6" s="5"/>
    </row>
    <row r="7" spans="1:5" ht="15" thickBot="1" x14ac:dyDescent="0.25">
      <c r="A7" s="31" t="s">
        <v>88</v>
      </c>
      <c r="B7" s="143">
        <v>77837626.832000002</v>
      </c>
      <c r="C7" s="143">
        <v>7865096.8619999997</v>
      </c>
      <c r="D7" s="144">
        <v>85702723.694000006</v>
      </c>
      <c r="E7" s="5"/>
    </row>
    <row r="8" spans="1:5" ht="15.75" x14ac:dyDescent="0.25">
      <c r="A8" s="34"/>
      <c r="B8" s="5"/>
      <c r="C8" s="5"/>
      <c r="D8" s="5"/>
      <c r="E8" s="5"/>
    </row>
    <row r="9" spans="1:5" ht="16.5" thickBot="1" x14ac:dyDescent="0.3">
      <c r="A9" s="4" t="s">
        <v>557</v>
      </c>
      <c r="B9" s="5"/>
      <c r="C9" s="5"/>
      <c r="D9" s="5"/>
      <c r="E9" s="5"/>
    </row>
    <row r="10" spans="1:5" ht="9" customHeight="1" x14ac:dyDescent="0.25">
      <c r="A10" s="145"/>
      <c r="B10" s="145"/>
      <c r="C10" s="145"/>
      <c r="D10" s="145"/>
      <c r="E10" s="5"/>
    </row>
    <row r="11" spans="1:5" x14ac:dyDescent="0.2">
      <c r="A11" s="10"/>
      <c r="B11" s="11" t="s">
        <v>84</v>
      </c>
      <c r="C11" s="11" t="s">
        <v>89</v>
      </c>
      <c r="D11" s="11" t="s">
        <v>39</v>
      </c>
      <c r="E11" s="5"/>
    </row>
    <row r="12" spans="1:5" ht="10.5" customHeight="1" thickBot="1" x14ac:dyDescent="0.25">
      <c r="A12" s="13"/>
      <c r="B12" s="13"/>
      <c r="C12" s="13"/>
      <c r="D12" s="13"/>
      <c r="E12" s="5"/>
    </row>
    <row r="13" spans="1:5" ht="15" thickBot="1" x14ac:dyDescent="0.25">
      <c r="A13" s="26" t="s">
        <v>86</v>
      </c>
      <c r="B13" s="140">
        <v>686.59299999999996</v>
      </c>
      <c r="C13" s="140">
        <v>88636.284</v>
      </c>
      <c r="D13" s="140">
        <v>89322.876999999993</v>
      </c>
      <c r="E13" s="5"/>
    </row>
    <row r="14" spans="1:5" ht="15" thickBot="1" x14ac:dyDescent="0.25">
      <c r="A14" s="28" t="s">
        <v>87</v>
      </c>
      <c r="B14" s="141">
        <v>252.70699999999999</v>
      </c>
      <c r="C14" s="141">
        <v>259.18099999999998</v>
      </c>
      <c r="D14" s="141">
        <v>511.88900000000001</v>
      </c>
      <c r="E14" s="5"/>
    </row>
    <row r="15" spans="1:5" ht="15" thickBot="1" x14ac:dyDescent="0.25">
      <c r="A15" s="28" t="s">
        <v>90</v>
      </c>
      <c r="B15" s="141">
        <v>252.70699999999999</v>
      </c>
      <c r="C15" s="141">
        <v>259.18099999999998</v>
      </c>
      <c r="D15" s="141">
        <v>511.88900000000001</v>
      </c>
      <c r="E15" s="5"/>
    </row>
    <row r="16" spans="1:5" ht="15" thickBot="1" x14ac:dyDescent="0.25">
      <c r="A16" s="28" t="s">
        <v>91</v>
      </c>
      <c r="B16" s="141">
        <v>0</v>
      </c>
      <c r="C16" s="141">
        <v>0</v>
      </c>
      <c r="D16" s="141">
        <v>0</v>
      </c>
      <c r="E16" s="5"/>
    </row>
    <row r="17" spans="1:5" ht="15" thickBot="1" x14ac:dyDescent="0.25">
      <c r="A17" s="28" t="s">
        <v>88</v>
      </c>
      <c r="B17" s="141">
        <v>433.88600000000002</v>
      </c>
      <c r="C17" s="141">
        <v>88377.103000000003</v>
      </c>
      <c r="D17" s="141">
        <v>88810.987999999998</v>
      </c>
      <c r="E17" s="5"/>
    </row>
    <row r="18" spans="1:5" ht="15" thickBot="1" x14ac:dyDescent="0.25">
      <c r="A18" s="28" t="s">
        <v>90</v>
      </c>
      <c r="B18" s="141">
        <v>433.88600000000002</v>
      </c>
      <c r="C18" s="141">
        <v>88377.103000000003</v>
      </c>
      <c r="D18" s="141">
        <v>88810.987999999998</v>
      </c>
      <c r="E18" s="5"/>
    </row>
    <row r="19" spans="1:5" ht="15" thickBot="1" x14ac:dyDescent="0.25">
      <c r="A19" s="31" t="s">
        <v>91</v>
      </c>
      <c r="B19" s="143">
        <v>0</v>
      </c>
      <c r="C19" s="143">
        <v>0</v>
      </c>
      <c r="D19" s="143">
        <v>0</v>
      </c>
      <c r="E19" s="5"/>
    </row>
    <row r="20" spans="1:5" ht="15.75" x14ac:dyDescent="0.25">
      <c r="A20" s="4"/>
      <c r="B20" s="5"/>
      <c r="C20" s="5"/>
      <c r="D20" s="5"/>
      <c r="E20" s="5"/>
    </row>
    <row r="21" spans="1:5" ht="16.5" thickBot="1" x14ac:dyDescent="0.3">
      <c r="A21" s="4" t="s">
        <v>92</v>
      </c>
      <c r="B21" s="5"/>
      <c r="C21" s="5"/>
      <c r="D21" s="5"/>
      <c r="E21" s="5"/>
    </row>
    <row r="22" spans="1:5" ht="8.25" customHeight="1" x14ac:dyDescent="0.25">
      <c r="A22" s="138"/>
      <c r="B22" s="138"/>
      <c r="C22" s="147"/>
      <c r="D22" s="147"/>
      <c r="E22" s="5"/>
    </row>
    <row r="23" spans="1:5" x14ac:dyDescent="0.2">
      <c r="A23" s="399"/>
      <c r="B23" s="400" t="s">
        <v>93</v>
      </c>
      <c r="C23" s="147"/>
      <c r="D23" s="147"/>
      <c r="E23" s="5"/>
    </row>
    <row r="24" spans="1:5" x14ac:dyDescent="0.2">
      <c r="A24" s="399"/>
      <c r="B24" s="400"/>
      <c r="C24" s="147"/>
      <c r="D24" s="147"/>
      <c r="E24" s="5"/>
    </row>
    <row r="25" spans="1:5" ht="8.25" customHeight="1" thickBot="1" x14ac:dyDescent="0.25">
      <c r="A25" s="146"/>
      <c r="B25" s="146"/>
      <c r="C25" s="147"/>
      <c r="D25" s="147"/>
      <c r="E25" s="5"/>
    </row>
    <row r="26" spans="1:5" x14ac:dyDescent="0.2">
      <c r="A26" s="180">
        <v>45379</v>
      </c>
      <c r="B26" s="147">
        <v>307.32</v>
      </c>
      <c r="C26" s="181"/>
      <c r="D26" s="147"/>
      <c r="E26" s="5"/>
    </row>
    <row r="27" spans="1:5" x14ac:dyDescent="0.2">
      <c r="A27" s="180">
        <v>45471</v>
      </c>
      <c r="B27" s="147">
        <v>311.02999999999997</v>
      </c>
      <c r="C27" s="181"/>
      <c r="D27" s="147"/>
      <c r="E27" s="5"/>
    </row>
    <row r="28" spans="1:5" x14ac:dyDescent="0.2">
      <c r="A28" s="180">
        <v>45565</v>
      </c>
      <c r="B28" s="147">
        <v>304.94</v>
      </c>
      <c r="C28" s="181"/>
      <c r="D28" s="147"/>
      <c r="E28" s="5"/>
    </row>
    <row r="29" spans="1:5" x14ac:dyDescent="0.2">
      <c r="A29" s="180">
        <v>45656</v>
      </c>
      <c r="B29" s="147">
        <v>295.04000000000002</v>
      </c>
      <c r="C29" s="181"/>
      <c r="D29" s="147"/>
      <c r="E29" s="5"/>
    </row>
    <row r="30" spans="1:5" x14ac:dyDescent="0.2">
      <c r="A30" s="180">
        <v>45747</v>
      </c>
      <c r="B30" s="147">
        <v>288.58</v>
      </c>
      <c r="C30" s="181"/>
      <c r="D30" s="147"/>
      <c r="E30" s="5"/>
    </row>
    <row r="31" spans="1:5" x14ac:dyDescent="0.2">
      <c r="A31" s="180">
        <v>45838</v>
      </c>
      <c r="B31" s="147">
        <v>296.3</v>
      </c>
      <c r="C31" s="181"/>
      <c r="D31" s="147"/>
      <c r="E31" s="5"/>
    </row>
    <row r="32" spans="1:5" x14ac:dyDescent="0.2">
      <c r="A32" s="180">
        <v>45930</v>
      </c>
      <c r="B32" s="147">
        <v>269.02999999999997</v>
      </c>
      <c r="C32" s="181"/>
      <c r="D32" s="147"/>
      <c r="E32" s="5"/>
    </row>
    <row r="33" spans="1:14" x14ac:dyDescent="0.2">
      <c r="A33" s="180">
        <v>46021</v>
      </c>
      <c r="B33" s="147">
        <v>294</v>
      </c>
      <c r="C33" s="181"/>
      <c r="D33" s="147"/>
      <c r="E33" s="5"/>
    </row>
    <row r="34" spans="1:14" ht="15" thickBot="1" x14ac:dyDescent="0.25">
      <c r="A34" s="376">
        <v>46112</v>
      </c>
      <c r="B34" s="192">
        <v>306.08</v>
      </c>
      <c r="C34" s="181"/>
      <c r="D34" s="147"/>
      <c r="E34" s="5"/>
    </row>
    <row r="35" spans="1:14" x14ac:dyDescent="0.2">
      <c r="A35" s="148"/>
      <c r="B35" s="148"/>
      <c r="C35" s="148"/>
      <c r="D35" s="147"/>
      <c r="E35" s="148"/>
      <c r="F35" s="148"/>
      <c r="G35" s="148"/>
      <c r="H35" s="148"/>
      <c r="I35" s="148"/>
      <c r="J35" s="148"/>
      <c r="K35" s="148"/>
      <c r="L35" s="148"/>
      <c r="M35" s="148"/>
      <c r="N35" s="148"/>
    </row>
  </sheetData>
  <mergeCells count="2">
    <mergeCell ref="A23:A24"/>
    <mergeCell ref="B23:B24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F33"/>
  <sheetViews>
    <sheetView view="pageBreakPreview" zoomScale="115" zoomScaleNormal="100" zoomScaleSheetLayoutView="115" workbookViewId="0"/>
  </sheetViews>
  <sheetFormatPr defaultColWidth="9" defaultRowHeight="14.25" x14ac:dyDescent="0.2"/>
  <cols>
    <col min="1" max="1" width="18.5" style="137" customWidth="1"/>
    <col min="2" max="16384" width="9" style="137"/>
  </cols>
  <sheetData>
    <row r="1" spans="1:6" ht="21.75" customHeight="1" thickBot="1" x14ac:dyDescent="0.3">
      <c r="A1" s="4" t="s">
        <v>558</v>
      </c>
      <c r="B1" s="5"/>
      <c r="C1" s="5"/>
      <c r="D1" s="5"/>
      <c r="E1" s="5"/>
      <c r="F1" s="5"/>
    </row>
    <row r="2" spans="1:6" ht="9.75" customHeight="1" x14ac:dyDescent="0.25">
      <c r="A2" s="138"/>
      <c r="B2" s="138"/>
      <c r="C2" s="138"/>
      <c r="D2" s="5"/>
      <c r="E2" s="5"/>
      <c r="F2" s="5"/>
    </row>
    <row r="3" spans="1:6" x14ac:dyDescent="0.2">
      <c r="A3" s="10"/>
      <c r="B3" s="11" t="s">
        <v>94</v>
      </c>
      <c r="C3" s="11" t="s">
        <v>95</v>
      </c>
      <c r="D3" s="5"/>
      <c r="E3" s="5"/>
      <c r="F3" s="5"/>
    </row>
    <row r="4" spans="1:6" ht="9" customHeight="1" thickBot="1" x14ac:dyDescent="0.25">
      <c r="A4" s="13"/>
      <c r="B4" s="13"/>
      <c r="C4" s="13"/>
      <c r="D4" s="5"/>
      <c r="E4" s="5"/>
      <c r="F4" s="5"/>
    </row>
    <row r="5" spans="1:6" ht="15" thickBot="1" x14ac:dyDescent="0.25">
      <c r="A5" s="26" t="s">
        <v>86</v>
      </c>
      <c r="B5" s="140">
        <v>140231275.727</v>
      </c>
      <c r="C5" s="140">
        <v>3155</v>
      </c>
      <c r="D5" s="5"/>
      <c r="E5" s="5"/>
      <c r="F5" s="5"/>
    </row>
    <row r="6" spans="1:6" ht="15" thickBot="1" x14ac:dyDescent="0.25">
      <c r="A6" s="28" t="s">
        <v>96</v>
      </c>
      <c r="B6" s="141">
        <v>36533791.762999997</v>
      </c>
      <c r="C6" s="141">
        <v>2219</v>
      </c>
      <c r="D6" s="5"/>
      <c r="E6" s="5"/>
      <c r="F6" s="5"/>
    </row>
    <row r="7" spans="1:6" ht="15" thickBot="1" x14ac:dyDescent="0.25">
      <c r="A7" s="28" t="s">
        <v>97</v>
      </c>
      <c r="B7" s="141">
        <v>103230184.686</v>
      </c>
      <c r="C7" s="141">
        <v>678</v>
      </c>
      <c r="D7" s="5"/>
      <c r="E7" s="5"/>
      <c r="F7" s="5"/>
    </row>
    <row r="8" spans="1:6" ht="15" thickBot="1" x14ac:dyDescent="0.25">
      <c r="A8" s="28" t="s">
        <v>98</v>
      </c>
      <c r="B8" s="141">
        <v>50374.864000000001</v>
      </c>
      <c r="C8" s="141">
        <v>17</v>
      </c>
      <c r="D8" s="5"/>
      <c r="E8" s="5"/>
      <c r="F8" s="5"/>
    </row>
    <row r="9" spans="1:6" ht="15" thickBot="1" x14ac:dyDescent="0.25">
      <c r="A9" s="28" t="s">
        <v>99</v>
      </c>
      <c r="B9" s="141">
        <v>70536.551999999996</v>
      </c>
      <c r="C9" s="141">
        <v>159</v>
      </c>
      <c r="D9" s="5"/>
      <c r="E9" s="5"/>
      <c r="F9" s="5"/>
    </row>
    <row r="10" spans="1:6" ht="15" thickBot="1" x14ac:dyDescent="0.25">
      <c r="A10" s="31" t="s">
        <v>100</v>
      </c>
      <c r="B10" s="143">
        <v>346387.86300000001</v>
      </c>
      <c r="C10" s="143">
        <v>82</v>
      </c>
      <c r="D10" s="5"/>
      <c r="E10" s="5"/>
      <c r="F10" s="5"/>
    </row>
    <row r="11" spans="1:6" x14ac:dyDescent="0.2">
      <c r="A11" s="149"/>
      <c r="B11" s="150"/>
      <c r="C11" s="151"/>
      <c r="D11" s="5"/>
      <c r="E11" s="5"/>
      <c r="F11" s="5"/>
    </row>
    <row r="12" spans="1:6" ht="15.75" x14ac:dyDescent="0.25">
      <c r="A12" s="4"/>
      <c r="B12" s="5"/>
      <c r="C12" s="5"/>
      <c r="D12" s="5"/>
      <c r="E12" s="5"/>
      <c r="F12" s="5"/>
    </row>
    <row r="13" spans="1:6" x14ac:dyDescent="0.2">
      <c r="A13" s="152"/>
      <c r="B13" s="151"/>
      <c r="C13" s="151"/>
      <c r="D13" s="5"/>
      <c r="E13" s="5"/>
      <c r="F13" s="5"/>
    </row>
    <row r="14" spans="1:6" ht="15.75" x14ac:dyDescent="0.25">
      <c r="A14" s="4"/>
      <c r="B14" s="5"/>
      <c r="C14" s="5"/>
      <c r="D14" s="5"/>
      <c r="E14" s="5"/>
      <c r="F14" s="5"/>
    </row>
    <row r="15" spans="1:6" x14ac:dyDescent="0.2">
      <c r="A15" s="5"/>
      <c r="B15" s="5"/>
      <c r="C15" s="5"/>
      <c r="D15" s="5"/>
      <c r="E15" s="5"/>
      <c r="F15" s="5"/>
    </row>
    <row r="16" spans="1:6" ht="8.25" customHeight="1" x14ac:dyDescent="0.2">
      <c r="A16" s="5"/>
      <c r="B16" s="5"/>
      <c r="C16" s="5"/>
      <c r="D16" s="5"/>
      <c r="E16" s="5"/>
      <c r="F16" s="5"/>
    </row>
    <row r="17" spans="1:6" x14ac:dyDescent="0.2">
      <c r="A17" s="5"/>
      <c r="B17" s="5"/>
      <c r="C17" s="5"/>
      <c r="D17" s="5"/>
      <c r="E17" s="5"/>
      <c r="F17" s="5"/>
    </row>
    <row r="18" spans="1:6" ht="8.25" customHeight="1" x14ac:dyDescent="0.2">
      <c r="A18" s="5"/>
      <c r="B18" s="5"/>
      <c r="C18" s="5"/>
      <c r="D18" s="5"/>
      <c r="E18" s="5"/>
      <c r="F18" s="5"/>
    </row>
    <row r="19" spans="1:6" x14ac:dyDescent="0.2">
      <c r="A19" s="5"/>
      <c r="B19" s="5"/>
      <c r="C19" s="5"/>
      <c r="D19" s="5"/>
      <c r="E19" s="5"/>
      <c r="F19" s="5"/>
    </row>
    <row r="20" spans="1:6" x14ac:dyDescent="0.2">
      <c r="A20" s="5"/>
      <c r="B20" s="5"/>
      <c r="C20" s="5"/>
      <c r="D20" s="5"/>
      <c r="E20" s="5"/>
      <c r="F20" s="5"/>
    </row>
    <row r="21" spans="1:6" x14ac:dyDescent="0.2">
      <c r="A21" s="5"/>
      <c r="B21" s="5"/>
      <c r="C21" s="5"/>
      <c r="D21" s="5"/>
      <c r="E21" s="5"/>
      <c r="F21" s="5"/>
    </row>
    <row r="22" spans="1:6" x14ac:dyDescent="0.2">
      <c r="A22" s="5"/>
      <c r="B22" s="5"/>
      <c r="C22" s="5"/>
      <c r="D22" s="5"/>
      <c r="E22" s="5"/>
      <c r="F22" s="5"/>
    </row>
    <row r="23" spans="1:6" x14ac:dyDescent="0.2">
      <c r="A23" s="5"/>
      <c r="B23" s="5"/>
      <c r="C23" s="5"/>
      <c r="D23" s="5"/>
      <c r="E23" s="5"/>
      <c r="F23" s="5"/>
    </row>
    <row r="24" spans="1:6" x14ac:dyDescent="0.2">
      <c r="A24" s="5"/>
      <c r="B24" s="5"/>
      <c r="C24" s="5"/>
      <c r="D24" s="5"/>
      <c r="E24" s="5"/>
      <c r="F24" s="5"/>
    </row>
    <row r="25" spans="1:6" x14ac:dyDescent="0.2">
      <c r="A25" s="5"/>
      <c r="B25" s="5"/>
      <c r="C25" s="5"/>
      <c r="D25" s="5"/>
      <c r="E25" s="5"/>
      <c r="F25" s="5"/>
    </row>
    <row r="26" spans="1:6" ht="15.75" x14ac:dyDescent="0.25">
      <c r="A26" s="4"/>
      <c r="B26" s="5"/>
      <c r="C26" s="4"/>
      <c r="D26" s="5"/>
      <c r="E26" s="5"/>
      <c r="F26" s="5"/>
    </row>
    <row r="27" spans="1:6" ht="15.75" x14ac:dyDescent="0.25">
      <c r="A27" s="4"/>
      <c r="B27" s="5"/>
      <c r="C27" s="4"/>
      <c r="D27" s="5"/>
      <c r="E27" s="5"/>
      <c r="F27" s="5"/>
    </row>
    <row r="28" spans="1:6" ht="15.75" x14ac:dyDescent="0.25">
      <c r="A28" s="4"/>
      <c r="B28" s="5"/>
      <c r="C28" s="4"/>
      <c r="D28" s="5"/>
      <c r="E28" s="5"/>
      <c r="F28" s="5"/>
    </row>
    <row r="29" spans="1:6" ht="15.75" x14ac:dyDescent="0.25">
      <c r="A29" s="4"/>
      <c r="B29" s="5"/>
      <c r="C29" s="4"/>
      <c r="D29" s="5"/>
      <c r="E29" s="5"/>
      <c r="F29" s="5"/>
    </row>
    <row r="30" spans="1:6" ht="15.75" x14ac:dyDescent="0.25">
      <c r="A30" s="4"/>
      <c r="B30" s="5"/>
      <c r="C30" s="4"/>
      <c r="D30" s="5"/>
      <c r="E30" s="5"/>
      <c r="F30" s="5"/>
    </row>
    <row r="31" spans="1:6" ht="15.75" x14ac:dyDescent="0.25">
      <c r="A31" s="4"/>
      <c r="B31" s="5"/>
      <c r="C31" s="4"/>
      <c r="D31" s="5"/>
      <c r="E31" s="5"/>
      <c r="F31" s="5"/>
    </row>
    <row r="32" spans="1:6" ht="15.75" x14ac:dyDescent="0.25">
      <c r="A32" s="4"/>
      <c r="B32" s="5"/>
      <c r="C32" s="4"/>
      <c r="D32" s="5"/>
      <c r="E32" s="5"/>
      <c r="F32" s="5"/>
    </row>
    <row r="33" spans="1:6" ht="15.75" x14ac:dyDescent="0.25">
      <c r="A33" s="4"/>
      <c r="B33" s="5"/>
      <c r="C33" s="4"/>
      <c r="D33" s="5"/>
      <c r="E33" s="5"/>
      <c r="F33" s="5"/>
    </row>
  </sheetData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2E939-E87D-41AB-8249-03D00DEA76DC}">
  <sheetPr codeName="Sheet8"/>
  <dimension ref="A1:I53"/>
  <sheetViews>
    <sheetView tabSelected="1" view="pageBreakPreview" zoomScale="115" zoomScaleNormal="100" zoomScaleSheetLayoutView="100" workbookViewId="0"/>
  </sheetViews>
  <sheetFormatPr defaultColWidth="8" defaultRowHeight="12.75" x14ac:dyDescent="0.2"/>
  <cols>
    <col min="1" max="1" width="27.75" style="6" customWidth="1"/>
    <col min="2" max="12" width="11" style="6" customWidth="1"/>
    <col min="13" max="16384" width="8" style="6"/>
  </cols>
  <sheetData>
    <row r="1" spans="1:9" ht="16.5" thickBot="1" x14ac:dyDescent="0.3">
      <c r="A1" s="4" t="s">
        <v>559</v>
      </c>
      <c r="B1" s="5"/>
      <c r="C1" s="5"/>
      <c r="D1" s="5"/>
      <c r="E1" s="5"/>
      <c r="F1" s="5"/>
      <c r="G1" s="5"/>
      <c r="H1" s="5"/>
      <c r="I1" s="5"/>
    </row>
    <row r="2" spans="1:9" ht="9" customHeight="1" x14ac:dyDescent="0.25">
      <c r="A2" s="7"/>
      <c r="B2" s="8"/>
      <c r="C2" s="8"/>
      <c r="D2" s="8"/>
      <c r="E2" s="8"/>
      <c r="F2" s="8"/>
      <c r="G2" s="5"/>
      <c r="H2" s="5"/>
      <c r="I2" s="5"/>
    </row>
    <row r="3" spans="1:9" ht="33.75" x14ac:dyDescent="0.2">
      <c r="A3" s="10"/>
      <c r="B3" s="11" t="s">
        <v>111</v>
      </c>
      <c r="C3" s="11" t="s">
        <v>112</v>
      </c>
      <c r="D3" s="11" t="s">
        <v>113</v>
      </c>
      <c r="E3" s="11" t="s">
        <v>114</v>
      </c>
      <c r="F3" s="11" t="s">
        <v>115</v>
      </c>
      <c r="G3" s="5"/>
      <c r="H3" s="5"/>
      <c r="I3" s="5"/>
    </row>
    <row r="4" spans="1:9" ht="9" customHeight="1" thickBot="1" x14ac:dyDescent="0.25">
      <c r="A4" s="13"/>
      <c r="B4" s="10"/>
      <c r="C4" s="10"/>
      <c r="D4" s="10"/>
      <c r="E4" s="10"/>
      <c r="F4" s="10"/>
      <c r="G4" s="5"/>
      <c r="H4" s="5"/>
      <c r="I4" s="5"/>
    </row>
    <row r="5" spans="1:9" ht="12" customHeight="1" thickBot="1" x14ac:dyDescent="0.25">
      <c r="A5" s="14" t="s">
        <v>108</v>
      </c>
      <c r="B5" s="160">
        <v>12</v>
      </c>
      <c r="C5" s="16">
        <v>103079924</v>
      </c>
      <c r="D5" s="27">
        <v>153018</v>
      </c>
      <c r="E5" s="27">
        <v>24088810</v>
      </c>
      <c r="F5" s="27">
        <v>3551704</v>
      </c>
      <c r="G5" s="5"/>
      <c r="H5" s="5"/>
      <c r="I5" s="5"/>
    </row>
    <row r="6" spans="1:9" ht="12" customHeight="1" thickBot="1" x14ac:dyDescent="0.25">
      <c r="A6" s="17" t="s">
        <v>109</v>
      </c>
      <c r="B6" s="161">
        <v>19</v>
      </c>
      <c r="C6" s="19">
        <v>5741363</v>
      </c>
      <c r="D6" s="29">
        <v>2796842</v>
      </c>
      <c r="E6" s="29">
        <v>7198945</v>
      </c>
      <c r="F6" s="29">
        <v>101513</v>
      </c>
      <c r="G6" s="5"/>
      <c r="H6" s="5"/>
      <c r="I6" s="5"/>
    </row>
    <row r="7" spans="1:9" ht="12" customHeight="1" thickBot="1" x14ac:dyDescent="0.25">
      <c r="A7" s="17" t="s">
        <v>110</v>
      </c>
      <c r="B7" s="161">
        <v>1</v>
      </c>
      <c r="C7" s="19">
        <v>0</v>
      </c>
      <c r="D7" s="29">
        <v>96083</v>
      </c>
      <c r="E7" s="29">
        <v>0</v>
      </c>
      <c r="F7" s="29">
        <v>0</v>
      </c>
      <c r="G7" s="5"/>
      <c r="H7" s="5"/>
      <c r="I7" s="5"/>
    </row>
    <row r="8" spans="1:9" ht="12" customHeight="1" thickBot="1" x14ac:dyDescent="0.25">
      <c r="A8" s="20" t="s">
        <v>39</v>
      </c>
      <c r="B8" s="162">
        <v>32</v>
      </c>
      <c r="C8" s="22">
        <v>108821287</v>
      </c>
      <c r="D8" s="32">
        <v>3045943</v>
      </c>
      <c r="E8" s="32">
        <v>31287755</v>
      </c>
      <c r="F8" s="32">
        <v>3653217</v>
      </c>
      <c r="G8" s="5"/>
      <c r="H8" s="5"/>
      <c r="I8" s="5"/>
    </row>
    <row r="9" spans="1:9" x14ac:dyDescent="0.2">
      <c r="A9" s="23"/>
      <c r="B9" s="5"/>
      <c r="C9" s="5"/>
      <c r="D9" s="5"/>
      <c r="E9" s="5"/>
      <c r="F9" s="5"/>
      <c r="G9" s="5"/>
      <c r="H9" s="5"/>
      <c r="I9" s="5"/>
    </row>
    <row r="10" spans="1:9" ht="16.5" thickBot="1" x14ac:dyDescent="0.3">
      <c r="A10" s="4" t="s">
        <v>560</v>
      </c>
      <c r="B10" s="5"/>
      <c r="C10" s="5"/>
      <c r="D10" s="5"/>
      <c r="E10" s="5"/>
      <c r="F10" s="5"/>
      <c r="G10" s="5"/>
      <c r="H10" s="5"/>
      <c r="I10" s="5"/>
    </row>
    <row r="11" spans="1:9" ht="9" customHeight="1" x14ac:dyDescent="0.25">
      <c r="A11" s="7"/>
      <c r="B11" s="165"/>
      <c r="C11" s="165"/>
      <c r="D11" s="165"/>
      <c r="E11" s="5"/>
      <c r="F11" s="5"/>
      <c r="G11" s="5"/>
      <c r="H11" s="5"/>
      <c r="I11" s="5"/>
    </row>
    <row r="12" spans="1:9" ht="21" customHeight="1" x14ac:dyDescent="0.2">
      <c r="A12" s="10"/>
      <c r="B12" s="166" t="s">
        <v>126</v>
      </c>
      <c r="C12" s="166" t="s">
        <v>127</v>
      </c>
      <c r="D12" s="166" t="s">
        <v>128</v>
      </c>
      <c r="E12" s="5"/>
      <c r="F12" s="5"/>
      <c r="G12" s="5"/>
      <c r="H12" s="5"/>
      <c r="I12" s="5"/>
    </row>
    <row r="13" spans="1:9" ht="9" customHeight="1" thickBot="1" x14ac:dyDescent="0.25">
      <c r="A13" s="13"/>
      <c r="B13" s="167"/>
      <c r="C13" s="167"/>
      <c r="D13" s="167"/>
      <c r="E13" s="5"/>
      <c r="F13" s="5"/>
      <c r="G13" s="5"/>
      <c r="H13" s="5"/>
      <c r="I13" s="5"/>
    </row>
    <row r="14" spans="1:9" ht="12" customHeight="1" thickBot="1" x14ac:dyDescent="0.25">
      <c r="A14" s="14" t="s">
        <v>122</v>
      </c>
      <c r="B14" s="154">
        <v>966991</v>
      </c>
      <c r="C14" s="155">
        <v>45</v>
      </c>
      <c r="D14" s="154">
        <v>967036</v>
      </c>
      <c r="E14" s="5"/>
      <c r="F14" s="5"/>
      <c r="G14" s="5"/>
      <c r="H14" s="5"/>
      <c r="I14" s="5"/>
    </row>
    <row r="15" spans="1:9" ht="12" customHeight="1" thickBot="1" x14ac:dyDescent="0.25">
      <c r="A15" s="17" t="s">
        <v>123</v>
      </c>
      <c r="B15" s="156">
        <v>1336116</v>
      </c>
      <c r="C15" s="157">
        <v>111676</v>
      </c>
      <c r="D15" s="156">
        <v>1447792</v>
      </c>
      <c r="E15" s="5"/>
      <c r="F15" s="5"/>
      <c r="G15" s="5"/>
      <c r="H15" s="5"/>
      <c r="I15" s="5"/>
    </row>
    <row r="16" spans="1:9" ht="12" customHeight="1" thickBot="1" x14ac:dyDescent="0.25">
      <c r="A16" s="17" t="s">
        <v>124</v>
      </c>
      <c r="B16" s="156">
        <v>1031289</v>
      </c>
      <c r="C16" s="157">
        <v>0</v>
      </c>
      <c r="D16" s="156">
        <v>1031289</v>
      </c>
      <c r="E16" s="5"/>
      <c r="F16" s="5"/>
      <c r="G16" s="5"/>
      <c r="H16" s="5"/>
      <c r="I16" s="5"/>
    </row>
    <row r="17" spans="1:9" ht="12" customHeight="1" thickBot="1" x14ac:dyDescent="0.25">
      <c r="A17" s="17" t="s">
        <v>125</v>
      </c>
      <c r="B17" s="156">
        <v>501542</v>
      </c>
      <c r="C17" s="157">
        <v>55422</v>
      </c>
      <c r="D17" s="156">
        <v>556964</v>
      </c>
      <c r="E17" s="5"/>
      <c r="F17" s="5"/>
      <c r="G17" s="5"/>
      <c r="H17" s="5"/>
      <c r="I17" s="5"/>
    </row>
    <row r="18" spans="1:9" ht="12" customHeight="1" thickBot="1" x14ac:dyDescent="0.25">
      <c r="A18" s="17" t="s">
        <v>116</v>
      </c>
      <c r="B18" s="156">
        <v>126127</v>
      </c>
      <c r="C18" s="157">
        <v>0</v>
      </c>
      <c r="D18" s="156">
        <v>126127</v>
      </c>
      <c r="E18" s="5"/>
      <c r="F18" s="5"/>
      <c r="G18" s="5"/>
      <c r="H18" s="5"/>
      <c r="I18" s="5"/>
    </row>
    <row r="19" spans="1:9" ht="12" customHeight="1" thickBot="1" x14ac:dyDescent="0.25">
      <c r="A19" s="17" t="s">
        <v>117</v>
      </c>
      <c r="B19" s="156">
        <v>165</v>
      </c>
      <c r="C19" s="157">
        <v>0</v>
      </c>
      <c r="D19" s="156">
        <v>165</v>
      </c>
      <c r="E19" s="5"/>
      <c r="F19" s="5"/>
      <c r="G19" s="5"/>
      <c r="H19" s="5"/>
      <c r="I19" s="5"/>
    </row>
    <row r="20" spans="1:9" ht="12" customHeight="1" thickBot="1" x14ac:dyDescent="0.25">
      <c r="A20" s="17" t="s">
        <v>118</v>
      </c>
      <c r="B20" s="156">
        <v>910245</v>
      </c>
      <c r="C20" s="157">
        <v>0</v>
      </c>
      <c r="D20" s="156">
        <v>910245</v>
      </c>
      <c r="E20" s="5"/>
      <c r="F20" s="5"/>
      <c r="G20" s="5"/>
      <c r="H20" s="5"/>
      <c r="I20" s="5"/>
    </row>
    <row r="21" spans="1:9" ht="12" customHeight="1" thickBot="1" x14ac:dyDescent="0.25">
      <c r="A21" s="17" t="s">
        <v>119</v>
      </c>
      <c r="B21" s="156">
        <v>7305414</v>
      </c>
      <c r="C21" s="157">
        <v>18942723</v>
      </c>
      <c r="D21" s="156">
        <v>26248137</v>
      </c>
      <c r="E21" s="5"/>
      <c r="F21" s="5"/>
      <c r="G21" s="5"/>
      <c r="H21" s="5"/>
      <c r="I21" s="5"/>
    </row>
    <row r="22" spans="1:9" ht="12" customHeight="1" thickBot="1" x14ac:dyDescent="0.25">
      <c r="A22" s="17" t="s">
        <v>120</v>
      </c>
      <c r="B22" s="156">
        <v>0</v>
      </c>
      <c r="C22" s="157">
        <v>0</v>
      </c>
      <c r="D22" s="156">
        <v>0</v>
      </c>
      <c r="E22" s="5"/>
      <c r="F22" s="5"/>
      <c r="G22" s="5"/>
      <c r="H22" s="5"/>
      <c r="I22" s="5"/>
    </row>
    <row r="23" spans="1:9" ht="12" customHeight="1" thickBot="1" x14ac:dyDescent="0.25">
      <c r="A23" s="20" t="s">
        <v>121</v>
      </c>
      <c r="B23" s="158">
        <v>0</v>
      </c>
      <c r="C23" s="159">
        <v>0</v>
      </c>
      <c r="D23" s="158">
        <v>0</v>
      </c>
      <c r="E23" s="5"/>
      <c r="F23" s="5"/>
      <c r="G23" s="5"/>
      <c r="H23" s="5"/>
      <c r="I23" s="5"/>
    </row>
    <row r="24" spans="1:9" x14ac:dyDescent="0.2">
      <c r="A24" s="23"/>
      <c r="B24" s="5"/>
      <c r="C24" s="5"/>
      <c r="D24" s="5"/>
      <c r="E24" s="5"/>
      <c r="F24" s="5"/>
      <c r="G24" s="5"/>
      <c r="H24" s="5"/>
      <c r="I24" s="5"/>
    </row>
    <row r="25" spans="1:9" ht="16.5" thickBot="1" x14ac:dyDescent="0.3">
      <c r="A25" s="4" t="s">
        <v>138</v>
      </c>
      <c r="B25" s="5"/>
      <c r="C25" s="5"/>
      <c r="D25" s="5"/>
      <c r="E25" s="5"/>
      <c r="F25" s="5"/>
      <c r="G25" s="5"/>
      <c r="H25" s="5"/>
      <c r="I25" s="5"/>
    </row>
    <row r="26" spans="1:9" ht="9" customHeight="1" x14ac:dyDescent="0.25">
      <c r="A26" s="7"/>
      <c r="B26" s="165"/>
      <c r="C26" s="165"/>
      <c r="D26" s="165"/>
      <c r="E26" s="165"/>
      <c r="F26" s="5"/>
      <c r="G26" s="5"/>
      <c r="H26" s="5"/>
      <c r="I26" s="5"/>
    </row>
    <row r="27" spans="1:9" ht="33.75" customHeight="1" x14ac:dyDescent="0.2">
      <c r="A27" s="10"/>
      <c r="B27" s="166" t="s">
        <v>440</v>
      </c>
      <c r="C27" s="166" t="s">
        <v>459</v>
      </c>
      <c r="D27" s="166" t="s">
        <v>0</v>
      </c>
      <c r="E27" s="166" t="s">
        <v>137</v>
      </c>
      <c r="F27" s="5"/>
      <c r="G27" s="5"/>
      <c r="H27" s="5"/>
      <c r="I27" s="5"/>
    </row>
    <row r="28" spans="1:9" ht="9" customHeight="1" thickBot="1" x14ac:dyDescent="0.25">
      <c r="A28" s="13"/>
      <c r="B28" s="167"/>
      <c r="C28" s="167"/>
      <c r="D28" s="167"/>
      <c r="E28" s="167"/>
      <c r="F28" s="5"/>
      <c r="G28" s="5"/>
      <c r="H28" s="5"/>
      <c r="I28" s="5"/>
    </row>
    <row r="29" spans="1:9" ht="12" customHeight="1" thickBot="1" x14ac:dyDescent="0.25">
      <c r="A29" s="14" t="s">
        <v>129</v>
      </c>
      <c r="B29" s="154">
        <v>3045943</v>
      </c>
      <c r="C29" s="154">
        <v>2381971</v>
      </c>
      <c r="D29" s="168">
        <v>0.27874898560897687</v>
      </c>
      <c r="E29" s="169">
        <v>1</v>
      </c>
      <c r="F29" s="5"/>
      <c r="G29" s="5"/>
      <c r="H29" s="5"/>
      <c r="I29" s="5"/>
    </row>
    <row r="30" spans="1:9" ht="12" customHeight="1" thickBot="1" x14ac:dyDescent="0.25">
      <c r="A30" s="17" t="s">
        <v>130</v>
      </c>
      <c r="B30" s="156">
        <v>1662694</v>
      </c>
      <c r="C30" s="156">
        <v>1355686</v>
      </c>
      <c r="D30" s="163">
        <v>0.22645951938723274</v>
      </c>
      <c r="E30" s="170">
        <v>0.5458716725821855</v>
      </c>
      <c r="F30" s="5"/>
      <c r="G30" s="5"/>
      <c r="H30" s="5"/>
      <c r="I30" s="5"/>
    </row>
    <row r="31" spans="1:9" ht="12" customHeight="1" thickBot="1" x14ac:dyDescent="0.25">
      <c r="A31" s="17" t="s">
        <v>133</v>
      </c>
      <c r="B31" s="156">
        <v>72846</v>
      </c>
      <c r="C31" s="156">
        <v>64082</v>
      </c>
      <c r="D31" s="163">
        <v>0.13676227333728663</v>
      </c>
      <c r="E31" s="170">
        <v>2.3915746289408568E-2</v>
      </c>
      <c r="F31" s="5"/>
      <c r="G31" s="5"/>
      <c r="H31" s="5"/>
      <c r="I31" s="5"/>
    </row>
    <row r="32" spans="1:9" ht="12" customHeight="1" thickBot="1" x14ac:dyDescent="0.25">
      <c r="A32" s="17" t="s">
        <v>134</v>
      </c>
      <c r="B32" s="156">
        <v>145543</v>
      </c>
      <c r="C32" s="156">
        <v>149448</v>
      </c>
      <c r="D32" s="163">
        <v>-2.6129489856003385E-2</v>
      </c>
      <c r="E32" s="170">
        <v>4.77825750514701E-2</v>
      </c>
      <c r="F32" s="5"/>
      <c r="G32" s="5"/>
      <c r="H32" s="5"/>
      <c r="I32" s="5"/>
    </row>
    <row r="33" spans="1:9" ht="12" customHeight="1" thickBot="1" x14ac:dyDescent="0.25">
      <c r="A33" s="17" t="s">
        <v>135</v>
      </c>
      <c r="B33" s="156">
        <v>1428213</v>
      </c>
      <c r="C33" s="156">
        <v>65898</v>
      </c>
      <c r="D33" s="163">
        <v>20.673085677865792</v>
      </c>
      <c r="E33" s="170">
        <v>0.46889025828782743</v>
      </c>
      <c r="F33" s="5"/>
      <c r="G33" s="5"/>
      <c r="H33" s="5"/>
      <c r="I33" s="5"/>
    </row>
    <row r="34" spans="1:9" ht="12" customHeight="1" thickBot="1" x14ac:dyDescent="0.25">
      <c r="A34" s="17" t="s">
        <v>136</v>
      </c>
      <c r="B34" s="156">
        <v>16092</v>
      </c>
      <c r="C34" s="156">
        <v>1076258</v>
      </c>
      <c r="D34" s="163">
        <v>-0.98504819476370908</v>
      </c>
      <c r="E34" s="170">
        <v>5.2830929534794313E-3</v>
      </c>
      <c r="F34" s="5"/>
      <c r="G34" s="5"/>
      <c r="H34" s="5"/>
      <c r="I34" s="5"/>
    </row>
    <row r="35" spans="1:9" ht="12" customHeight="1" thickBot="1" x14ac:dyDescent="0.25">
      <c r="A35" s="17" t="s">
        <v>116</v>
      </c>
      <c r="B35" s="156">
        <v>6470</v>
      </c>
      <c r="C35" s="156">
        <v>5624</v>
      </c>
      <c r="D35" s="163">
        <v>0.15042674253200561</v>
      </c>
      <c r="E35" s="170">
        <v>2.1241369257402388E-3</v>
      </c>
      <c r="F35" s="5"/>
      <c r="G35" s="5"/>
      <c r="H35" s="5"/>
      <c r="I35" s="5"/>
    </row>
    <row r="36" spans="1:9" ht="12" customHeight="1" thickBot="1" x14ac:dyDescent="0.25">
      <c r="A36" s="17" t="s">
        <v>117</v>
      </c>
      <c r="B36" s="156">
        <v>0</v>
      </c>
      <c r="C36" s="156">
        <v>0</v>
      </c>
      <c r="D36" s="163">
        <v>0</v>
      </c>
      <c r="E36" s="170">
        <v>0</v>
      </c>
      <c r="F36" s="5"/>
      <c r="G36" s="5"/>
      <c r="H36" s="5"/>
      <c r="I36" s="5"/>
    </row>
    <row r="37" spans="1:9" ht="12" customHeight="1" thickBot="1" x14ac:dyDescent="0.25">
      <c r="A37" s="17" t="s">
        <v>118</v>
      </c>
      <c r="B37" s="156">
        <v>1278283</v>
      </c>
      <c r="C37" s="156">
        <v>943743</v>
      </c>
      <c r="D37" s="163">
        <v>0.35448209946987697</v>
      </c>
      <c r="E37" s="170">
        <v>0.41966740677681758</v>
      </c>
      <c r="F37" s="5"/>
      <c r="G37" s="5"/>
      <c r="H37" s="5"/>
      <c r="I37" s="5"/>
    </row>
    <row r="38" spans="1:9" ht="12" customHeight="1" thickBot="1" x14ac:dyDescent="0.25">
      <c r="A38" s="17" t="s">
        <v>119</v>
      </c>
      <c r="B38" s="156">
        <v>-45</v>
      </c>
      <c r="C38" s="156">
        <v>301</v>
      </c>
      <c r="D38" s="163">
        <v>-1.1495016611295681</v>
      </c>
      <c r="E38" s="170">
        <v>-1.4773749869908925E-5</v>
      </c>
      <c r="F38" s="5"/>
      <c r="G38" s="5"/>
      <c r="H38" s="5"/>
      <c r="I38" s="5"/>
    </row>
    <row r="39" spans="1:9" ht="12" customHeight="1" thickBot="1" x14ac:dyDescent="0.25">
      <c r="A39" s="17" t="s">
        <v>120</v>
      </c>
      <c r="B39" s="156">
        <v>0</v>
      </c>
      <c r="C39" s="156">
        <v>0</v>
      </c>
      <c r="D39" s="163">
        <v>0</v>
      </c>
      <c r="E39" s="170">
        <v>0</v>
      </c>
      <c r="F39" s="5"/>
      <c r="G39" s="5"/>
      <c r="H39" s="5"/>
      <c r="I39" s="5"/>
    </row>
    <row r="40" spans="1:9" ht="12" customHeight="1" thickBot="1" x14ac:dyDescent="0.25">
      <c r="A40" s="17" t="s">
        <v>121</v>
      </c>
      <c r="B40" s="156">
        <v>0</v>
      </c>
      <c r="C40" s="156">
        <v>0</v>
      </c>
      <c r="D40" s="163">
        <v>0</v>
      </c>
      <c r="E40" s="170">
        <v>0</v>
      </c>
      <c r="F40" s="5"/>
      <c r="G40" s="5"/>
      <c r="H40" s="5"/>
      <c r="I40" s="5"/>
    </row>
    <row r="41" spans="1:9" ht="12" customHeight="1" thickBot="1" x14ac:dyDescent="0.25">
      <c r="A41" s="17" t="s">
        <v>131</v>
      </c>
      <c r="B41" s="156">
        <v>92562</v>
      </c>
      <c r="C41" s="156">
        <v>76276</v>
      </c>
      <c r="D41" s="163">
        <v>0.21351408044470088</v>
      </c>
      <c r="E41" s="170">
        <v>3.0388618565744666E-2</v>
      </c>
      <c r="F41" s="5"/>
      <c r="G41" s="5"/>
      <c r="H41" s="5"/>
      <c r="I41" s="5"/>
    </row>
    <row r="42" spans="1:9" ht="12" customHeight="1" thickBot="1" x14ac:dyDescent="0.25">
      <c r="A42" s="17" t="s">
        <v>132</v>
      </c>
      <c r="B42" s="156">
        <v>6394</v>
      </c>
      <c r="C42" s="156">
        <v>5527</v>
      </c>
      <c r="D42" s="163">
        <v>0.15686629274470776</v>
      </c>
      <c r="E42" s="170">
        <v>2.099185703737726E-3</v>
      </c>
      <c r="F42" s="5"/>
      <c r="G42" s="5"/>
      <c r="H42" s="5"/>
      <c r="I42" s="5"/>
    </row>
    <row r="43" spans="1:9" ht="12" customHeight="1" thickBot="1" x14ac:dyDescent="0.25">
      <c r="A43" s="20" t="s">
        <v>28</v>
      </c>
      <c r="B43" s="158">
        <v>-415</v>
      </c>
      <c r="C43" s="158">
        <v>-5186</v>
      </c>
      <c r="D43" s="164">
        <v>-0.91997686077902041</v>
      </c>
      <c r="E43" s="171">
        <v>-1.3624680435582676E-4</v>
      </c>
      <c r="F43" s="5"/>
      <c r="G43" s="5"/>
      <c r="H43" s="5"/>
      <c r="I43" s="5"/>
    </row>
    <row r="44" spans="1:9" x14ac:dyDescent="0.2">
      <c r="B44" s="5"/>
      <c r="C44" s="5"/>
      <c r="E44" s="5"/>
      <c r="F44" s="5"/>
      <c r="G44" s="5"/>
      <c r="H44" s="5"/>
      <c r="I44" s="5"/>
    </row>
    <row r="45" spans="1:9" ht="16.5" thickBot="1" x14ac:dyDescent="0.3">
      <c r="A45" s="4" t="s">
        <v>142</v>
      </c>
      <c r="B45" s="5"/>
      <c r="C45" s="5"/>
      <c r="D45" s="5"/>
      <c r="E45" s="5"/>
      <c r="F45" s="5"/>
      <c r="G45" s="5"/>
      <c r="H45" s="5"/>
      <c r="I45" s="5"/>
    </row>
    <row r="46" spans="1:9" ht="13.5" x14ac:dyDescent="0.25">
      <c r="A46" s="7"/>
      <c r="B46" s="165"/>
      <c r="C46" s="165"/>
      <c r="D46" s="165"/>
      <c r="E46" s="165"/>
      <c r="F46" s="165"/>
      <c r="G46" s="165"/>
      <c r="H46" s="165"/>
      <c r="I46" s="5"/>
    </row>
    <row r="47" spans="1:9" ht="33.75" x14ac:dyDescent="0.2">
      <c r="A47" s="10"/>
      <c r="B47" s="166" t="s">
        <v>561</v>
      </c>
      <c r="C47" s="166" t="s">
        <v>140</v>
      </c>
      <c r="D47" s="166" t="s">
        <v>4</v>
      </c>
      <c r="E47" s="166" t="s">
        <v>5</v>
      </c>
      <c r="F47" s="166" t="s">
        <v>6</v>
      </c>
      <c r="G47" s="166" t="s">
        <v>141</v>
      </c>
      <c r="H47" s="166" t="s">
        <v>147</v>
      </c>
      <c r="I47" s="5"/>
    </row>
    <row r="48" spans="1:9" ht="16.5" thickBot="1" x14ac:dyDescent="0.25">
      <c r="A48" s="13"/>
      <c r="B48" s="167"/>
      <c r="C48" s="167"/>
      <c r="D48" s="167"/>
      <c r="E48" s="167"/>
      <c r="F48" s="167"/>
      <c r="G48" s="167"/>
      <c r="H48" s="167"/>
      <c r="I48" s="5"/>
    </row>
    <row r="49" spans="1:9" ht="13.5" thickBot="1" x14ac:dyDescent="0.25">
      <c r="A49" s="14" t="s">
        <v>143</v>
      </c>
      <c r="B49" s="174">
        <v>3.3638354995088759</v>
      </c>
      <c r="C49" s="177">
        <v>1.0104131862464849</v>
      </c>
      <c r="D49" s="174">
        <v>1.4179786161119914</v>
      </c>
      <c r="E49" s="174">
        <v>2.3511424236593301</v>
      </c>
      <c r="F49" s="174">
        <v>2.5200106409039522</v>
      </c>
      <c r="G49" s="174">
        <v>11.861373333333329</v>
      </c>
      <c r="H49" s="154">
        <v>0</v>
      </c>
      <c r="I49" s="5"/>
    </row>
    <row r="50" spans="1:9" ht="13.5" thickBot="1" x14ac:dyDescent="0.25">
      <c r="A50" s="17" t="s">
        <v>144</v>
      </c>
      <c r="B50" s="175">
        <v>3.3638354995088759</v>
      </c>
      <c r="C50" s="178">
        <v>1.0104131862464849</v>
      </c>
      <c r="D50" s="175">
        <v>1.4179786161119914</v>
      </c>
      <c r="E50" s="175">
        <v>2.3511424236593301</v>
      </c>
      <c r="F50" s="175">
        <v>2.5200106409039522</v>
      </c>
      <c r="G50" s="175">
        <v>11.861373333333329</v>
      </c>
      <c r="H50" s="156">
        <v>0</v>
      </c>
      <c r="I50" s="5"/>
    </row>
    <row r="51" spans="1:9" ht="23.25" thickBot="1" x14ac:dyDescent="0.25">
      <c r="A51" s="17" t="s">
        <v>145</v>
      </c>
      <c r="B51" s="175">
        <v>3.3700609927445488</v>
      </c>
      <c r="C51" s="178">
        <v>1.0104131862464849</v>
      </c>
      <c r="D51" s="175">
        <v>1.4179786161119914</v>
      </c>
      <c r="E51" s="175">
        <v>2.3511424236593301</v>
      </c>
      <c r="F51" s="175">
        <v>2.5200106409039522</v>
      </c>
      <c r="G51" s="175">
        <v>11.861373333333329</v>
      </c>
      <c r="H51" s="156">
        <v>0</v>
      </c>
      <c r="I51" s="5"/>
    </row>
    <row r="52" spans="1:9" ht="13.5" thickBot="1" x14ac:dyDescent="0.25">
      <c r="A52" s="172" t="s">
        <v>146</v>
      </c>
      <c r="B52" s="176">
        <v>9.3478006347745985</v>
      </c>
      <c r="C52" s="179">
        <v>1.06638562236521</v>
      </c>
      <c r="D52" s="176">
        <v>2.5991037280257245</v>
      </c>
      <c r="E52" s="176">
        <v>7.4371396540679049</v>
      </c>
      <c r="F52" s="176">
        <v>13.584655102144517</v>
      </c>
      <c r="G52" s="176">
        <v>95.386083052749726</v>
      </c>
      <c r="H52" s="173">
        <v>0</v>
      </c>
      <c r="I52" s="5"/>
    </row>
    <row r="53" spans="1:9" x14ac:dyDescent="0.2">
      <c r="B53" s="5"/>
      <c r="C53" s="5"/>
      <c r="E53" s="5"/>
      <c r="F53" s="5"/>
      <c r="G53" s="5"/>
      <c r="H53" s="5"/>
      <c r="I53" s="5"/>
    </row>
  </sheetData>
  <pageMargins left="0.5" right="0.5" top="1" bottom="1" header="0.5" footer="0.5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banky</vt:lpstr>
      <vt:lpstr>poisťovne</vt:lpstr>
      <vt:lpstr>DS - II. pilier</vt:lpstr>
      <vt:lpstr>DS - III. pilier</vt:lpstr>
      <vt:lpstr>kolektívne investovanie</vt:lpstr>
      <vt:lpstr>BCPB</vt:lpstr>
      <vt:lpstr>CDCP</vt:lpstr>
      <vt:lpstr>OCP</vt:lpstr>
      <vt:lpstr>BCPB!Print_Area</vt:lpstr>
      <vt:lpstr>'kolektívne investovanie'!Print_Area</vt:lpstr>
      <vt:lpstr>OCP!Print_Area</vt:lpstr>
      <vt:lpstr>poisťovne!Print_Area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2017-10-09T11:02:33Z</dcterms:created>
  <dcterms:modified xsi:type="dcterms:W3CDTF">2026-09-08T13:11:55Z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owerlinkCOMAddIn.COMAddIn.WebAddinBridge.Options">
    <vt:lpwstr>{"port":50152,"version":"1.26.725"}</vt:lpwstr>
  </property>
</Properties>
</file>