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399FB291-2AD1-45D0-90BB-5AEB3EB1CD1F}" xr6:coauthVersionLast="47" xr6:coauthVersionMax="47" xr10:uidLastSave="{00000000-0000-0000-0000-000000000000}"/>
  <bookViews>
    <workbookView xWindow="28680" yWindow="-1725" windowWidth="29040" windowHeight="176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3" l="1"/>
  <c r="D15" i="3"/>
  <c r="D10" i="3"/>
  <c r="D130" i="3"/>
  <c r="D48" i="3"/>
  <c r="D9" i="3" l="1"/>
  <c r="D8" i="3" s="1"/>
  <c r="F47" i="3"/>
  <c r="E47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25" i="3"/>
  <c r="D137" i="3"/>
  <c r="D136" i="3" s="1"/>
  <c r="D141" i="3"/>
  <c r="D144" i="3"/>
  <c r="D44" i="3"/>
  <c r="C76" i="3"/>
  <c r="C67" i="3"/>
  <c r="C66" i="3"/>
  <c r="F65" i="3"/>
  <c r="E65" i="3"/>
  <c r="D65" i="3"/>
  <c r="D51" i="3"/>
  <c r="C65" i="3" l="1"/>
  <c r="E85" i="3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<sst xmlns="http://schemas.openxmlformats.org/spreadsheetml/2006/main" count="149" uniqueCount="123">
  <si>
    <t xml:space="preserve"> </t>
  </si>
  <si>
    <t xml:space="preserve">—futures  </t>
  </si>
  <si>
    <t>A. Devízové rezervy NBS</t>
  </si>
  <si>
    <t>(1) Devízové prostriedky (v konvertibilných menách)</t>
  </si>
  <si>
    <t>  (a) Cenné papiere</t>
  </si>
  <si>
    <t>      - majetkové cenné papiere</t>
  </si>
  <si>
    <t>      - obligácie a zmenky</t>
  </si>
  <si>
    <t>      - nástroje peňažného trhu</t>
  </si>
  <si>
    <t>    z toho: cenné papiere emitenta s ústredím v SR ale so sídlom v zahraničí</t>
  </si>
  <si>
    <t>  (b) Hotovosť a vklady:</t>
  </si>
  <si>
    <t>    (i) ostatné národné centrálne banky, BIS, MMF</t>
  </si>
  <si>
    <t>    (ii) banky s ústredím v SR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</si>
  <si>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zahraničí</t>
    </r>
  </si>
  <si>
    <t>    (iii) banky s ústredím v zahraničí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</si>
  <si>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SR</t>
    </r>
  </si>
  <si>
    <t>I. Devízové rezervy NBS a ostatné aktíva v cudzej mene (približná trhová hodnota)</t>
  </si>
  <si>
    <t>(2) Rezervná pozícia v MMF</t>
  </si>
  <si>
    <t>(3) Držba SDR</t>
  </si>
  <si>
    <t>(4) Zlato (vrátane zlatých depozít, zlatých swapov)</t>
  </si>
  <si>
    <t>  - objem v miliónoch trójskych uncí</t>
  </si>
  <si>
    <t>(5) Ostatné devízové aktíva</t>
  </si>
  <si>
    <t>  - finančné deriváty</t>
  </si>
  <si>
    <t>  - úvery poskytnuté nebankovým subjektom (cudzozemcom)</t>
  </si>
  <si>
    <t>  - ostatné</t>
  </si>
  <si>
    <t>B. Ostatné aktíva v cudzej mene</t>
  </si>
  <si>
    <t>  - cenné papiere nezahrnuté v devízových rezervách</t>
  </si>
  <si>
    <t>  - vklady nezahrnuté v devízových rezervách</t>
  </si>
  <si>
    <t>  - úvery nezahrnuté v devízových rezervách</t>
  </si>
  <si>
    <t>  - finančné deriváty nezahrnuté v devízových rezervách</t>
  </si>
  <si>
    <t>  - zlato nezahrnuté v devízových rezervách</t>
  </si>
  <si>
    <t>II. Predpokladaný krátkodobý čistý úbytok aktív v cudzej mene (menovitá hodnota)</t>
  </si>
  <si>
    <t>Celkom</t>
  </si>
  <si>
    <t>Členenie podľa splatnosti (zostatková splatnosť)</t>
  </si>
  <si>
    <t>Do 1 mesiaca</t>
  </si>
  <si>
    <t>Viac ako 1 mesiac a menej ako 3 mesiace</t>
  </si>
  <si>
    <t>Viac ako 3 mesiace a menej ako 1 rok</t>
  </si>
  <si>
    <t>1. Úvery, cenné papiere a vklady v cudzej mene</t>
  </si>
  <si>
    <t>- odlev (-)</t>
  </si>
  <si>
    <t>Istina</t>
  </si>
  <si>
    <t>Úroky</t>
  </si>
  <si>
    <t>- prílev (+)</t>
  </si>
  <si>
    <t>2. Agregovaná krátka a dlhá pozícia vo forwardoch a futures v cudzej mene voči domácej mene (vrátane "forward leg" u menových swapov)</t>
  </si>
  <si>
    <t>  (a) Krátka pozícia (-)</t>
  </si>
  <si>
    <t>  (b) Dlhá pozícia (+)</t>
  </si>
  <si>
    <t>3. Ostatné</t>
  </si>
  <si>
    <t>  - odlev v súvislosti s repo operáciami (-)</t>
  </si>
  <si>
    <t>  - prílev v súvislosti s repo operáciami (+)</t>
  </si>
  <si>
    <t>  - obchodné úvery (-)</t>
  </si>
  <si>
    <t>  - obchodné úvery (+)</t>
  </si>
  <si>
    <t>  - ostatné záväzky (-)</t>
  </si>
  <si>
    <t>  - ostatné pohľadávky (+)</t>
  </si>
  <si>
    <t>III. Potenciálny krátkodobý čistý úbytok aktív v cudzej mene (menovitá hodnota)</t>
  </si>
  <si>
    <t>1. Potenciálne záväzky v cudzej mene</t>
  </si>
  <si>
    <t>  (a) Záruky vo forme kolaterálu splatné do 1 roka</t>
  </si>
  <si>
    <t>  (b) Ostatné potenciálne záväzky</t>
  </si>
  <si>
    <t>2. Cenné papiere v cudzej mene vydané s opciou ("puttable bonds")</t>
  </si>
  <si>
    <t>3.1 Nevyčerpané, nepodmienené úverové linky poskytnuté (od koho):</t>
  </si>
  <si>
    <t>  (a) ostatnými menovými inštitúciami, BIS, MMF a inými medzinárodnými organizáciami</t>
  </si>
  <si>
    <t>    - ostatné národné menové inštitúcie (+)</t>
  </si>
  <si>
    <t>    - BIS (+)</t>
  </si>
  <si>
    <t>    - IMF (+)</t>
  </si>
  <si>
    <t>    - ostatné medzinárodné inštitúcie (+)</t>
  </si>
  <si>
    <t>  (b) bankami a ostatnými finančnými inštitúciami s ústredím v SR (+)</t>
  </si>
  <si>
    <t>  (c) bankami a ostatnými finančnými inštitúciami s ústredím v zahraničí (+)</t>
  </si>
  <si>
    <t>3.2 Nevyčerpané, nepodmienené úverové linky poskytnuté (komu):</t>
  </si>
  <si>
    <t>  (a) ostatným menovým inštitúciam, BIS, MMF a iným medzinárodným organizáciam</t>
  </si>
  <si>
    <t>    - ostatné národné menové inštitúcie (-)</t>
  </si>
  <si>
    <t>    - BIS (-)</t>
  </si>
  <si>
    <t>    - IMF (-)</t>
  </si>
  <si>
    <t>    - ostatné medzinárodné inštitúcie (-)</t>
  </si>
  <si>
    <t>  (b) bankám a ostatným finančným inštitúciam s ústredím v SR (-)</t>
  </si>
  <si>
    <t>  (c) bankám a ostatným finančným inštitúciam s ústredím v zahraničí (-)</t>
  </si>
  <si>
    <t>4. Agregovaná krátka a dlhá pozícia v opciach v cudzej mene voči domácej mene</t>
  </si>
  <si>
    <t>  (a) Krátka pozícia</t>
  </si>
  <si>
    <t>    (i) "Bought puts"</t>
  </si>
  <si>
    <t>    (ii) "Written calls"</t>
  </si>
  <si>
    <t>  (b) Dlhá pozícia</t>
  </si>
  <si>
    <t>    (i) "Bought calls"</t>
  </si>
  <si>
    <t>    (ii) "Written puts"</t>
  </si>
  <si>
    <t>PRO MEMORIA: In-the-money options</t>
  </si>
  <si>
    <t>(1) V bežnom kurze</t>
  </si>
  <si>
    <t>(2) +5 % (znehodnotenie o 5%)</t>
  </si>
  <si>
    <t>(3) -5 % (zhodnotenie o 5%)</t>
  </si>
  <si>
    <t>(4) +10 % (znehodnotenie o 10%)</t>
  </si>
  <si>
    <t>(5) -10 % (zhodnotenie o 10%)</t>
  </si>
  <si>
    <t>(6) Ostatné (špecifikácia)</t>
  </si>
  <si>
    <t>IV. Doplňujúce položky</t>
  </si>
  <si>
    <t>(1) Vykazované so štandardnou periodicitou:</t>
  </si>
  <si>
    <t>  (a) krátkodobý dlh v domacej mene indexovaný na výmenný kurz</t>
  </si>
  <si>
    <t>  (b) finančné nástroje denominované v cudzej mene a vysporiadané iným spôsobom (napr. v domácej mene)</t>
  </si>
  <si>
    <t>    - deriváty (forwardy, futures, opcie)</t>
  </si>
  <si>
    <t>    - krátka pozícia</t>
  </si>
  <si>
    <t>    - dlhá pozícia</t>
  </si>
  <si>
    <t>    - ostatné nástroje</t>
  </si>
  <si>
    <t>  (c) založené aktíva</t>
  </si>
  <si>
    <t>    - zahrnuté do devízových rezerv</t>
  </si>
  <si>
    <t>    - zahrnuté do ostatných aktív v cudzej mene</t>
  </si>
  <si>
    <t>  (d) cenné papiere v repo operáciach</t>
  </si>
  <si>
    <t>    - poskytnuté a zahrnuté v časti I.</t>
  </si>
  <si>
    <t>    - poskytnuté a nezahrnuté v časti I.</t>
  </si>
  <si>
    <t>    - prijaté a zahrnuté v časti I</t>
  </si>
  <si>
    <t>    - prijaté a nezahrnuté v časti I</t>
  </si>
  <si>
    <t>  (e) aktíva súvisiace s finančnými derivátmi (čisté, trhová hodnota)</t>
  </si>
  <si>
    <t>    - forwardy</t>
  </si>
  <si>
    <t>    - swapy</t>
  </si>
  <si>
    <t>    - opcie</t>
  </si>
  <si>
    <t>    - ostatné</t>
  </si>
  <si>
    <t>  (f) deriváty (forwardy futures alebo opcie) so splatnosťou viac ako 1 rok</t>
  </si>
  <si>
    <t>    - agregovaná krátka a dlhá pozícia vo forwardoch a futures v cudzej mene voči domácej mene (vrátane "forward leg" u menových swapov)</t>
  </si>
  <si>
    <t>      (a) krátka pozícia (-)</t>
  </si>
  <si>
    <t>      (b) dlhá pozícia (+)</t>
  </si>
  <si>
    <t>    - agregovaná krátka a dlhá pozícia v opciach v cudzej mene voči domácej mene</t>
  </si>
  <si>
    <t>      (a) krátka pozícia</t>
  </si>
  <si>
    <t>        (ii) "written calls"</t>
  </si>
  <si>
    <t>      (b) dlhá pozícia</t>
  </si>
  <si>
    <t>        (i) "bought calls"</t>
  </si>
  <si>
    <t>        (ii) "written puts"</t>
  </si>
  <si>
    <t>(2) Vykazované s neštandardnou periodicitou:</t>
  </si>
  <si>
    <t>  (a) menová štruktúra devízových rezerv (podľa skupín mien)</t>
  </si>
  <si>
    <t>    - meny zahrnuté do koša SDR</t>
  </si>
  <si>
    <t>    - meny nezahrnuté do koša SDR</t>
  </si>
  <si>
    <r>
      <t xml:space="preserve">   1)</t>
    </r>
    <r>
      <rPr>
        <sz val="11"/>
        <rFont val="Arial"/>
        <family val="2"/>
        <charset val="238"/>
      </rPr>
      <t xml:space="preserve"> Dáta v mil. EUR</t>
    </r>
  </si>
  <si>
    <r>
      <t>Devízové rezervy a cudzomenová likvidita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k ultimu marca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</si>
</sst>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0" borderId="4" xfId="0" applyFont="1" applyFill="1" applyBorder="1" applyAlignment="1">
      <alignment vertical="top" wrapText="1"/>
    </xf>
    <xf numFmtId="0" fontId="3" fillId="0" borderId="0" xfId="0" applyFont="1" applyFill="1"/>
    <xf numFmtId="0" fontId="5" fillId="0" borderId="5" xfId="0" applyFont="1" applyFill="1" applyBorder="1" applyAlignment="1">
      <alignment vertical="top" wrapText="1"/>
    </xf>
    <xf numFmtId="0" fontId="9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0" fontId="12" fillId="0" borderId="0" xfId="0" quotePrefix="1" applyFont="1" applyFill="1" applyAlignment="1">
      <alignment horizontal="center"/>
    </xf>
    <xf numFmtId="164" fontId="13" fillId="3" borderId="6" xfId="0" applyNumberFormat="1" applyFont="1" applyFill="1" applyBorder="1" applyAlignment="1">
      <alignment vertical="top" wrapText="1"/>
    </xf>
    <xf numFmtId="164" fontId="13" fillId="3" borderId="6" xfId="0" applyNumberFormat="1" applyFont="1" applyFill="1" applyBorder="1" applyAlignment="1">
      <alignment horizontal="right" vertical="top" wrapText="1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4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3" borderId="8" xfId="0" applyNumberFormat="1" applyFont="1" applyFill="1" applyBorder="1" applyAlignment="1">
      <alignment horizontal="right" wrapText="1"/>
    </xf>
    <xf numFmtId="164" fontId="6" fillId="3" borderId="5" xfId="0" applyNumberFormat="1" applyFont="1" applyFill="1" applyBorder="1" applyAlignment="1">
      <alignment horizontal="right" wrapText="1"/>
    </xf>
    <xf numFmtId="164" fontId="6" fillId="4" borderId="9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wrapText="1"/>
    </xf>
    <xf numFmtId="164" fontId="3" fillId="0" borderId="0" xfId="0" applyNumberFormat="1" applyFont="1"/>
    <xf numFmtId="0" fontId="14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3" fillId="3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left" indent="1"/>
    </xf>
    <xf numFmtId="0" fontId="18" fillId="0" borderId="0" xfId="0" applyFont="1"/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center" wrapText="1"/>
    </xf>
    <xf numFmtId="164" fontId="6" fillId="0" borderId="5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4" fillId="0" borderId="0" xfId="0" applyFont="1" applyAlignment="1">
      <alignment horizontal="left"/>
    </xf>
    <xf numFmtId="0" fontId="20" fillId="0" borderId="0" xfId="0" quotePrefix="1" applyFont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165" fontId="13" fillId="0" borderId="6" xfId="0" applyNumberFormat="1" applyFont="1" applyBorder="1" applyAlignment="1">
      <alignment vertical="top" wrapText="1"/>
    </xf>
    <xf numFmtId="166" fontId="3" fillId="0" borderId="0" xfId="0" applyNumberFormat="1" applyFont="1"/>
    <xf numFmtId="0" fontId="5" fillId="0" borderId="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indent="2"/>
    </xf>
    <xf numFmtId="0" fontId="5" fillId="0" borderId="8" xfId="0" applyFont="1" applyBorder="1" applyAlignment="1">
      <alignment horizontal="left" vertical="top" indent="2"/>
    </xf>
    <xf numFmtId="0" fontId="5" fillId="0" borderId="2" xfId="0" applyFont="1" applyBorder="1" applyAlignment="1">
      <alignment horizontal="left" vertical="top" indent="4"/>
    </xf>
    <xf numFmtId="0" fontId="5" fillId="0" borderId="8" xfId="0" applyFont="1" applyBorder="1" applyAlignment="1">
      <alignment horizontal="left" vertical="top" indent="4"/>
    </xf>
    <xf numFmtId="0" fontId="5" fillId="0" borderId="2" xfId="0" applyFont="1" applyBorder="1" applyAlignment="1">
      <alignment horizontal="left" vertical="top" indent="3"/>
    </xf>
    <xf numFmtId="0" fontId="5" fillId="0" borderId="8" xfId="0" applyFont="1" applyBorder="1" applyAlignment="1">
      <alignment horizontal="left" vertical="top" indent="3"/>
    </xf>
    <xf numFmtId="0" fontId="16" fillId="0" borderId="2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left" vertical="top" wrapText="1" indent="2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indent="2"/>
    </xf>
    <xf numFmtId="0" fontId="4" fillId="0" borderId="8" xfId="0" applyFont="1" applyFill="1" applyBorder="1" applyAlignment="1">
      <alignment horizontal="left" vertical="top" indent="2"/>
    </xf>
    <xf numFmtId="0" fontId="2" fillId="0" borderId="2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5" fillId="0" borderId="3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4" fillId="3" borderId="2" xfId="0" applyFont="1" applyFill="1" applyBorder="1" applyAlignment="1">
      <alignment horizontal="left" vertical="top" indent="3"/>
    </xf>
    <xf numFmtId="0" fontId="4" fillId="3" borderId="8" xfId="0" applyFont="1" applyFill="1" applyBorder="1" applyAlignment="1">
      <alignment horizontal="left" vertical="top" indent="3"/>
    </xf>
    <xf numFmtId="0" fontId="5" fillId="3" borderId="2" xfId="0" applyFont="1" applyFill="1" applyBorder="1" applyAlignment="1" applyProtection="1">
      <alignment horizontal="left" vertical="top" indent="1"/>
      <protection locked="0"/>
    </xf>
    <xf numFmtId="0" fontId="5" fillId="3" borderId="8" xfId="0" applyFont="1" applyFill="1" applyBorder="1" applyAlignment="1" applyProtection="1">
      <alignment horizontal="left" vertical="top" indent="1"/>
      <protection locked="0"/>
    </xf>
    <xf numFmtId="0" fontId="5" fillId="3" borderId="2" xfId="0" applyFont="1" applyFill="1" applyBorder="1" applyAlignment="1">
      <alignment horizontal="left" vertical="top" wrapText="1" indent="2"/>
    </xf>
    <xf numFmtId="0" fontId="5" fillId="3" borderId="8" xfId="0" applyFont="1" applyFill="1" applyBorder="1" applyAlignment="1">
      <alignment horizontal="left" vertical="top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D17" sqref="D17"/>
    </sheetView>
  </sheetViews>
  <sheetFormatPr defaultColWidth="9.140625" defaultRowHeight="12" x14ac:dyDescent="0.2"/>
  <cols>
    <col min="1" max="1" width="4" style="3" customWidth="1"/>
    <col min="2" max="2" width="104.42578125" style="3" bestFit="1" customWidth="1"/>
    <col min="3" max="3" width="20" style="6" customWidth="1"/>
    <col min="4" max="4" width="21.140625" style="3" customWidth="1"/>
    <col min="5" max="6" width="25.7109375" style="3" customWidth="1"/>
    <col min="7" max="7" width="25" style="3" customWidth="1"/>
    <col min="8" max="16384" width="9.140625" style="3"/>
  </cols>
  <sheetData>
    <row r="1" spans="2:7" ht="15.75" x14ac:dyDescent="0.25">
      <c r="B1" s="61"/>
      <c r="C1" s="61"/>
      <c r="D1" s="61"/>
      <c r="E1" s="4"/>
      <c r="F1" s="4"/>
    </row>
    <row r="2" spans="2:7" ht="12.75" x14ac:dyDescent="0.2">
      <c r="B2" s="5"/>
      <c r="C2" s="54"/>
      <c r="E2" s="14"/>
    </row>
    <row r="3" spans="2:7" ht="12.75" x14ac:dyDescent="0.2">
      <c r="B3" s="7"/>
      <c r="C3" s="62"/>
      <c r="D3"/>
      <c r="E3" s="64"/>
    </row>
    <row r="4" spans="2:7" ht="27.75" x14ac:dyDescent="0.35">
      <c r="B4" s="63" t="s">
        <v>122</v>
      </c>
      <c r="C4" s="7"/>
      <c r="D4"/>
      <c r="E4" s="64"/>
    </row>
    <row r="5" spans="2:7" ht="18" x14ac:dyDescent="0.25">
      <c r="C5" s="29"/>
      <c r="E5" s="14"/>
    </row>
    <row r="6" spans="2:7" s="8" customFormat="1" ht="14.25" customHeight="1" x14ac:dyDescent="0.2">
      <c r="B6" s="55" t="s">
        <v>15</v>
      </c>
      <c r="C6" s="9"/>
      <c r="D6" s="9"/>
      <c r="E6" s="65"/>
      <c r="F6" s="9"/>
      <c r="G6" s="9"/>
    </row>
    <row r="7" spans="2:7" ht="12" customHeight="1" x14ac:dyDescent="0.2"/>
    <row r="8" spans="2:7" ht="12.75" customHeight="1" x14ac:dyDescent="0.2">
      <c r="B8" s="106" t="s">
        <v>2</v>
      </c>
      <c r="C8" s="107"/>
      <c r="D8" s="53">
        <f>+D9+D21+D22+D23+D25</f>
        <v>9565.8000000000011</v>
      </c>
    </row>
    <row r="9" spans="2:7" ht="12.75" customHeight="1" x14ac:dyDescent="0.2">
      <c r="B9" s="111" t="s">
        <v>3</v>
      </c>
      <c r="C9" s="112"/>
      <c r="D9" s="30">
        <f>+D10+D15</f>
        <v>5731.6</v>
      </c>
    </row>
    <row r="10" spans="2:7" ht="12.75" customHeight="1" x14ac:dyDescent="0.2">
      <c r="B10" s="113" t="s">
        <v>4</v>
      </c>
      <c r="C10" s="114"/>
      <c r="D10" s="30">
        <f>SUM(D12:D14)</f>
        <v>5719</v>
      </c>
    </row>
    <row r="11" spans="2:7" ht="12.75" customHeight="1" x14ac:dyDescent="0.2">
      <c r="B11" s="109" t="s">
        <v>8</v>
      </c>
      <c r="C11" s="110"/>
      <c r="D11" s="30">
        <v>0</v>
      </c>
    </row>
    <row r="12" spans="2:7" ht="12.75" customHeight="1" x14ac:dyDescent="0.2">
      <c r="B12" s="109" t="s">
        <v>5</v>
      </c>
      <c r="C12" s="110"/>
      <c r="D12" s="30">
        <v>488</v>
      </c>
    </row>
    <row r="13" spans="2:7" ht="12.75" customHeight="1" x14ac:dyDescent="0.2">
      <c r="B13" s="109" t="s">
        <v>6</v>
      </c>
      <c r="C13" s="110"/>
      <c r="D13" s="30">
        <v>5231</v>
      </c>
    </row>
    <row r="14" spans="2:7" ht="12.75" customHeight="1" x14ac:dyDescent="0.2">
      <c r="B14" s="109" t="s">
        <v>7</v>
      </c>
      <c r="C14" s="110"/>
      <c r="D14" s="30">
        <v>0</v>
      </c>
    </row>
    <row r="15" spans="2:7" ht="12.75" customHeight="1" x14ac:dyDescent="0.2">
      <c r="B15" s="109" t="s">
        <v>9</v>
      </c>
      <c r="C15" s="110"/>
      <c r="D15" s="30">
        <f>+D16+D17+D19</f>
        <v>12.6</v>
      </c>
    </row>
    <row r="16" spans="2:7" ht="12.75" customHeight="1" x14ac:dyDescent="0.2">
      <c r="B16" s="109" t="s">
        <v>10</v>
      </c>
      <c r="C16" s="110"/>
      <c r="D16" s="30">
        <v>12.5</v>
      </c>
    </row>
    <row r="17" spans="2:5" ht="12.75" customHeight="1" x14ac:dyDescent="0.2">
      <c r="B17" s="109" t="s">
        <v>11</v>
      </c>
      <c r="C17" s="110"/>
      <c r="D17" s="31">
        <v>0</v>
      </c>
    </row>
    <row r="18" spans="2:5" ht="12.75" customHeight="1" x14ac:dyDescent="0.2">
      <c r="B18" s="109" t="s">
        <v>12</v>
      </c>
      <c r="C18" s="110"/>
      <c r="D18" s="30">
        <v>0</v>
      </c>
    </row>
    <row r="19" spans="2:5" ht="12.75" customHeight="1" x14ac:dyDescent="0.2">
      <c r="B19" s="109" t="s">
        <v>13</v>
      </c>
      <c r="C19" s="110"/>
      <c r="D19" s="30">
        <v>0.1</v>
      </c>
    </row>
    <row r="20" spans="2:5" ht="12.75" customHeight="1" x14ac:dyDescent="0.2">
      <c r="B20" s="109" t="s">
        <v>14</v>
      </c>
      <c r="C20" s="110"/>
      <c r="D20" s="30">
        <v>0</v>
      </c>
    </row>
    <row r="21" spans="2:5" ht="12.75" customHeight="1" x14ac:dyDescent="0.2">
      <c r="B21" s="100" t="s">
        <v>16</v>
      </c>
      <c r="C21" s="108"/>
      <c r="D21" s="30">
        <v>342.1</v>
      </c>
    </row>
    <row r="22" spans="2:5" ht="12.75" customHeight="1" x14ac:dyDescent="0.2">
      <c r="B22" s="100" t="s">
        <v>17</v>
      </c>
      <c r="C22" s="108"/>
      <c r="D22" s="30">
        <v>1636.9</v>
      </c>
      <c r="E22" s="47"/>
    </row>
    <row r="23" spans="2:5" ht="12.75" customHeight="1" x14ac:dyDescent="0.2">
      <c r="B23" s="103" t="s">
        <v>18</v>
      </c>
      <c r="C23" s="104"/>
      <c r="D23" s="30">
        <v>1855.2</v>
      </c>
    </row>
    <row r="24" spans="2:5" ht="12.75" customHeight="1" x14ac:dyDescent="0.2">
      <c r="B24" s="105" t="s">
        <v>19</v>
      </c>
      <c r="C24" s="105"/>
      <c r="D24" s="66">
        <v>1.0189999999999999</v>
      </c>
      <c r="E24" s="14"/>
    </row>
    <row r="25" spans="2:5" ht="12.75" customHeight="1" x14ac:dyDescent="0.2">
      <c r="B25" s="100" t="s">
        <v>20</v>
      </c>
      <c r="C25" s="108"/>
      <c r="D25" s="30">
        <v>0</v>
      </c>
    </row>
    <row r="26" spans="2:5" ht="12.75" customHeight="1" x14ac:dyDescent="0.2">
      <c r="B26" s="105" t="s">
        <v>21</v>
      </c>
      <c r="C26" s="105"/>
      <c r="D26" s="30">
        <v>0</v>
      </c>
    </row>
    <row r="27" spans="2:5" ht="12.75" customHeight="1" x14ac:dyDescent="0.2">
      <c r="B27" s="105" t="s">
        <v>22</v>
      </c>
      <c r="C27" s="105"/>
      <c r="D27" s="30">
        <v>0</v>
      </c>
    </row>
    <row r="28" spans="2:5" ht="12.75" customHeight="1" x14ac:dyDescent="0.2">
      <c r="B28" s="105" t="s">
        <v>23</v>
      </c>
      <c r="C28" s="105"/>
      <c r="D28" s="30">
        <v>0</v>
      </c>
    </row>
    <row r="29" spans="2:5" ht="12.75" customHeight="1" x14ac:dyDescent="0.2">
      <c r="B29" s="106" t="s">
        <v>24</v>
      </c>
      <c r="C29" s="107"/>
      <c r="D29" s="30">
        <f>+SUM(D30:D35)</f>
        <v>665.6</v>
      </c>
    </row>
    <row r="30" spans="2:5" ht="12.75" customHeight="1" x14ac:dyDescent="0.2">
      <c r="B30" s="100" t="s">
        <v>25</v>
      </c>
      <c r="C30" s="100"/>
      <c r="D30" s="30">
        <v>662</v>
      </c>
      <c r="E30" s="8"/>
    </row>
    <row r="31" spans="2:5" ht="12.75" customHeight="1" x14ac:dyDescent="0.2">
      <c r="B31" s="100" t="s">
        <v>26</v>
      </c>
      <c r="C31" s="100"/>
      <c r="D31" s="30">
        <v>0</v>
      </c>
    </row>
    <row r="32" spans="2:5" ht="12.75" customHeight="1" x14ac:dyDescent="0.2">
      <c r="B32" s="100" t="s">
        <v>27</v>
      </c>
      <c r="C32" s="100"/>
      <c r="D32" s="30">
        <v>0</v>
      </c>
    </row>
    <row r="33" spans="2:7" ht="12.75" customHeight="1" x14ac:dyDescent="0.2">
      <c r="B33" s="103" t="s">
        <v>28</v>
      </c>
      <c r="C33" s="104"/>
      <c r="D33" s="30">
        <v>3.6</v>
      </c>
    </row>
    <row r="34" spans="2:7" ht="12.75" customHeight="1" x14ac:dyDescent="0.2">
      <c r="B34" s="100" t="s">
        <v>29</v>
      </c>
      <c r="C34" s="100"/>
      <c r="D34" s="30">
        <v>0</v>
      </c>
    </row>
    <row r="35" spans="2:7" ht="12.75" customHeight="1" x14ac:dyDescent="0.2">
      <c r="B35" s="100" t="s">
        <v>23</v>
      </c>
      <c r="C35" s="100"/>
      <c r="D35" s="30">
        <v>0</v>
      </c>
    </row>
    <row r="36" spans="2:7" ht="12" customHeight="1" x14ac:dyDescent="0.2">
      <c r="B36" s="10"/>
      <c r="C36" s="11"/>
      <c r="D36" s="10"/>
    </row>
    <row r="37" spans="2:7" ht="12" customHeight="1" x14ac:dyDescent="0.2"/>
    <row r="38" spans="2:7" s="8" customFormat="1" ht="17.25" customHeight="1" x14ac:dyDescent="0.2">
      <c r="B38" s="55" t="s">
        <v>30</v>
      </c>
      <c r="C38" s="9"/>
      <c r="D38" s="9"/>
      <c r="E38" s="9"/>
      <c r="F38" s="9"/>
      <c r="G38" s="9"/>
    </row>
    <row r="39" spans="2:7" ht="12" customHeight="1" x14ac:dyDescent="0.2"/>
    <row r="40" spans="2:7" ht="15" customHeight="1" x14ac:dyDescent="0.2">
      <c r="B40" s="101" t="s">
        <v>0</v>
      </c>
      <c r="C40" s="102"/>
      <c r="D40" s="95" t="s">
        <v>31</v>
      </c>
      <c r="E40" s="95" t="s">
        <v>32</v>
      </c>
      <c r="F40" s="95"/>
      <c r="G40" s="95"/>
    </row>
    <row r="41" spans="2:7" ht="27" customHeight="1" x14ac:dyDescent="0.2">
      <c r="B41" s="101" t="s">
        <v>0</v>
      </c>
      <c r="C41" s="102"/>
      <c r="D41" s="95"/>
      <c r="E41" s="57" t="s">
        <v>33</v>
      </c>
      <c r="F41" s="57" t="s">
        <v>34</v>
      </c>
      <c r="G41" s="57" t="s">
        <v>35</v>
      </c>
    </row>
    <row r="42" spans="2:7" ht="12.75" customHeight="1" x14ac:dyDescent="0.2">
      <c r="B42" s="99" t="s">
        <v>36</v>
      </c>
      <c r="C42" s="99"/>
      <c r="D42" s="32">
        <f>+SUM(E42:G42)</f>
        <v>0</v>
      </c>
      <c r="E42" s="32">
        <f>+E43+E44+E45+E46</f>
        <v>0</v>
      </c>
      <c r="F42" s="32">
        <f>+F43+F44+F45+F46</f>
        <v>0</v>
      </c>
      <c r="G42" s="32">
        <f>+G43+G44+G45+G46</f>
        <v>0</v>
      </c>
    </row>
    <row r="43" spans="2:7" ht="12.75" customHeight="1" x14ac:dyDescent="0.2">
      <c r="B43" s="94" t="s">
        <v>37</v>
      </c>
      <c r="C43" s="56" t="s">
        <v>38</v>
      </c>
      <c r="D43" s="33">
        <f>+SUM(E43:G43)</f>
        <v>0</v>
      </c>
      <c r="E43" s="58">
        <v>0</v>
      </c>
      <c r="F43" s="58">
        <v>0</v>
      </c>
      <c r="G43" s="58">
        <v>0</v>
      </c>
    </row>
    <row r="44" spans="2:7" ht="12.75" customHeight="1" x14ac:dyDescent="0.2">
      <c r="B44" s="94"/>
      <c r="C44" s="56" t="s">
        <v>39</v>
      </c>
      <c r="D44" s="36">
        <f t="shared" ref="D44:D56" si="0">+SUM(E44:G44)</f>
        <v>0</v>
      </c>
      <c r="E44" s="58">
        <v>0</v>
      </c>
      <c r="F44" s="58">
        <v>0</v>
      </c>
      <c r="G44" s="58">
        <v>0</v>
      </c>
    </row>
    <row r="45" spans="2:7" ht="12.75" customHeight="1" x14ac:dyDescent="0.2">
      <c r="B45" s="94" t="s">
        <v>40</v>
      </c>
      <c r="C45" s="56" t="s">
        <v>38</v>
      </c>
      <c r="D45" s="36">
        <f t="shared" si="0"/>
        <v>0</v>
      </c>
      <c r="E45" s="36">
        <v>0</v>
      </c>
      <c r="F45" s="36">
        <v>0</v>
      </c>
      <c r="G45" s="36">
        <v>0</v>
      </c>
    </row>
    <row r="46" spans="2:7" ht="12.75" customHeight="1" x14ac:dyDescent="0.2">
      <c r="B46" s="94"/>
      <c r="C46" s="56" t="s">
        <v>39</v>
      </c>
      <c r="D46" s="50">
        <f t="shared" si="0"/>
        <v>0</v>
      </c>
      <c r="E46" s="36">
        <v>0</v>
      </c>
      <c r="F46" s="36">
        <v>0</v>
      </c>
      <c r="G46" s="36">
        <v>0</v>
      </c>
    </row>
    <row r="47" spans="2:7" ht="38.25" customHeight="1" x14ac:dyDescent="0.2">
      <c r="B47" s="99" t="s">
        <v>41</v>
      </c>
      <c r="C47" s="99"/>
      <c r="D47" s="34">
        <f t="shared" si="0"/>
        <v>0</v>
      </c>
      <c r="E47" s="35">
        <f>+E48+E49</f>
        <v>0</v>
      </c>
      <c r="F47" s="35">
        <f>+F48+F49</f>
        <v>0</v>
      </c>
      <c r="G47" s="35">
        <f>+G48+G49</f>
        <v>0</v>
      </c>
    </row>
    <row r="48" spans="2:7" ht="12.75" customHeight="1" x14ac:dyDescent="0.2">
      <c r="B48" s="94" t="s">
        <v>42</v>
      </c>
      <c r="C48" s="94"/>
      <c r="D48" s="34">
        <f t="shared" si="0"/>
        <v>0</v>
      </c>
      <c r="E48" s="32">
        <v>0</v>
      </c>
      <c r="F48" s="32">
        <v>0</v>
      </c>
      <c r="G48" s="32">
        <v>0</v>
      </c>
    </row>
    <row r="49" spans="2:7" ht="12.75" customHeight="1" x14ac:dyDescent="0.2">
      <c r="B49" s="94" t="s">
        <v>43</v>
      </c>
      <c r="C49" s="94"/>
      <c r="D49" s="32">
        <f t="shared" si="0"/>
        <v>0</v>
      </c>
      <c r="E49" s="32">
        <v>0</v>
      </c>
      <c r="F49" s="32">
        <v>0</v>
      </c>
      <c r="G49" s="32">
        <v>0</v>
      </c>
    </row>
    <row r="50" spans="2:7" ht="12.75" customHeight="1" x14ac:dyDescent="0.2">
      <c r="B50" s="99" t="s">
        <v>44</v>
      </c>
      <c r="C50" s="99"/>
      <c r="D50" s="32">
        <f t="shared" si="0"/>
        <v>0</v>
      </c>
      <c r="E50" s="36">
        <f>+SUM(E51:E56)</f>
        <v>0</v>
      </c>
      <c r="F50" s="36">
        <f t="shared" ref="F50:G50" si="1">+SUM(F51:F56)</f>
        <v>0</v>
      </c>
      <c r="G50" s="36">
        <f t="shared" si="1"/>
        <v>0</v>
      </c>
    </row>
    <row r="51" spans="2:7" ht="12.75" customHeight="1" x14ac:dyDescent="0.2">
      <c r="B51" s="94" t="s">
        <v>45</v>
      </c>
      <c r="C51" s="94"/>
      <c r="D51" s="32">
        <f t="shared" si="0"/>
        <v>0</v>
      </c>
      <c r="E51" s="37">
        <v>0</v>
      </c>
      <c r="F51" s="37">
        <v>0</v>
      </c>
      <c r="G51" s="37">
        <v>0</v>
      </c>
    </row>
    <row r="52" spans="2:7" ht="12.75" customHeight="1" x14ac:dyDescent="0.2">
      <c r="B52" s="94" t="s">
        <v>46</v>
      </c>
      <c r="C52" s="94"/>
      <c r="D52" s="32">
        <f t="shared" si="0"/>
        <v>0</v>
      </c>
      <c r="E52" s="37">
        <v>0</v>
      </c>
      <c r="F52" s="37">
        <v>0</v>
      </c>
      <c r="G52" s="37">
        <v>0</v>
      </c>
    </row>
    <row r="53" spans="2:7" ht="12.75" customHeight="1" x14ac:dyDescent="0.2">
      <c r="B53" s="94" t="s">
        <v>47</v>
      </c>
      <c r="C53" s="94"/>
      <c r="D53" s="32">
        <f t="shared" si="0"/>
        <v>0</v>
      </c>
      <c r="E53" s="37">
        <v>0</v>
      </c>
      <c r="F53" s="37">
        <v>0</v>
      </c>
      <c r="G53" s="37">
        <v>0</v>
      </c>
    </row>
    <row r="54" spans="2:7" ht="12.75" customHeight="1" x14ac:dyDescent="0.2">
      <c r="B54" s="94" t="s">
        <v>48</v>
      </c>
      <c r="C54" s="94"/>
      <c r="D54" s="32">
        <f t="shared" si="0"/>
        <v>0</v>
      </c>
      <c r="E54" s="37">
        <v>0</v>
      </c>
      <c r="F54" s="37">
        <v>0</v>
      </c>
      <c r="G54" s="37">
        <v>0</v>
      </c>
    </row>
    <row r="55" spans="2:7" ht="12.75" customHeight="1" x14ac:dyDescent="0.2">
      <c r="B55" s="94" t="s">
        <v>49</v>
      </c>
      <c r="C55" s="94"/>
      <c r="D55" s="32">
        <f t="shared" si="0"/>
        <v>0</v>
      </c>
      <c r="E55" s="37">
        <v>0</v>
      </c>
      <c r="F55" s="37">
        <v>0</v>
      </c>
      <c r="G55" s="37">
        <v>0</v>
      </c>
    </row>
    <row r="56" spans="2:7" ht="12.75" customHeight="1" x14ac:dyDescent="0.2">
      <c r="B56" s="94" t="s">
        <v>50</v>
      </c>
      <c r="C56" s="94"/>
      <c r="D56" s="36">
        <f t="shared" si="0"/>
        <v>0</v>
      </c>
      <c r="E56" s="37">
        <v>0</v>
      </c>
      <c r="F56" s="37">
        <v>0</v>
      </c>
      <c r="G56" s="37">
        <v>0</v>
      </c>
    </row>
    <row r="57" spans="2:7" ht="12" customHeight="1" x14ac:dyDescent="0.2">
      <c r="B57" s="80" t="s">
        <v>0</v>
      </c>
      <c r="C57" s="81"/>
      <c r="D57" s="81"/>
      <c r="E57" s="81"/>
      <c r="F57" s="81"/>
      <c r="G57" s="81"/>
    </row>
    <row r="58" spans="2:7" ht="11.25" customHeight="1" x14ac:dyDescent="0.2"/>
    <row r="59" spans="2:7" ht="15.75" customHeight="1" x14ac:dyDescent="0.2">
      <c r="B59" s="55" t="s">
        <v>51</v>
      </c>
      <c r="C59" s="11"/>
      <c r="D59" s="11"/>
      <c r="E59" s="11"/>
      <c r="F59" s="11"/>
      <c r="G59" s="11"/>
    </row>
    <row r="60" spans="2:7" ht="12" customHeight="1" x14ac:dyDescent="0.2"/>
    <row r="61" spans="2:7" ht="12" customHeight="1" x14ac:dyDescent="0.2">
      <c r="B61" s="13" t="s">
        <v>0</v>
      </c>
      <c r="C61" s="96" t="s">
        <v>31</v>
      </c>
      <c r="D61" s="95" t="s">
        <v>32</v>
      </c>
      <c r="E61" s="95"/>
      <c r="F61" s="95"/>
      <c r="G61" s="14"/>
    </row>
    <row r="62" spans="2:7" ht="12" customHeight="1" x14ac:dyDescent="0.2">
      <c r="B62" s="90" t="s">
        <v>0</v>
      </c>
      <c r="C62" s="97"/>
      <c r="D62" s="91" t="s">
        <v>33</v>
      </c>
      <c r="E62" s="91" t="s">
        <v>34</v>
      </c>
      <c r="F62" s="91" t="s">
        <v>35</v>
      </c>
      <c r="G62" s="14"/>
    </row>
    <row r="63" spans="2:7" ht="12" customHeight="1" x14ac:dyDescent="0.2">
      <c r="B63" s="90"/>
      <c r="C63" s="97"/>
      <c r="D63" s="92"/>
      <c r="E63" s="92"/>
      <c r="F63" s="92"/>
      <c r="G63" s="14"/>
    </row>
    <row r="64" spans="2:7" ht="12" customHeight="1" x14ac:dyDescent="0.2">
      <c r="B64" s="15" t="s">
        <v>0</v>
      </c>
      <c r="C64" s="98"/>
      <c r="D64" s="93"/>
      <c r="E64" s="93"/>
      <c r="F64" s="93"/>
      <c r="G64" s="14"/>
    </row>
    <row r="65" spans="2:7" ht="12.75" customHeight="1" x14ac:dyDescent="0.2">
      <c r="B65" s="59" t="s">
        <v>52</v>
      </c>
      <c r="C65" s="38">
        <f>+SUM(D65:F65)</f>
        <v>0</v>
      </c>
      <c r="D65" s="39">
        <f>+D66+D67</f>
        <v>0</v>
      </c>
      <c r="E65" s="39">
        <f>+E66+E67</f>
        <v>0</v>
      </c>
      <c r="F65" s="39">
        <f>+F66+F67</f>
        <v>0</v>
      </c>
    </row>
    <row r="66" spans="2:7" ht="12.75" customHeight="1" x14ac:dyDescent="0.2">
      <c r="B66" s="56" t="s">
        <v>53</v>
      </c>
      <c r="C66" s="38">
        <f t="shared" ref="C66:C110" si="2">+SUM(D66:F66)</f>
        <v>0</v>
      </c>
      <c r="D66" s="39">
        <v>0</v>
      </c>
      <c r="E66" s="39">
        <v>0</v>
      </c>
      <c r="F66" s="39">
        <v>0</v>
      </c>
      <c r="G66"/>
    </row>
    <row r="67" spans="2:7" ht="12.75" customHeight="1" x14ac:dyDescent="0.2">
      <c r="B67" s="56" t="s">
        <v>54</v>
      </c>
      <c r="C67" s="38">
        <f t="shared" si="2"/>
        <v>0</v>
      </c>
      <c r="D67" s="60">
        <v>0</v>
      </c>
      <c r="E67" s="60">
        <v>0</v>
      </c>
      <c r="F67" s="60">
        <v>0</v>
      </c>
      <c r="G67"/>
    </row>
    <row r="68" spans="2:7" ht="27.75" customHeight="1" x14ac:dyDescent="0.2">
      <c r="B68" s="59" t="s">
        <v>55</v>
      </c>
      <c r="C68" s="38"/>
      <c r="D68" s="40"/>
      <c r="E68" s="40"/>
      <c r="F68" s="40"/>
      <c r="G68"/>
    </row>
    <row r="69" spans="2:7" ht="12.75" customHeight="1" x14ac:dyDescent="0.2">
      <c r="B69" s="59" t="s">
        <v>56</v>
      </c>
      <c r="C69" s="38">
        <f t="shared" si="2"/>
        <v>0</v>
      </c>
      <c r="D69" s="39">
        <f>+D70+D75+D76</f>
        <v>0</v>
      </c>
      <c r="E69" s="39">
        <f>+E70+E75+E76</f>
        <v>0</v>
      </c>
      <c r="F69" s="39">
        <f>+F70+F75+F76</f>
        <v>0</v>
      </c>
    </row>
    <row r="70" spans="2:7" ht="25.5" customHeight="1" x14ac:dyDescent="0.2">
      <c r="B70" s="56" t="s">
        <v>57</v>
      </c>
      <c r="C70" s="38">
        <f t="shared" si="2"/>
        <v>0</v>
      </c>
      <c r="D70" s="39">
        <f>+SUM(D71:D73)</f>
        <v>0</v>
      </c>
      <c r="E70" s="39">
        <f>+SUM(E71:E73)</f>
        <v>0</v>
      </c>
      <c r="F70" s="39">
        <f>+SUM(F71:F73)</f>
        <v>0</v>
      </c>
    </row>
    <row r="71" spans="2:7" ht="12.75" customHeight="1" x14ac:dyDescent="0.2">
      <c r="B71" s="56" t="s">
        <v>58</v>
      </c>
      <c r="C71" s="38">
        <f t="shared" si="2"/>
        <v>0</v>
      </c>
      <c r="D71" s="39">
        <v>0</v>
      </c>
      <c r="E71" s="39">
        <v>0</v>
      </c>
      <c r="F71" s="39">
        <v>0</v>
      </c>
    </row>
    <row r="72" spans="2:7" ht="12.75" customHeight="1" x14ac:dyDescent="0.2">
      <c r="B72" s="56" t="s">
        <v>59</v>
      </c>
      <c r="C72" s="38">
        <f t="shared" si="2"/>
        <v>0</v>
      </c>
      <c r="D72" s="39">
        <v>0</v>
      </c>
      <c r="E72" s="39">
        <v>0</v>
      </c>
      <c r="F72" s="39">
        <v>0</v>
      </c>
    </row>
    <row r="73" spans="2:7" ht="12.75" customHeight="1" x14ac:dyDescent="0.2">
      <c r="B73" s="56" t="s">
        <v>60</v>
      </c>
      <c r="C73" s="38">
        <f t="shared" si="2"/>
        <v>0</v>
      </c>
      <c r="D73" s="39">
        <v>0</v>
      </c>
      <c r="E73" s="39">
        <v>0</v>
      </c>
      <c r="F73" s="39">
        <v>0</v>
      </c>
    </row>
    <row r="74" spans="2:7" ht="12.75" customHeight="1" x14ac:dyDescent="0.2">
      <c r="B74" s="56" t="s">
        <v>61</v>
      </c>
      <c r="C74" s="38">
        <f t="shared" si="2"/>
        <v>0</v>
      </c>
      <c r="D74" s="39">
        <v>0</v>
      </c>
      <c r="E74" s="39">
        <v>0</v>
      </c>
      <c r="F74" s="39">
        <v>0</v>
      </c>
    </row>
    <row r="75" spans="2:7" ht="24.75" customHeight="1" x14ac:dyDescent="0.2">
      <c r="B75" s="56" t="s">
        <v>62</v>
      </c>
      <c r="C75" s="38">
        <f t="shared" si="2"/>
        <v>0</v>
      </c>
      <c r="D75" s="39">
        <v>0</v>
      </c>
      <c r="E75" s="39">
        <v>0</v>
      </c>
      <c r="F75" s="39">
        <v>0</v>
      </c>
    </row>
    <row r="76" spans="2:7" ht="25.5" customHeight="1" x14ac:dyDescent="0.2">
      <c r="B76" s="56" t="s">
        <v>63</v>
      </c>
      <c r="C76" s="38">
        <f t="shared" si="2"/>
        <v>0</v>
      </c>
      <c r="D76" s="39">
        <v>0</v>
      </c>
      <c r="E76" s="39">
        <v>0</v>
      </c>
      <c r="F76" s="39">
        <v>0</v>
      </c>
    </row>
    <row r="77" spans="2:7" ht="12.75" customHeight="1" x14ac:dyDescent="0.2">
      <c r="B77" s="59" t="s">
        <v>64</v>
      </c>
      <c r="C77" s="38">
        <f t="shared" si="2"/>
        <v>0</v>
      </c>
      <c r="D77" s="39">
        <f>+D78+D83+D84</f>
        <v>0</v>
      </c>
      <c r="E77" s="39">
        <f>+E78+E83+E84</f>
        <v>0</v>
      </c>
      <c r="F77" s="39">
        <f>+F78+F83+F84</f>
        <v>0</v>
      </c>
    </row>
    <row r="78" spans="2:7" ht="25.5" customHeight="1" x14ac:dyDescent="0.2">
      <c r="B78" s="56" t="s">
        <v>65</v>
      </c>
      <c r="C78" s="38">
        <f t="shared" si="2"/>
        <v>0</v>
      </c>
      <c r="D78" s="39">
        <f>+SUM(D79:D81)</f>
        <v>0</v>
      </c>
      <c r="E78" s="39">
        <f>+SUM(E79:E81)</f>
        <v>0</v>
      </c>
      <c r="F78" s="39">
        <f>+SUM(F79:F81)</f>
        <v>0</v>
      </c>
    </row>
    <row r="79" spans="2:7" ht="12.75" customHeight="1" x14ac:dyDescent="0.2">
      <c r="B79" s="56" t="s">
        <v>66</v>
      </c>
      <c r="C79" s="38">
        <f t="shared" si="2"/>
        <v>0</v>
      </c>
      <c r="D79" s="39">
        <v>0</v>
      </c>
      <c r="E79" s="39">
        <v>0</v>
      </c>
      <c r="F79" s="39">
        <v>0</v>
      </c>
    </row>
    <row r="80" spans="2:7" ht="12.75" customHeight="1" x14ac:dyDescent="0.2">
      <c r="B80" s="56" t="s">
        <v>67</v>
      </c>
      <c r="C80" s="38">
        <f t="shared" si="2"/>
        <v>0</v>
      </c>
      <c r="D80" s="39">
        <v>0</v>
      </c>
      <c r="E80" s="39">
        <v>0</v>
      </c>
      <c r="F80" s="39">
        <v>0</v>
      </c>
    </row>
    <row r="81" spans="2:11" ht="12.75" customHeight="1" x14ac:dyDescent="0.2">
      <c r="B81" s="56" t="s">
        <v>68</v>
      </c>
      <c r="C81" s="38">
        <f t="shared" si="2"/>
        <v>0</v>
      </c>
      <c r="D81" s="39">
        <v>0</v>
      </c>
      <c r="E81" s="39">
        <v>0</v>
      </c>
      <c r="F81" s="39">
        <v>0</v>
      </c>
    </row>
    <row r="82" spans="2:11" ht="12.75" customHeight="1" x14ac:dyDescent="0.2">
      <c r="B82" s="56" t="s">
        <v>69</v>
      </c>
      <c r="C82" s="38">
        <f t="shared" si="2"/>
        <v>0</v>
      </c>
      <c r="D82" s="39">
        <v>0</v>
      </c>
      <c r="E82" s="39">
        <v>0</v>
      </c>
      <c r="F82" s="39">
        <v>0</v>
      </c>
    </row>
    <row r="83" spans="2:11" ht="27.75" customHeight="1" x14ac:dyDescent="0.2">
      <c r="B83" s="56" t="s">
        <v>70</v>
      </c>
      <c r="C83" s="38">
        <f t="shared" si="2"/>
        <v>0</v>
      </c>
      <c r="D83" s="39">
        <v>0</v>
      </c>
      <c r="E83" s="39">
        <v>0</v>
      </c>
      <c r="F83" s="39">
        <v>0</v>
      </c>
    </row>
    <row r="84" spans="2:11" ht="26.25" customHeight="1" x14ac:dyDescent="0.2">
      <c r="B84" s="56" t="s">
        <v>71</v>
      </c>
      <c r="C84" s="38">
        <f t="shared" si="2"/>
        <v>0</v>
      </c>
      <c r="D84" s="39">
        <v>0</v>
      </c>
      <c r="E84" s="39">
        <v>0</v>
      </c>
      <c r="F84" s="39">
        <v>0</v>
      </c>
    </row>
    <row r="85" spans="2:11" ht="12.75" customHeight="1" x14ac:dyDescent="0.2">
      <c r="B85" s="59" t="s">
        <v>72</v>
      </c>
      <c r="C85" s="41">
        <f t="shared" si="2"/>
        <v>0</v>
      </c>
      <c r="D85" s="42">
        <f>+D86+D89</f>
        <v>0</v>
      </c>
      <c r="E85" s="42">
        <f>+E86+E89</f>
        <v>0</v>
      </c>
      <c r="F85" s="42">
        <f>+F86+F89</f>
        <v>0</v>
      </c>
      <c r="H85" s="16"/>
      <c r="I85" s="16"/>
      <c r="J85" s="16"/>
      <c r="K85" s="16"/>
    </row>
    <row r="86" spans="2:11" ht="12.75" customHeight="1" x14ac:dyDescent="0.2">
      <c r="B86" s="56" t="s">
        <v>73</v>
      </c>
      <c r="C86" s="38">
        <f t="shared" si="2"/>
        <v>0</v>
      </c>
      <c r="D86" s="39">
        <f>+D87+D88</f>
        <v>0</v>
      </c>
      <c r="E86" s="39">
        <f>+E87+E88</f>
        <v>0</v>
      </c>
      <c r="F86" s="39">
        <f>+F87+F88</f>
        <v>0</v>
      </c>
    </row>
    <row r="87" spans="2:11" ht="12.75" customHeight="1" x14ac:dyDescent="0.2">
      <c r="B87" s="56" t="s">
        <v>74</v>
      </c>
      <c r="C87" s="38">
        <f t="shared" si="2"/>
        <v>0</v>
      </c>
      <c r="D87" s="39">
        <v>0</v>
      </c>
      <c r="E87" s="39">
        <v>0</v>
      </c>
      <c r="F87" s="39">
        <v>0</v>
      </c>
    </row>
    <row r="88" spans="2:11" ht="12.75" customHeight="1" x14ac:dyDescent="0.2">
      <c r="B88" s="56" t="s">
        <v>75</v>
      </c>
      <c r="C88" s="38">
        <f t="shared" si="2"/>
        <v>0</v>
      </c>
      <c r="D88" s="39">
        <v>0</v>
      </c>
      <c r="E88" s="39">
        <v>0</v>
      </c>
      <c r="F88" s="39">
        <v>0</v>
      </c>
    </row>
    <row r="89" spans="2:11" ht="12.75" customHeight="1" x14ac:dyDescent="0.2">
      <c r="B89" s="56" t="s">
        <v>76</v>
      </c>
      <c r="C89" s="38">
        <f t="shared" si="2"/>
        <v>0</v>
      </c>
      <c r="D89" s="39">
        <f>+D90+D91</f>
        <v>0</v>
      </c>
      <c r="E89" s="39">
        <f>+E90+E91</f>
        <v>0</v>
      </c>
      <c r="F89" s="39">
        <f>+F90+F91</f>
        <v>0</v>
      </c>
    </row>
    <row r="90" spans="2:11" ht="12.75" customHeight="1" x14ac:dyDescent="0.2">
      <c r="B90" s="56" t="s">
        <v>77</v>
      </c>
      <c r="C90" s="38">
        <f t="shared" si="2"/>
        <v>0</v>
      </c>
      <c r="D90" s="39">
        <v>0</v>
      </c>
      <c r="E90" s="39">
        <v>0</v>
      </c>
      <c r="F90" s="39">
        <v>0</v>
      </c>
    </row>
    <row r="91" spans="2:11" ht="12.75" customHeight="1" x14ac:dyDescent="0.2">
      <c r="B91" s="56" t="s">
        <v>78</v>
      </c>
      <c r="C91" s="38">
        <f t="shared" si="2"/>
        <v>0</v>
      </c>
      <c r="D91" s="39">
        <v>0</v>
      </c>
      <c r="E91" s="39">
        <v>0</v>
      </c>
      <c r="F91" s="39">
        <v>0</v>
      </c>
    </row>
    <row r="92" spans="2:11" ht="12.75" customHeight="1" x14ac:dyDescent="0.2">
      <c r="B92" s="59" t="s">
        <v>79</v>
      </c>
      <c r="C92" s="43"/>
      <c r="D92" s="43"/>
      <c r="E92" s="43"/>
      <c r="F92" s="44"/>
    </row>
    <row r="93" spans="2:11" ht="12.75" customHeight="1" x14ac:dyDescent="0.2">
      <c r="B93" s="56" t="s">
        <v>80</v>
      </c>
      <c r="C93" s="38">
        <f t="shared" si="2"/>
        <v>0</v>
      </c>
      <c r="D93" s="39">
        <f>+D94+D95</f>
        <v>0</v>
      </c>
      <c r="E93" s="39">
        <f>+E94+E95</f>
        <v>0</v>
      </c>
      <c r="F93" s="39">
        <f>+F94+F95</f>
        <v>0</v>
      </c>
    </row>
    <row r="94" spans="2:11" ht="12.75" customHeight="1" x14ac:dyDescent="0.2">
      <c r="B94" s="56" t="s">
        <v>73</v>
      </c>
      <c r="C94" s="38">
        <f t="shared" si="2"/>
        <v>0</v>
      </c>
      <c r="D94" s="39">
        <v>0</v>
      </c>
      <c r="E94" s="39">
        <v>0</v>
      </c>
      <c r="F94" s="39">
        <v>0</v>
      </c>
    </row>
    <row r="95" spans="2:11" ht="12.75" customHeight="1" x14ac:dyDescent="0.2">
      <c r="B95" s="56" t="s">
        <v>76</v>
      </c>
      <c r="C95" s="38">
        <f t="shared" si="2"/>
        <v>0</v>
      </c>
      <c r="D95" s="39">
        <v>0</v>
      </c>
      <c r="E95" s="39">
        <v>0</v>
      </c>
      <c r="F95" s="39">
        <v>0</v>
      </c>
    </row>
    <row r="96" spans="2:11" ht="12.75" customHeight="1" x14ac:dyDescent="0.2">
      <c r="B96" s="56" t="s">
        <v>81</v>
      </c>
      <c r="C96" s="38">
        <f t="shared" si="2"/>
        <v>0</v>
      </c>
      <c r="D96" s="39">
        <f>+D97+D98</f>
        <v>0</v>
      </c>
      <c r="E96" s="39">
        <f>+E97+E98</f>
        <v>0</v>
      </c>
      <c r="F96" s="39">
        <f>+F97+F98</f>
        <v>0</v>
      </c>
    </row>
    <row r="97" spans="2:7" ht="12.75" customHeight="1" x14ac:dyDescent="0.2">
      <c r="B97" s="56" t="s">
        <v>73</v>
      </c>
      <c r="C97" s="38">
        <f t="shared" si="2"/>
        <v>0</v>
      </c>
      <c r="D97" s="39">
        <v>0</v>
      </c>
      <c r="E97" s="39">
        <v>0</v>
      </c>
      <c r="F97" s="39">
        <v>0</v>
      </c>
    </row>
    <row r="98" spans="2:7" ht="12.75" customHeight="1" x14ac:dyDescent="0.2">
      <c r="B98" s="56" t="s">
        <v>76</v>
      </c>
      <c r="C98" s="38">
        <f t="shared" si="2"/>
        <v>0</v>
      </c>
      <c r="D98" s="39">
        <v>0</v>
      </c>
      <c r="E98" s="39">
        <v>0</v>
      </c>
      <c r="F98" s="39">
        <v>0</v>
      </c>
    </row>
    <row r="99" spans="2:7" ht="12.75" customHeight="1" x14ac:dyDescent="0.2">
      <c r="B99" s="56" t="s">
        <v>82</v>
      </c>
      <c r="C99" s="38">
        <f t="shared" si="2"/>
        <v>0</v>
      </c>
      <c r="D99" s="39">
        <f>+D100+D101</f>
        <v>0</v>
      </c>
      <c r="E99" s="39">
        <f>+E100+E101</f>
        <v>0</v>
      </c>
      <c r="F99" s="39">
        <f>+F100+F101</f>
        <v>0</v>
      </c>
    </row>
    <row r="100" spans="2:7" ht="12.75" customHeight="1" x14ac:dyDescent="0.2">
      <c r="B100" s="56" t="s">
        <v>73</v>
      </c>
      <c r="C100" s="38">
        <f t="shared" si="2"/>
        <v>0</v>
      </c>
      <c r="D100" s="39">
        <v>0</v>
      </c>
      <c r="E100" s="39">
        <v>0</v>
      </c>
      <c r="F100" s="39">
        <v>0</v>
      </c>
    </row>
    <row r="101" spans="2:7" ht="12.75" customHeight="1" x14ac:dyDescent="0.2">
      <c r="B101" s="56" t="s">
        <v>76</v>
      </c>
      <c r="C101" s="38">
        <f t="shared" si="2"/>
        <v>0</v>
      </c>
      <c r="D101" s="39">
        <v>0</v>
      </c>
      <c r="E101" s="39">
        <v>0</v>
      </c>
      <c r="F101" s="39">
        <v>0</v>
      </c>
    </row>
    <row r="102" spans="2:7" ht="12.75" customHeight="1" x14ac:dyDescent="0.2">
      <c r="B102" s="56" t="s">
        <v>83</v>
      </c>
      <c r="C102" s="38">
        <f t="shared" si="2"/>
        <v>0</v>
      </c>
      <c r="D102" s="39">
        <f>+D103+D104</f>
        <v>0</v>
      </c>
      <c r="E102" s="39">
        <f>+E103+E104</f>
        <v>0</v>
      </c>
      <c r="F102" s="39">
        <f>+F103+F104</f>
        <v>0</v>
      </c>
    </row>
    <row r="103" spans="2:7" ht="12.75" customHeight="1" x14ac:dyDescent="0.2">
      <c r="B103" s="56" t="s">
        <v>73</v>
      </c>
      <c r="C103" s="38">
        <f t="shared" si="2"/>
        <v>0</v>
      </c>
      <c r="D103" s="39">
        <v>0</v>
      </c>
      <c r="E103" s="39">
        <v>0</v>
      </c>
      <c r="F103" s="39">
        <v>0</v>
      </c>
    </row>
    <row r="104" spans="2:7" ht="12.75" customHeight="1" x14ac:dyDescent="0.2">
      <c r="B104" s="56" t="s">
        <v>76</v>
      </c>
      <c r="C104" s="38">
        <f t="shared" si="2"/>
        <v>0</v>
      </c>
      <c r="D104" s="39">
        <v>0</v>
      </c>
      <c r="E104" s="39">
        <v>0</v>
      </c>
      <c r="F104" s="39">
        <v>0</v>
      </c>
    </row>
    <row r="105" spans="2:7" ht="12.75" customHeight="1" x14ac:dyDescent="0.2">
      <c r="B105" s="56" t="s">
        <v>84</v>
      </c>
      <c r="C105" s="38">
        <f t="shared" si="2"/>
        <v>0</v>
      </c>
      <c r="D105" s="39">
        <f>+D106+D107</f>
        <v>0</v>
      </c>
      <c r="E105" s="39">
        <f>+E106+E107</f>
        <v>0</v>
      </c>
      <c r="F105" s="39">
        <f>+F106+F107</f>
        <v>0</v>
      </c>
    </row>
    <row r="106" spans="2:7" ht="12.75" customHeight="1" x14ac:dyDescent="0.2">
      <c r="B106" s="56" t="s">
        <v>73</v>
      </c>
      <c r="C106" s="38">
        <f t="shared" si="2"/>
        <v>0</v>
      </c>
      <c r="D106" s="39">
        <v>0</v>
      </c>
      <c r="E106" s="39">
        <v>0</v>
      </c>
      <c r="F106" s="39">
        <v>0</v>
      </c>
    </row>
    <row r="107" spans="2:7" ht="12.75" customHeight="1" x14ac:dyDescent="0.2">
      <c r="B107" s="56" t="s">
        <v>76</v>
      </c>
      <c r="C107" s="38">
        <f t="shared" si="2"/>
        <v>0</v>
      </c>
      <c r="D107" s="39">
        <v>0</v>
      </c>
      <c r="E107" s="39">
        <v>0</v>
      </c>
      <c r="F107" s="39">
        <v>0</v>
      </c>
    </row>
    <row r="108" spans="2:7" ht="12.75" customHeight="1" x14ac:dyDescent="0.2">
      <c r="B108" s="56" t="s">
        <v>85</v>
      </c>
      <c r="C108" s="38">
        <f t="shared" si="2"/>
        <v>0</v>
      </c>
      <c r="D108" s="39">
        <f>+D109+D110</f>
        <v>0</v>
      </c>
      <c r="E108" s="39">
        <f>+E109+E110</f>
        <v>0</v>
      </c>
      <c r="F108" s="39">
        <f>+F109+F110</f>
        <v>0</v>
      </c>
    </row>
    <row r="109" spans="2:7" ht="12.75" customHeight="1" x14ac:dyDescent="0.2">
      <c r="B109" s="56" t="s">
        <v>73</v>
      </c>
      <c r="C109" s="38">
        <f t="shared" si="2"/>
        <v>0</v>
      </c>
      <c r="D109" s="39">
        <v>0</v>
      </c>
      <c r="E109" s="39">
        <v>0</v>
      </c>
      <c r="F109" s="39">
        <v>0</v>
      </c>
      <c r="G109" s="17"/>
    </row>
    <row r="110" spans="2:7" ht="12.75" customHeight="1" x14ac:dyDescent="0.2">
      <c r="B110" s="56" t="s">
        <v>76</v>
      </c>
      <c r="C110" s="38">
        <f t="shared" si="2"/>
        <v>0</v>
      </c>
      <c r="D110" s="39">
        <v>0</v>
      </c>
      <c r="E110" s="39">
        <v>0</v>
      </c>
      <c r="F110" s="39">
        <v>0</v>
      </c>
      <c r="G110" s="17"/>
    </row>
    <row r="111" spans="2:7" ht="12" customHeight="1" x14ac:dyDescent="0.2">
      <c r="B111" s="1"/>
      <c r="C111" s="2"/>
      <c r="D111" s="2"/>
      <c r="E111" s="2"/>
      <c r="F111" s="2"/>
      <c r="G111" s="17"/>
    </row>
    <row r="112" spans="2:7" ht="12" customHeight="1" x14ac:dyDescent="0.2">
      <c r="B112" s="17"/>
      <c r="C112" s="18"/>
      <c r="D112" s="17"/>
      <c r="E112" s="17"/>
      <c r="F112" s="17"/>
      <c r="G112" s="17"/>
    </row>
    <row r="113" spans="2:7" ht="15" customHeight="1" x14ac:dyDescent="0.2">
      <c r="B113" s="55" t="s">
        <v>86</v>
      </c>
      <c r="C113" s="12"/>
      <c r="D113" s="12"/>
      <c r="E113" s="12"/>
      <c r="F113" s="12"/>
      <c r="G113" s="12"/>
    </row>
    <row r="114" spans="2:7" ht="12" customHeight="1" x14ac:dyDescent="0.2">
      <c r="B114" s="8"/>
      <c r="C114" s="19"/>
      <c r="D114" s="8"/>
      <c r="E114" s="8"/>
      <c r="F114" s="8"/>
      <c r="G114" s="8"/>
    </row>
    <row r="115" spans="2:7" ht="12.75" customHeight="1" x14ac:dyDescent="0.2">
      <c r="B115" s="88" t="s">
        <v>87</v>
      </c>
      <c r="C115" s="89"/>
      <c r="D115" s="49"/>
      <c r="E115" s="8"/>
      <c r="F115" s="8"/>
      <c r="G115" s="8"/>
    </row>
    <row r="116" spans="2:7" ht="12.75" customHeight="1" x14ac:dyDescent="0.2">
      <c r="B116" s="68" t="s">
        <v>88</v>
      </c>
      <c r="C116" s="69"/>
      <c r="D116" s="45">
        <v>0</v>
      </c>
      <c r="E116" s="8"/>
      <c r="F116" s="8"/>
      <c r="G116" s="8"/>
    </row>
    <row r="117" spans="2:7" ht="26.25" customHeight="1" x14ac:dyDescent="0.2">
      <c r="B117" s="84" t="s">
        <v>89</v>
      </c>
      <c r="C117" s="85"/>
      <c r="D117" s="46">
        <f>+D118+D121</f>
        <v>0</v>
      </c>
      <c r="E117" s="8"/>
      <c r="F117" s="8"/>
      <c r="G117" s="8"/>
    </row>
    <row r="118" spans="2:7" ht="12.75" customHeight="1" x14ac:dyDescent="0.2">
      <c r="B118" s="86" t="s">
        <v>90</v>
      </c>
      <c r="C118" s="87"/>
      <c r="D118" s="45">
        <f>+D119+D120</f>
        <v>0</v>
      </c>
      <c r="E118" s="8"/>
      <c r="F118" s="8"/>
      <c r="G118" s="8"/>
    </row>
    <row r="119" spans="2:7" ht="12.75" customHeight="1" x14ac:dyDescent="0.2">
      <c r="B119" s="70" t="s">
        <v>91</v>
      </c>
      <c r="C119" s="71"/>
      <c r="D119" s="45">
        <v>0</v>
      </c>
      <c r="E119" s="8"/>
      <c r="F119" s="8"/>
      <c r="G119" s="8"/>
    </row>
    <row r="120" spans="2:7" ht="12.75" customHeight="1" x14ac:dyDescent="0.2">
      <c r="B120" s="70" t="s">
        <v>92</v>
      </c>
      <c r="C120" s="71"/>
      <c r="D120" s="45">
        <v>0</v>
      </c>
      <c r="E120" s="8"/>
      <c r="F120" s="8"/>
      <c r="G120" s="8"/>
    </row>
    <row r="121" spans="2:7" ht="12.75" customHeight="1" x14ac:dyDescent="0.2">
      <c r="B121" s="70" t="s">
        <v>93</v>
      </c>
      <c r="C121" s="71"/>
      <c r="D121" s="45">
        <v>0</v>
      </c>
      <c r="E121" s="8"/>
      <c r="F121" s="8"/>
      <c r="G121" s="8"/>
    </row>
    <row r="122" spans="2:7" ht="12.75" customHeight="1" x14ac:dyDescent="0.2">
      <c r="B122" s="68" t="s">
        <v>94</v>
      </c>
      <c r="C122" s="69"/>
      <c r="D122" s="45">
        <f>+D123+D124</f>
        <v>0</v>
      </c>
      <c r="E122" s="8"/>
      <c r="F122" s="8"/>
      <c r="G122" s="8"/>
    </row>
    <row r="123" spans="2:7" ht="12.75" customHeight="1" x14ac:dyDescent="0.2">
      <c r="B123" s="70" t="s">
        <v>95</v>
      </c>
      <c r="C123" s="71"/>
      <c r="D123" s="45">
        <v>0</v>
      </c>
      <c r="E123" s="8"/>
      <c r="F123" s="8"/>
      <c r="G123" s="8"/>
    </row>
    <row r="124" spans="2:7" ht="12.75" customHeight="1" x14ac:dyDescent="0.2">
      <c r="B124" s="70" t="s">
        <v>96</v>
      </c>
      <c r="C124" s="71"/>
      <c r="D124" s="45">
        <v>0</v>
      </c>
      <c r="E124" s="8"/>
      <c r="F124" s="8"/>
      <c r="G124" s="8"/>
    </row>
    <row r="125" spans="2:7" ht="12.75" customHeight="1" x14ac:dyDescent="0.2">
      <c r="B125" s="68" t="s">
        <v>97</v>
      </c>
      <c r="C125" s="69"/>
      <c r="D125" s="45">
        <f>+SUM(D126:D129)</f>
        <v>-1847.7</v>
      </c>
      <c r="E125" s="8"/>
      <c r="F125" s="8"/>
      <c r="G125" s="8"/>
    </row>
    <row r="126" spans="2:7" ht="12.75" customHeight="1" x14ac:dyDescent="0.2">
      <c r="B126" s="70" t="s">
        <v>98</v>
      </c>
      <c r="C126" s="71"/>
      <c r="D126" s="45">
        <v>-1847.7</v>
      </c>
      <c r="E126" s="8"/>
      <c r="F126" s="8"/>
      <c r="G126" s="8"/>
    </row>
    <row r="127" spans="2:7" ht="12.75" customHeight="1" x14ac:dyDescent="0.2">
      <c r="B127" s="70" t="s">
        <v>99</v>
      </c>
      <c r="C127" s="71"/>
      <c r="D127" s="45">
        <v>0</v>
      </c>
      <c r="E127" s="8"/>
      <c r="F127" s="8"/>
      <c r="G127" s="8"/>
    </row>
    <row r="128" spans="2:7" ht="12.75" customHeight="1" x14ac:dyDescent="0.2">
      <c r="B128" s="70" t="s">
        <v>100</v>
      </c>
      <c r="C128" s="71"/>
      <c r="D128" s="45">
        <v>0</v>
      </c>
      <c r="E128" s="8"/>
      <c r="F128" s="8"/>
      <c r="G128" s="8"/>
    </row>
    <row r="129" spans="2:7" ht="12.75" customHeight="1" x14ac:dyDescent="0.2">
      <c r="B129" s="70" t="s">
        <v>101</v>
      </c>
      <c r="C129" s="71"/>
      <c r="D129" s="45">
        <v>0</v>
      </c>
      <c r="E129" s="8"/>
      <c r="F129" s="8"/>
      <c r="G129" s="8"/>
    </row>
    <row r="130" spans="2:7" ht="12.75" customHeight="1" x14ac:dyDescent="0.2">
      <c r="B130" s="68" t="s">
        <v>102</v>
      </c>
      <c r="C130" s="69"/>
      <c r="D130" s="45">
        <f>+SUM(D131:D135)</f>
        <v>3.6</v>
      </c>
      <c r="E130" s="8"/>
      <c r="F130" s="8"/>
      <c r="G130" s="8"/>
    </row>
    <row r="131" spans="2:7" ht="12.75" customHeight="1" x14ac:dyDescent="0.2">
      <c r="B131" s="70" t="s">
        <v>103</v>
      </c>
      <c r="C131" s="71"/>
      <c r="D131" s="45">
        <v>0</v>
      </c>
      <c r="E131" s="8"/>
      <c r="F131" s="8"/>
      <c r="G131" s="8"/>
    </row>
    <row r="132" spans="2:7" ht="12.75" customHeight="1" x14ac:dyDescent="0.2">
      <c r="B132" s="70" t="s">
        <v>1</v>
      </c>
      <c r="C132" s="71"/>
      <c r="D132" s="45">
        <v>0</v>
      </c>
      <c r="E132" s="8"/>
      <c r="F132" s="8"/>
      <c r="G132" s="8"/>
    </row>
    <row r="133" spans="2:7" ht="12.75" customHeight="1" x14ac:dyDescent="0.2">
      <c r="B133" s="70" t="s">
        <v>104</v>
      </c>
      <c r="C133" s="71"/>
      <c r="D133" s="45">
        <v>3.6</v>
      </c>
      <c r="E133" s="8"/>
      <c r="F133" s="8"/>
      <c r="G133" s="8"/>
    </row>
    <row r="134" spans="2:7" ht="12.75" customHeight="1" x14ac:dyDescent="0.2">
      <c r="B134" s="70" t="s">
        <v>105</v>
      </c>
      <c r="C134" s="71"/>
      <c r="D134" s="45">
        <v>0</v>
      </c>
      <c r="E134" s="8"/>
      <c r="F134" s="8"/>
      <c r="G134" s="8"/>
    </row>
    <row r="135" spans="2:7" ht="12.75" customHeight="1" x14ac:dyDescent="0.2">
      <c r="B135" s="70" t="s">
        <v>106</v>
      </c>
      <c r="C135" s="71"/>
      <c r="D135" s="45">
        <v>0</v>
      </c>
      <c r="E135" s="8"/>
      <c r="F135" s="8"/>
      <c r="G135" s="8"/>
    </row>
    <row r="136" spans="2:7" ht="27" customHeight="1" x14ac:dyDescent="0.2">
      <c r="B136" s="84" t="s">
        <v>107</v>
      </c>
      <c r="C136" s="85"/>
      <c r="D136" s="46">
        <f>+D137+D140</f>
        <v>0</v>
      </c>
      <c r="E136" s="8"/>
      <c r="F136" s="8"/>
      <c r="G136" s="8"/>
    </row>
    <row r="137" spans="2:7" ht="24.75" customHeight="1" x14ac:dyDescent="0.25">
      <c r="B137" s="82" t="s">
        <v>108</v>
      </c>
      <c r="C137" s="83"/>
      <c r="D137" s="46">
        <f>+D138+D139</f>
        <v>0</v>
      </c>
      <c r="E137" s="20"/>
      <c r="F137" s="8"/>
      <c r="G137" s="8"/>
    </row>
    <row r="138" spans="2:7" ht="12.75" customHeight="1" x14ac:dyDescent="0.2">
      <c r="B138" s="74" t="s">
        <v>109</v>
      </c>
      <c r="C138" s="75"/>
      <c r="D138" s="46">
        <v>0</v>
      </c>
      <c r="E138" s="8"/>
      <c r="F138" s="8"/>
      <c r="G138" s="8"/>
    </row>
    <row r="139" spans="2:7" ht="12.75" customHeight="1" x14ac:dyDescent="0.2">
      <c r="B139" s="74" t="s">
        <v>110</v>
      </c>
      <c r="C139" s="75"/>
      <c r="D139" s="46">
        <v>0</v>
      </c>
      <c r="E139" s="8"/>
      <c r="F139" s="8"/>
      <c r="G139" s="8"/>
    </row>
    <row r="140" spans="2:7" ht="27" customHeight="1" x14ac:dyDescent="0.2">
      <c r="B140" s="82" t="s">
        <v>111</v>
      </c>
      <c r="C140" s="83"/>
      <c r="D140" s="46">
        <v>0</v>
      </c>
      <c r="E140" s="21"/>
      <c r="F140" s="8"/>
      <c r="G140" s="8"/>
    </row>
    <row r="141" spans="2:7" ht="12.75" customHeight="1" x14ac:dyDescent="0.2">
      <c r="B141" s="74" t="s">
        <v>112</v>
      </c>
      <c r="C141" s="75"/>
      <c r="D141" s="45">
        <f>+D142+D143</f>
        <v>0</v>
      </c>
      <c r="E141" s="8"/>
      <c r="F141" s="8"/>
      <c r="G141" s="8"/>
    </row>
    <row r="142" spans="2:7" ht="12.75" customHeight="1" x14ac:dyDescent="0.2">
      <c r="B142" s="72" t="s">
        <v>115</v>
      </c>
      <c r="C142" s="73"/>
      <c r="D142" s="45">
        <v>0</v>
      </c>
      <c r="E142" s="8"/>
      <c r="F142" s="8"/>
      <c r="G142" s="8"/>
    </row>
    <row r="143" spans="2:7" ht="12.75" customHeight="1" x14ac:dyDescent="0.2">
      <c r="B143" s="72" t="s">
        <v>113</v>
      </c>
      <c r="C143" s="73"/>
      <c r="D143" s="45">
        <v>0</v>
      </c>
      <c r="E143" s="8"/>
      <c r="F143" s="51"/>
      <c r="G143" s="8"/>
    </row>
    <row r="144" spans="2:7" ht="12.75" customHeight="1" x14ac:dyDescent="0.2">
      <c r="B144" s="74" t="s">
        <v>114</v>
      </c>
      <c r="C144" s="75"/>
      <c r="D144" s="45">
        <f>+D145+D146</f>
        <v>0</v>
      </c>
      <c r="E144" s="8"/>
      <c r="F144" s="8"/>
      <c r="G144" s="8"/>
    </row>
    <row r="145" spans="2:8" ht="12.75" customHeight="1" x14ac:dyDescent="0.2">
      <c r="B145" s="72" t="s">
        <v>115</v>
      </c>
      <c r="C145" s="73"/>
      <c r="D145" s="45">
        <v>0</v>
      </c>
      <c r="E145" s="8"/>
      <c r="F145" s="8"/>
      <c r="G145" s="8"/>
    </row>
    <row r="146" spans="2:8" ht="12.75" customHeight="1" x14ac:dyDescent="0.2">
      <c r="B146" s="72" t="s">
        <v>116</v>
      </c>
      <c r="C146" s="73"/>
      <c r="D146" s="45">
        <v>0</v>
      </c>
      <c r="E146" s="8"/>
      <c r="F146" s="8"/>
      <c r="G146" s="8"/>
    </row>
    <row r="147" spans="2:8" ht="12.75" customHeight="1" x14ac:dyDescent="0.2">
      <c r="B147" s="76" t="s">
        <v>117</v>
      </c>
      <c r="C147" s="77"/>
      <c r="D147" s="22"/>
      <c r="E147" s="8"/>
      <c r="F147" s="8"/>
      <c r="G147" s="8"/>
    </row>
    <row r="148" spans="2:8" ht="12.75" customHeight="1" x14ac:dyDescent="0.2">
      <c r="B148" s="68" t="s">
        <v>118</v>
      </c>
      <c r="C148" s="69"/>
      <c r="D148" s="45">
        <v>9565.7999999999993</v>
      </c>
      <c r="E148" s="51"/>
      <c r="F148" s="51"/>
      <c r="G148" s="8"/>
    </row>
    <row r="149" spans="2:8" ht="12.75" customHeight="1" x14ac:dyDescent="0.2">
      <c r="B149" s="70" t="s">
        <v>119</v>
      </c>
      <c r="C149" s="71"/>
      <c r="D149" s="45">
        <v>9442.7999999999993</v>
      </c>
      <c r="E149" s="51"/>
      <c r="F149" s="51"/>
      <c r="G149" s="8"/>
    </row>
    <row r="150" spans="2:8" ht="12.75" customHeight="1" x14ac:dyDescent="0.2">
      <c r="B150" s="70" t="s">
        <v>120</v>
      </c>
      <c r="C150" s="71"/>
      <c r="D150" s="45">
        <v>123</v>
      </c>
      <c r="E150" s="51"/>
      <c r="F150" s="8"/>
      <c r="G150" s="8"/>
      <c r="H150" s="67"/>
    </row>
    <row r="151" spans="2:8" ht="12" customHeight="1" x14ac:dyDescent="0.2">
      <c r="B151" s="80">
        <v>0</v>
      </c>
      <c r="C151" s="81"/>
      <c r="D151" s="81"/>
      <c r="E151" s="81"/>
      <c r="F151" s="81"/>
      <c r="G151" s="81"/>
    </row>
    <row r="152" spans="2:8" ht="18.75" customHeight="1" x14ac:dyDescent="0.2">
      <c r="B152" s="48" t="s">
        <v>121</v>
      </c>
    </row>
    <row r="153" spans="2:8" ht="12" customHeight="1" x14ac:dyDescent="0.25">
      <c r="B153" s="23"/>
      <c r="C153" s="24"/>
      <c r="D153" s="24"/>
      <c r="E153" s="24"/>
      <c r="F153" s="24"/>
      <c r="G153" s="24"/>
    </row>
    <row r="154" spans="2:8" ht="12" customHeight="1" x14ac:dyDescent="0.2">
      <c r="B154" s="25"/>
      <c r="C154" s="26"/>
      <c r="D154" s="25"/>
      <c r="E154" s="25"/>
      <c r="F154" s="52"/>
      <c r="G154" s="25"/>
    </row>
    <row r="155" spans="2:8" ht="12" customHeight="1" x14ac:dyDescent="0.2">
      <c r="B155" s="78"/>
      <c r="C155" s="79"/>
      <c r="D155" s="79"/>
      <c r="E155" s="79"/>
      <c r="F155" s="79"/>
      <c r="G155" s="79"/>
    </row>
    <row r="156" spans="2:8" ht="12" customHeight="1" x14ac:dyDescent="0.2">
      <c r="B156" s="25"/>
      <c r="C156" s="26"/>
      <c r="D156" s="25"/>
      <c r="E156" s="25"/>
      <c r="F156" s="25"/>
      <c r="G156" s="25"/>
    </row>
    <row r="157" spans="2:8" ht="12" customHeight="1" x14ac:dyDescent="0.2">
      <c r="B157" s="78"/>
      <c r="C157" s="79"/>
      <c r="D157" s="79"/>
      <c r="E157" s="79"/>
      <c r="F157" s="79"/>
      <c r="G157" s="79"/>
    </row>
    <row r="158" spans="2:8" ht="12" customHeight="1" x14ac:dyDescent="0.2">
      <c r="B158" s="25"/>
      <c r="C158" s="26"/>
      <c r="D158" s="25"/>
      <c r="E158" s="52"/>
      <c r="F158" s="25"/>
      <c r="G158" s="25"/>
    </row>
    <row r="159" spans="2:8" ht="12" customHeight="1" x14ac:dyDescent="0.2">
      <c r="B159" s="78"/>
      <c r="C159" s="79"/>
      <c r="D159" s="79"/>
      <c r="E159" s="79"/>
      <c r="F159" s="79"/>
      <c r="G159" s="79"/>
    </row>
    <row r="160" spans="2:8" ht="12" customHeight="1" x14ac:dyDescent="0.2">
      <c r="B160" s="25"/>
      <c r="C160" s="26"/>
      <c r="D160" s="25"/>
      <c r="E160" s="25"/>
      <c r="F160" s="25"/>
      <c r="G160" s="25"/>
    </row>
    <row r="161" spans="2:7" ht="12" customHeight="1" x14ac:dyDescent="0.2">
      <c r="B161" s="78"/>
      <c r="C161" s="79"/>
      <c r="D161" s="79"/>
      <c r="E161" s="79"/>
      <c r="F161" s="79"/>
      <c r="G161" s="79"/>
    </row>
    <row r="177" spans="6:6" x14ac:dyDescent="0.2">
      <c r="F177" s="27"/>
    </row>
    <row r="178" spans="6:6" x14ac:dyDescent="0.2">
      <c r="F178" s="28"/>
    </row>
  </sheetData>
  <mergeCells count="93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D40:D41"/>
    <mergeCell ref="B47:C47"/>
    <mergeCell ref="B48:C48"/>
    <mergeCell ref="B49:C49"/>
    <mergeCell ref="B50:C50"/>
    <mergeCell ref="B35:C35"/>
    <mergeCell ref="B40:C40"/>
    <mergeCell ref="B42:C42"/>
    <mergeCell ref="B43:B44"/>
    <mergeCell ref="B45:B46"/>
    <mergeCell ref="B55:C55"/>
    <mergeCell ref="B56:C56"/>
    <mergeCell ref="B57:G57"/>
    <mergeCell ref="D61:F61"/>
    <mergeCell ref="B51:C51"/>
    <mergeCell ref="B52:C52"/>
    <mergeCell ref="B53:C53"/>
    <mergeCell ref="B54:C54"/>
    <mergeCell ref="C61:C64"/>
    <mergeCell ref="F62:F64"/>
    <mergeCell ref="E62:E64"/>
    <mergeCell ref="B115:C115"/>
    <mergeCell ref="B116:C116"/>
    <mergeCell ref="B117:C117"/>
    <mergeCell ref="B62:B63"/>
    <mergeCell ref="D62:D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2023-04-06T07:44:21Z</dcterms:modified>
</cp:coreProperties>
</file>