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0" windowHeight="5250" activeTab="0"/>
  </bookViews>
  <sheets>
    <sheet name="NBS_stavy_aktiva_09" sheetId="1" r:id="rId1"/>
    <sheet name="NBS_stavy_pasiva_09" sheetId="2" r:id="rId2"/>
    <sheet name="NBS_stavy_aktiva (06_08)" sheetId="3" r:id="rId3"/>
    <sheet name="NBS_stavy_pasiva (06_08)" sheetId="4" r:id="rId4"/>
  </sheets>
  <definedNames>
    <definedName name="_xlnm.Print_Area" localSheetId="2">'NBS_stavy_aktiva (06_08)'!$A$1:$Q$42</definedName>
    <definedName name="_xlnm.Print_Area" localSheetId="0">'NBS_stavy_aktiva_09'!$A$1:$Q$74</definedName>
    <definedName name="_xlnm.Print_Area" localSheetId="1">'NBS_stavy_pasiva_09'!$A$4:$K$74</definedName>
    <definedName name="_xlnm.Print_Titles" localSheetId="0">'NBS_stavy_aktiva_09'!$4:$5</definedName>
    <definedName name="_xlnm.Print_Titles" localSheetId="3">'NBS_stavy_pasiva (06_08)'!$A:$A,'NBS_stavy_pasiva (06_08)'!$1:$6</definedName>
    <definedName name="_xlnm.Print_Titles" localSheetId="1">'NBS_stavy_pasiva_09'!$A:$A,'NBS_stavy_pasiva_09'!$1:$5</definedName>
  </definedNames>
  <calcPr fullCalcOnLoad="1"/>
</workbook>
</file>

<file path=xl/sharedStrings.xml><?xml version="1.0" encoding="utf-8"?>
<sst xmlns="http://schemas.openxmlformats.org/spreadsheetml/2006/main" count="75" uniqueCount="27">
  <si>
    <t>Bilancia NBS</t>
  </si>
  <si>
    <t>Aktíva celkom</t>
  </si>
  <si>
    <t>Údaje sú v mil. EUR</t>
  </si>
  <si>
    <t>Pohľadávky banky voči rezidentom eurozóny</t>
  </si>
  <si>
    <t>Cenné papiere iné ako akcie a podielové listy vydané rezidentmi eurozóny</t>
  </si>
  <si>
    <t>Podielové listy podielových fondov peňažného trhu</t>
  </si>
  <si>
    <t>Akcie a iné majetkové účasti vydané rezidentmi eurozóny</t>
  </si>
  <si>
    <t>Zahraničné aktíva</t>
  </si>
  <si>
    <t>Fixné aktíva</t>
  </si>
  <si>
    <t>Ostatné aktíva</t>
  </si>
  <si>
    <t>Celkom</t>
  </si>
  <si>
    <t>PFI</t>
  </si>
  <si>
    <t>Verejná správa</t>
  </si>
  <si>
    <t>Ostatní rezidenti</t>
  </si>
  <si>
    <t>Pasíva celkom</t>
  </si>
  <si>
    <t>Obeživo*</t>
  </si>
  <si>
    <t>Vklady a prijaté úvery od rezidentov eurozóny</t>
  </si>
  <si>
    <t>Vydané dlhové cenné papiere</t>
  </si>
  <si>
    <t>Kapitál  a opravné položky</t>
  </si>
  <si>
    <t>Zahraničné pasíva</t>
  </si>
  <si>
    <t>Ostatné pasíva</t>
  </si>
  <si>
    <t>Ústredná štátna správa</t>
  </si>
  <si>
    <t>Ostaná verejná správa a ostatní rezidenti</t>
  </si>
  <si>
    <t>údaje sú v mil. EUR</t>
  </si>
  <si>
    <t>Údaje sú prepočítané v metodike ECB,  kde Slovensko predstavuje pomyselného člena eurozóny</t>
  </si>
  <si>
    <t>Obeživo</t>
  </si>
  <si>
    <t>*zahŕňa podiel Národnej banky Slovenska na euro bankovkách vydaných Eurosystémom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</si>
</sst>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00"/>
    <numFmt numFmtId="193" formatCode="mmmm\-yy"/>
    <numFmt numFmtId="194" formatCode="0.0000"/>
    <numFmt numFmtId="195" formatCode="0.000"/>
    <numFmt numFmtId="196" formatCode="#,##0.000"/>
    <numFmt numFmtId="197" formatCode="0.00000"/>
    <numFmt numFmtId="198" formatCode="#,###.00;\-#,###.00"/>
    <numFmt numFmtId="199" formatCode="#,###.0;\-#,###.0"/>
    <numFmt numFmtId="200" formatCode="#,###;\-#,###"/>
    <numFmt numFmtId="201" formatCode="0.000000"/>
    <numFmt numFmtId="202" formatCode="0.0"/>
    <numFmt numFmtId="203" formatCode="#,##0.0"/>
    <numFmt numFmtId="204" formatCode="#,##0.00000"/>
    <numFmt numFmtId="205" formatCode="d\-mmm\-yy"/>
    <numFmt numFmtId="206" formatCode="&quot;N.L.&quot;###000&quot;.xx.R.N&quot;"/>
    <numFmt numFmtId="207" formatCode="[$-41B]d\.\ mmmm\ yyyy"/>
    <numFmt numFmtId="208" formatCode="[$-41B]mmmm\ yy;@"/>
    <numFmt numFmtId="209" formatCode="m/yyyy"/>
    <numFmt numFmtId="210" formatCode="d/m/yyyy;@"/>
    <numFmt numFmtId="211" formatCode="[$-41B]mmmmm\-yy;@"/>
    <numFmt numFmtId="212" formatCode="yyyy\ /\ mm"/>
    <numFmt numFmtId="213" formatCode="mmm/yyyy"/>
  </numFmts>
  <fonts count="48">
    <font>
      <sz val="10"/>
      <name val="Arial"/>
      <family val="0"/>
    </font>
    <font>
      <u val="single"/>
      <sz val="11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 CE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thin"/>
      <bottom style="hair">
        <color indexed="31"/>
      </bottom>
    </border>
    <border>
      <left style="medium"/>
      <right style="thin"/>
      <top style="hair">
        <color indexed="31"/>
      </top>
      <bottom style="hair">
        <color indexed="31"/>
      </bottom>
    </border>
    <border>
      <left style="hair"/>
      <right style="hair"/>
      <top style="hair">
        <color indexed="31"/>
      </top>
      <bottom style="hair">
        <color indexed="31"/>
      </bottom>
    </border>
    <border>
      <left style="thin"/>
      <right style="thin"/>
      <top style="hair">
        <color indexed="31"/>
      </top>
      <bottom style="hair">
        <color indexed="31"/>
      </bottom>
    </border>
    <border>
      <left style="thin"/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 style="hair">
        <color indexed="22"/>
      </right>
      <top>
        <color indexed="63"/>
      </top>
      <bottom style="hair">
        <color indexed="22"/>
      </bottom>
    </border>
    <border>
      <left style="hair">
        <color indexed="22"/>
      </left>
      <right>
        <color indexed="63"/>
      </right>
      <top>
        <color indexed="63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 style="hair">
        <color indexed="22"/>
      </right>
      <top style="hair">
        <color indexed="22"/>
      </top>
      <bottom>
        <color indexed="63"/>
      </bottom>
    </border>
    <border>
      <left style="hair">
        <color indexed="22"/>
      </left>
      <right>
        <color indexed="63"/>
      </right>
      <top style="hair">
        <color indexed="22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 style="thin">
        <color indexed="22"/>
      </top>
      <bottom style="medium"/>
    </border>
    <border>
      <left style="hair"/>
      <right style="thin"/>
      <top style="thin">
        <color indexed="22"/>
      </top>
      <bottom style="medium"/>
    </border>
    <border>
      <left style="thin"/>
      <right style="thin"/>
      <top style="medium"/>
      <bottom style="hair">
        <color indexed="31"/>
      </bottom>
    </border>
    <border>
      <left style="thin"/>
      <right style="hair"/>
      <top style="medium"/>
      <bottom style="hair">
        <color indexed="31"/>
      </bottom>
    </border>
    <border>
      <left style="hair"/>
      <right style="hair"/>
      <top style="medium"/>
      <bottom style="hair">
        <color indexed="31"/>
      </bottom>
    </border>
    <border>
      <left style="hair"/>
      <right style="thin"/>
      <top style="medium"/>
      <bottom style="hair">
        <color indexed="31"/>
      </bottom>
    </border>
    <border>
      <left style="thin"/>
      <right style="hair"/>
      <top style="hair">
        <color indexed="31"/>
      </top>
      <bottom style="hair">
        <color indexed="31"/>
      </bottom>
    </border>
    <border>
      <left style="hair"/>
      <right style="thin"/>
      <top style="hair">
        <color indexed="31"/>
      </top>
      <bottom style="hair">
        <color indexed="31"/>
      </bottom>
    </border>
    <border>
      <left style="medium"/>
      <right style="thin"/>
      <top style="thin">
        <color indexed="22"/>
      </top>
      <bottom style="thin">
        <color indexed="22"/>
      </bottom>
    </border>
    <border>
      <left style="thin"/>
      <right style="hair"/>
      <top style="hair">
        <color indexed="22"/>
      </top>
      <bottom style="hair">
        <color indexed="22"/>
      </bottom>
    </border>
    <border>
      <left style="hair"/>
      <right style="hair"/>
      <top style="hair">
        <color indexed="22"/>
      </top>
      <bottom style="hair">
        <color indexed="22"/>
      </bottom>
    </border>
    <border>
      <left style="hair"/>
      <right style="thin"/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 style="thin"/>
      <right style="medium"/>
      <top style="hair">
        <color indexed="22"/>
      </top>
      <bottom style="hair">
        <color indexed="22"/>
      </bottom>
    </border>
    <border>
      <left style="medium"/>
      <right style="thin"/>
      <top style="thin">
        <color indexed="22"/>
      </top>
      <bottom style="medium"/>
    </border>
    <border>
      <left style="thin"/>
      <right style="hair"/>
      <top style="hair">
        <color indexed="22"/>
      </top>
      <bottom style="medium"/>
    </border>
    <border>
      <left style="hair"/>
      <right style="hair"/>
      <top style="hair">
        <color indexed="22"/>
      </top>
      <bottom style="medium"/>
    </border>
    <border>
      <left style="hair"/>
      <right style="thin"/>
      <top style="hair">
        <color indexed="22"/>
      </top>
      <bottom style="medium"/>
    </border>
    <border>
      <left style="thin"/>
      <right style="thin"/>
      <top style="hair">
        <color indexed="22"/>
      </top>
      <bottom style="medium"/>
    </border>
    <border>
      <left>
        <color indexed="63"/>
      </left>
      <right>
        <color indexed="63"/>
      </right>
      <top style="hair">
        <color indexed="22"/>
      </top>
      <bottom style="medium"/>
    </border>
    <border>
      <left style="thin"/>
      <right style="medium"/>
      <top style="hair">
        <color indexed="22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>
        <color indexed="22"/>
      </top>
      <bottom style="hair">
        <color indexed="22"/>
      </bottom>
    </border>
    <border>
      <left>
        <color indexed="63"/>
      </left>
      <right style="medium"/>
      <top style="hair">
        <color indexed="22"/>
      </top>
      <bottom style="medium"/>
    </border>
    <border>
      <left style="thin"/>
      <right style="thin"/>
      <top style="hair">
        <color indexed="31"/>
      </top>
      <bottom>
        <color indexed="63"/>
      </bottom>
    </border>
    <border>
      <left style="thin"/>
      <right style="hair"/>
      <top style="hair">
        <color indexed="31"/>
      </top>
      <bottom>
        <color indexed="63"/>
      </bottom>
    </border>
    <border>
      <left style="hair"/>
      <right style="hair"/>
      <top style="hair">
        <color indexed="31"/>
      </top>
      <bottom>
        <color indexed="63"/>
      </bottom>
    </border>
    <border>
      <left style="hair"/>
      <right style="thin"/>
      <top style="hair">
        <color indexed="31"/>
      </top>
      <bottom>
        <color indexed="63"/>
      </bottom>
    </border>
    <border>
      <left style="medium"/>
      <right style="thin"/>
      <top style="hair">
        <color indexed="31"/>
      </top>
      <bottom style="hair">
        <color indexed="22"/>
      </bottom>
    </border>
    <border>
      <left style="thin"/>
      <right style="medium"/>
      <top style="hair">
        <color indexed="31"/>
      </top>
      <bottom style="hair">
        <color indexed="31"/>
      </bottom>
    </border>
    <border>
      <left style="thin"/>
      <right style="medium"/>
      <top style="medium"/>
      <bottom style="hair">
        <color indexed="31"/>
      </bottom>
    </border>
    <border>
      <left style="medium"/>
      <right style="thin"/>
      <top style="medium"/>
      <bottom style="hair">
        <color indexed="22"/>
      </bottom>
    </border>
    <border>
      <left style="medium"/>
      <right style="thin"/>
      <top style="hair">
        <color indexed="22"/>
      </top>
      <bottom style="hair">
        <color indexed="22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>
        <color indexed="22"/>
      </top>
      <bottom>
        <color indexed="63"/>
      </bottom>
    </border>
    <border>
      <left style="thin"/>
      <right style="medium"/>
      <top style="hair">
        <color indexed="31"/>
      </top>
      <bottom>
        <color indexed="63"/>
      </bottom>
    </border>
    <border>
      <left style="medium"/>
      <right>
        <color indexed="63"/>
      </right>
      <top style="hair">
        <color indexed="31"/>
      </top>
      <bottom style="hair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5" applyNumberFormat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5" fillId="33" borderId="0" xfId="58" applyFont="1" applyFill="1">
      <alignment/>
      <protection/>
    </xf>
    <xf numFmtId="0" fontId="6" fillId="33" borderId="0" xfId="58" applyFont="1" applyFill="1">
      <alignment/>
      <protection/>
    </xf>
    <xf numFmtId="0" fontId="6" fillId="0" borderId="0" xfId="58" applyFont="1" applyBorder="1">
      <alignment/>
      <protection/>
    </xf>
    <xf numFmtId="0" fontId="6" fillId="0" borderId="0" xfId="58" applyFont="1">
      <alignment/>
      <protection/>
    </xf>
    <xf numFmtId="0" fontId="7" fillId="33" borderId="0" xfId="57" applyFont="1" applyFill="1">
      <alignment/>
      <protection/>
    </xf>
    <xf numFmtId="0" fontId="8" fillId="0" borderId="0" xfId="58" applyFont="1" applyBorder="1">
      <alignment/>
      <protection/>
    </xf>
    <xf numFmtId="0" fontId="8" fillId="0" borderId="0" xfId="58" applyFont="1">
      <alignment/>
      <protection/>
    </xf>
    <xf numFmtId="0" fontId="9" fillId="0" borderId="10" xfId="58" applyFont="1" applyBorder="1" applyAlignment="1">
      <alignment horizontal="center" vertical="center"/>
      <protection/>
    </xf>
    <xf numFmtId="0" fontId="9" fillId="0" borderId="11" xfId="58" applyFont="1" applyBorder="1" applyAlignment="1">
      <alignment horizontal="center" vertical="center" wrapText="1"/>
      <protection/>
    </xf>
    <xf numFmtId="0" fontId="9" fillId="0" borderId="12" xfId="58" applyFont="1" applyBorder="1" applyAlignment="1">
      <alignment horizontal="center" vertical="center" wrapText="1"/>
      <protection/>
    </xf>
    <xf numFmtId="0" fontId="9" fillId="0" borderId="13" xfId="58" applyFont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 vertical="center"/>
      <protection/>
    </xf>
    <xf numFmtId="0" fontId="9" fillId="0" borderId="12" xfId="58" applyFont="1" applyBorder="1" applyAlignment="1">
      <alignment horizontal="center" vertical="center"/>
      <protection/>
    </xf>
    <xf numFmtId="212" fontId="9" fillId="0" borderId="14" xfId="59" applyNumberFormat="1" applyFont="1" applyFill="1" applyBorder="1">
      <alignment/>
      <protection/>
    </xf>
    <xf numFmtId="3" fontId="8" fillId="0" borderId="0" xfId="58" applyNumberFormat="1" applyFont="1">
      <alignment/>
      <protection/>
    </xf>
    <xf numFmtId="212" fontId="9" fillId="0" borderId="15" xfId="59" applyNumberFormat="1" applyFont="1" applyFill="1" applyBorder="1">
      <alignment/>
      <protection/>
    </xf>
    <xf numFmtId="3" fontId="8" fillId="0" borderId="16" xfId="58" applyNumberFormat="1" applyFont="1" applyBorder="1">
      <alignment/>
      <protection/>
    </xf>
    <xf numFmtId="3" fontId="8" fillId="0" borderId="17" xfId="58" applyNumberFormat="1" applyFont="1" applyBorder="1">
      <alignment/>
      <protection/>
    </xf>
    <xf numFmtId="212" fontId="5" fillId="0" borderId="0" xfId="59" applyNumberFormat="1" applyFont="1" applyFill="1" applyBorder="1">
      <alignment/>
      <protection/>
    </xf>
    <xf numFmtId="3" fontId="8" fillId="0" borderId="0" xfId="58" applyNumberFormat="1" applyFont="1" applyBorder="1">
      <alignment/>
      <protection/>
    </xf>
    <xf numFmtId="3" fontId="6" fillId="0" borderId="0" xfId="58" applyNumberFormat="1" applyFont="1" applyBorder="1">
      <alignment/>
      <protection/>
    </xf>
    <xf numFmtId="0" fontId="8" fillId="0" borderId="0" xfId="58" applyFont="1" applyFill="1" applyBorder="1" applyAlignment="1">
      <alignment vertical="center"/>
      <protection/>
    </xf>
    <xf numFmtId="212" fontId="6" fillId="0" borderId="0" xfId="58" applyNumberFormat="1" applyFont="1" applyBorder="1">
      <alignment/>
      <protection/>
    </xf>
    <xf numFmtId="212" fontId="6" fillId="0" borderId="18" xfId="58" applyNumberFormat="1" applyFont="1" applyBorder="1">
      <alignment/>
      <protection/>
    </xf>
    <xf numFmtId="3" fontId="8" fillId="0" borderId="19" xfId="58" applyNumberFormat="1" applyFont="1" applyBorder="1">
      <alignment/>
      <protection/>
    </xf>
    <xf numFmtId="3" fontId="8" fillId="0" borderId="20" xfId="58" applyNumberFormat="1" applyFont="1" applyBorder="1">
      <alignment/>
      <protection/>
    </xf>
    <xf numFmtId="212" fontId="6" fillId="0" borderId="21" xfId="58" applyNumberFormat="1" applyFont="1" applyBorder="1">
      <alignment/>
      <protection/>
    </xf>
    <xf numFmtId="3" fontId="8" fillId="0" borderId="22" xfId="58" applyNumberFormat="1" applyFont="1" applyBorder="1">
      <alignment/>
      <protection/>
    </xf>
    <xf numFmtId="3" fontId="8" fillId="0" borderId="23" xfId="58" applyNumberFormat="1" applyFont="1" applyBorder="1">
      <alignment/>
      <protection/>
    </xf>
    <xf numFmtId="0" fontId="6" fillId="0" borderId="22" xfId="58" applyFont="1" applyBorder="1">
      <alignment/>
      <protection/>
    </xf>
    <xf numFmtId="212" fontId="6" fillId="0" borderId="24" xfId="58" applyNumberFormat="1" applyFont="1" applyBorder="1">
      <alignment/>
      <protection/>
    </xf>
    <xf numFmtId="3" fontId="8" fillId="0" borderId="25" xfId="58" applyNumberFormat="1" applyFont="1" applyBorder="1">
      <alignment/>
      <protection/>
    </xf>
    <xf numFmtId="0" fontId="6" fillId="0" borderId="25" xfId="58" applyFont="1" applyBorder="1">
      <alignment/>
      <protection/>
    </xf>
    <xf numFmtId="3" fontId="8" fillId="0" borderId="26" xfId="58" applyNumberFormat="1" applyFont="1" applyBorder="1">
      <alignment/>
      <protection/>
    </xf>
    <xf numFmtId="3" fontId="6" fillId="33" borderId="0" xfId="58" applyNumberFormat="1" applyFont="1" applyFill="1">
      <alignment/>
      <protection/>
    </xf>
    <xf numFmtId="0" fontId="9" fillId="0" borderId="27" xfId="58" applyFont="1" applyFill="1" applyBorder="1" applyAlignment="1">
      <alignment horizontal="center" vertical="center" wrapText="1"/>
      <protection/>
    </xf>
    <xf numFmtId="0" fontId="10" fillId="0" borderId="28" xfId="58" applyFont="1" applyFill="1" applyBorder="1" applyAlignment="1">
      <alignment horizontal="center" vertical="center" wrapText="1"/>
      <protection/>
    </xf>
    <xf numFmtId="0" fontId="10" fillId="0" borderId="0" xfId="58" applyFont="1" applyFill="1" applyBorder="1" applyAlignment="1">
      <alignment horizontal="center" vertical="center" wrapText="1"/>
      <protection/>
    </xf>
    <xf numFmtId="0" fontId="10" fillId="0" borderId="0" xfId="58" applyFont="1" applyFill="1" applyAlignment="1">
      <alignment horizontal="center" vertical="center" wrapText="1"/>
      <protection/>
    </xf>
    <xf numFmtId="0" fontId="9" fillId="0" borderId="29" xfId="58" applyFont="1" applyFill="1" applyBorder="1" applyAlignment="1">
      <alignment horizontal="center" vertical="center" wrapText="1"/>
      <protection/>
    </xf>
    <xf numFmtId="0" fontId="9" fillId="0" borderId="30" xfId="58" applyFont="1" applyFill="1" applyBorder="1" applyAlignment="1">
      <alignment horizontal="center" vertical="center" wrapText="1"/>
      <protection/>
    </xf>
    <xf numFmtId="0" fontId="9" fillId="0" borderId="31" xfId="58" applyFont="1" applyFill="1" applyBorder="1" applyAlignment="1">
      <alignment horizontal="center" vertical="center" wrapText="1"/>
      <protection/>
    </xf>
    <xf numFmtId="0" fontId="9" fillId="0" borderId="32" xfId="58" applyFont="1" applyFill="1" applyBorder="1" applyAlignment="1">
      <alignment horizontal="center" vertical="center" wrapText="1"/>
      <protection/>
    </xf>
    <xf numFmtId="3" fontId="8" fillId="0" borderId="33" xfId="58" applyNumberFormat="1" applyFont="1" applyBorder="1">
      <alignment/>
      <protection/>
    </xf>
    <xf numFmtId="3" fontId="11" fillId="34" borderId="34" xfId="58" applyNumberFormat="1" applyFont="1" applyFill="1" applyBorder="1" applyAlignment="1">
      <alignment horizontal="right" vertical="center"/>
      <protection/>
    </xf>
    <xf numFmtId="3" fontId="8" fillId="0" borderId="35" xfId="58" applyNumberFormat="1" applyFont="1" applyBorder="1">
      <alignment/>
      <protection/>
    </xf>
    <xf numFmtId="0" fontId="11" fillId="34" borderId="36" xfId="58" applyFont="1" applyFill="1" applyBorder="1" applyAlignment="1">
      <alignment horizontal="right" vertical="center"/>
      <protection/>
    </xf>
    <xf numFmtId="3" fontId="6" fillId="0" borderId="0" xfId="58" applyNumberFormat="1" applyFont="1">
      <alignment/>
      <protection/>
    </xf>
    <xf numFmtId="3" fontId="11" fillId="34" borderId="37" xfId="58" applyNumberFormat="1" applyFont="1" applyFill="1" applyBorder="1" applyAlignment="1">
      <alignment horizontal="right" vertical="center"/>
      <protection/>
    </xf>
    <xf numFmtId="0" fontId="11" fillId="34" borderId="38" xfId="58" applyFont="1" applyFill="1" applyBorder="1" applyAlignment="1">
      <alignment horizontal="right" vertical="center"/>
      <protection/>
    </xf>
    <xf numFmtId="0" fontId="12" fillId="33" borderId="0" xfId="57" applyFont="1" applyFill="1">
      <alignment/>
      <protection/>
    </xf>
    <xf numFmtId="0" fontId="12" fillId="33" borderId="0" xfId="58" applyFont="1" applyFill="1">
      <alignment/>
      <protection/>
    </xf>
    <xf numFmtId="212" fontId="9" fillId="0" borderId="39" xfId="59" applyNumberFormat="1" applyFont="1" applyFill="1" applyBorder="1">
      <alignment/>
      <protection/>
    </xf>
    <xf numFmtId="3" fontId="8" fillId="0" borderId="40" xfId="58" applyNumberFormat="1" applyFont="1" applyBorder="1" applyAlignment="1">
      <alignment horizontal="right"/>
      <protection/>
    </xf>
    <xf numFmtId="3" fontId="8" fillId="0" borderId="41" xfId="58" applyNumberFormat="1" applyFont="1" applyBorder="1" applyAlignment="1">
      <alignment horizontal="right"/>
      <protection/>
    </xf>
    <xf numFmtId="3" fontId="8" fillId="0" borderId="42" xfId="58" applyNumberFormat="1" applyFont="1" applyBorder="1" applyAlignment="1">
      <alignment horizontal="right"/>
      <protection/>
    </xf>
    <xf numFmtId="3" fontId="8" fillId="0" borderId="43" xfId="58" applyNumberFormat="1" applyFont="1" applyBorder="1" applyAlignment="1">
      <alignment horizontal="right"/>
      <protection/>
    </xf>
    <xf numFmtId="3" fontId="8" fillId="0" borderId="44" xfId="58" applyNumberFormat="1" applyFont="1" applyBorder="1" applyAlignment="1">
      <alignment horizontal="right"/>
      <protection/>
    </xf>
    <xf numFmtId="3" fontId="8" fillId="0" borderId="45" xfId="58" applyNumberFormat="1" applyFont="1" applyBorder="1" applyAlignment="1">
      <alignment horizontal="right"/>
      <protection/>
    </xf>
    <xf numFmtId="0" fontId="8" fillId="0" borderId="40" xfId="58" applyFont="1" applyFill="1" applyBorder="1" applyAlignment="1">
      <alignment horizontal="right" vertical="center"/>
      <protection/>
    </xf>
    <xf numFmtId="212" fontId="9" fillId="0" borderId="46" xfId="59" applyNumberFormat="1" applyFont="1" applyFill="1" applyBorder="1">
      <alignment/>
      <protection/>
    </xf>
    <xf numFmtId="3" fontId="8" fillId="0" borderId="47" xfId="58" applyNumberFormat="1" applyFont="1" applyBorder="1" applyAlignment="1">
      <alignment horizontal="right"/>
      <protection/>
    </xf>
    <xf numFmtId="3" fontId="8" fillId="0" borderId="48" xfId="58" applyNumberFormat="1" applyFont="1" applyBorder="1" applyAlignment="1">
      <alignment horizontal="right"/>
      <protection/>
    </xf>
    <xf numFmtId="3" fontId="8" fillId="0" borderId="49" xfId="58" applyNumberFormat="1" applyFont="1" applyBorder="1" applyAlignment="1">
      <alignment horizontal="right"/>
      <protection/>
    </xf>
    <xf numFmtId="3" fontId="8" fillId="0" borderId="50" xfId="58" applyNumberFormat="1" applyFont="1" applyBorder="1" applyAlignment="1">
      <alignment horizontal="right"/>
      <protection/>
    </xf>
    <xf numFmtId="3" fontId="8" fillId="0" borderId="51" xfId="58" applyNumberFormat="1" applyFont="1" applyBorder="1" applyAlignment="1">
      <alignment horizontal="right"/>
      <protection/>
    </xf>
    <xf numFmtId="3" fontId="8" fillId="0" borderId="52" xfId="58" applyNumberFormat="1" applyFont="1" applyBorder="1" applyAlignment="1">
      <alignment horizontal="right"/>
      <protection/>
    </xf>
    <xf numFmtId="212" fontId="6" fillId="0" borderId="53" xfId="58" applyNumberFormat="1" applyFont="1" applyBorder="1">
      <alignment/>
      <protection/>
    </xf>
    <xf numFmtId="3" fontId="8" fillId="0" borderId="53" xfId="58" applyNumberFormat="1" applyFont="1" applyBorder="1">
      <alignment/>
      <protection/>
    </xf>
    <xf numFmtId="0" fontId="13" fillId="33" borderId="0" xfId="58" applyFont="1" applyFill="1">
      <alignment/>
      <protection/>
    </xf>
    <xf numFmtId="0" fontId="9" fillId="0" borderId="54" xfId="58" applyFont="1" applyFill="1" applyBorder="1" applyAlignment="1">
      <alignment horizontal="center" vertical="center" wrapText="1"/>
      <protection/>
    </xf>
    <xf numFmtId="0" fontId="9" fillId="0" borderId="55" xfId="58" applyFont="1" applyFill="1" applyBorder="1" applyAlignment="1">
      <alignment horizontal="center" vertical="center" wrapText="1"/>
      <protection/>
    </xf>
    <xf numFmtId="0" fontId="11" fillId="34" borderId="40" xfId="58" applyFont="1" applyFill="1" applyBorder="1" applyAlignment="1">
      <alignment horizontal="right" vertical="center"/>
      <protection/>
    </xf>
    <xf numFmtId="0" fontId="11" fillId="34" borderId="42" xfId="58" applyFont="1" applyFill="1" applyBorder="1" applyAlignment="1">
      <alignment horizontal="right" vertical="center"/>
      <protection/>
    </xf>
    <xf numFmtId="3" fontId="8" fillId="0" borderId="56" xfId="58" applyNumberFormat="1" applyFont="1" applyBorder="1" applyAlignment="1">
      <alignment horizontal="right"/>
      <protection/>
    </xf>
    <xf numFmtId="0" fontId="11" fillId="34" borderId="47" xfId="58" applyFont="1" applyFill="1" applyBorder="1" applyAlignment="1">
      <alignment horizontal="right" vertical="center"/>
      <protection/>
    </xf>
    <xf numFmtId="0" fontId="11" fillId="34" borderId="49" xfId="58" applyFont="1" applyFill="1" applyBorder="1" applyAlignment="1">
      <alignment horizontal="right" vertical="center"/>
      <protection/>
    </xf>
    <xf numFmtId="3" fontId="8" fillId="0" borderId="57" xfId="58" applyNumberFormat="1" applyFont="1" applyBorder="1" applyAlignment="1">
      <alignment horizontal="right"/>
      <protection/>
    </xf>
    <xf numFmtId="3" fontId="8" fillId="0" borderId="58" xfId="58" applyNumberFormat="1" applyFont="1" applyBorder="1">
      <alignment/>
      <protection/>
    </xf>
    <xf numFmtId="3" fontId="11" fillId="34" borderId="59" xfId="58" applyNumberFormat="1" applyFont="1" applyFill="1" applyBorder="1" applyAlignment="1">
      <alignment horizontal="right" vertical="center"/>
      <protection/>
    </xf>
    <xf numFmtId="3" fontId="8" fillId="0" borderId="60" xfId="58" applyNumberFormat="1" applyFont="1" applyBorder="1">
      <alignment/>
      <protection/>
    </xf>
    <xf numFmtId="0" fontId="11" fillId="34" borderId="61" xfId="58" applyFont="1" applyFill="1" applyBorder="1" applyAlignment="1">
      <alignment horizontal="right" vertical="center"/>
      <protection/>
    </xf>
    <xf numFmtId="212" fontId="9" fillId="0" borderId="62" xfId="59" applyNumberFormat="1" applyFont="1" applyFill="1" applyBorder="1" applyAlignment="1">
      <alignment horizontal="right"/>
      <protection/>
    </xf>
    <xf numFmtId="3" fontId="8" fillId="0" borderId="63" xfId="58" applyNumberFormat="1" applyFont="1" applyBorder="1">
      <alignment/>
      <protection/>
    </xf>
    <xf numFmtId="3" fontId="8" fillId="0" borderId="64" xfId="58" applyNumberFormat="1" applyFont="1" applyBorder="1">
      <alignment/>
      <protection/>
    </xf>
    <xf numFmtId="212" fontId="9" fillId="0" borderId="65" xfId="59" applyNumberFormat="1" applyFont="1" applyFill="1" applyBorder="1">
      <alignment/>
      <protection/>
    </xf>
    <xf numFmtId="212" fontId="9" fillId="0" borderId="66" xfId="59" applyNumberFormat="1" applyFont="1" applyFill="1" applyBorder="1">
      <alignment/>
      <protection/>
    </xf>
    <xf numFmtId="212" fontId="9" fillId="0" borderId="66" xfId="59" applyNumberFormat="1" applyFont="1" applyFill="1" applyBorder="1" applyAlignment="1">
      <alignment horizontal="right"/>
      <protection/>
    </xf>
    <xf numFmtId="3" fontId="8" fillId="0" borderId="67" xfId="58" applyNumberFormat="1" applyFont="1" applyBorder="1">
      <alignment/>
      <protection/>
    </xf>
    <xf numFmtId="3" fontId="8" fillId="0" borderId="68" xfId="58" applyNumberFormat="1" applyFont="1" applyBorder="1">
      <alignment/>
      <protection/>
    </xf>
    <xf numFmtId="3" fontId="8" fillId="0" borderId="69" xfId="58" applyNumberFormat="1" applyFont="1" applyBorder="1">
      <alignment/>
      <protection/>
    </xf>
    <xf numFmtId="3" fontId="8" fillId="0" borderId="70" xfId="58" applyNumberFormat="1" applyFont="1" applyBorder="1">
      <alignment/>
      <protection/>
    </xf>
    <xf numFmtId="3" fontId="8" fillId="0" borderId="71" xfId="58" applyNumberFormat="1" applyFont="1" applyBorder="1">
      <alignment/>
      <protection/>
    </xf>
    <xf numFmtId="3" fontId="8" fillId="0" borderId="72" xfId="58" applyNumberFormat="1" applyFont="1" applyBorder="1">
      <alignment/>
      <protection/>
    </xf>
    <xf numFmtId="3" fontId="8" fillId="0" borderId="73" xfId="58" applyNumberFormat="1" applyFont="1" applyBorder="1">
      <alignment/>
      <protection/>
    </xf>
    <xf numFmtId="3" fontId="8" fillId="0" borderId="74" xfId="58" applyNumberFormat="1" applyFont="1" applyBorder="1">
      <alignment/>
      <protection/>
    </xf>
    <xf numFmtId="3" fontId="8" fillId="0" borderId="75" xfId="58" applyNumberFormat="1" applyFont="1" applyBorder="1">
      <alignment/>
      <protection/>
    </xf>
    <xf numFmtId="14" fontId="6" fillId="0" borderId="0" xfId="58" applyNumberFormat="1" applyFont="1" applyBorder="1">
      <alignment/>
      <protection/>
    </xf>
    <xf numFmtId="14" fontId="6" fillId="0" borderId="0" xfId="58" applyNumberFormat="1" applyFont="1">
      <alignment/>
      <protection/>
    </xf>
    <xf numFmtId="212" fontId="9" fillId="0" borderId="76" xfId="59" applyNumberFormat="1" applyFont="1" applyFill="1" applyBorder="1">
      <alignment/>
      <protection/>
    </xf>
    <xf numFmtId="3" fontId="8" fillId="0" borderId="77" xfId="58" applyNumberFormat="1" applyFont="1" applyBorder="1">
      <alignment/>
      <protection/>
    </xf>
    <xf numFmtId="212" fontId="9" fillId="0" borderId="78" xfId="59" applyNumberFormat="1" applyFont="1" applyFill="1" applyBorder="1" applyAlignment="1">
      <alignment horizontal="right"/>
      <protection/>
    </xf>
    <xf numFmtId="3" fontId="8" fillId="0" borderId="79" xfId="58" applyNumberFormat="1" applyFont="1" applyBorder="1">
      <alignment/>
      <protection/>
    </xf>
    <xf numFmtId="1" fontId="11" fillId="34" borderId="38" xfId="58" applyNumberFormat="1" applyFont="1" applyFill="1" applyBorder="1" applyAlignment="1">
      <alignment horizontal="right" vertical="center"/>
      <protection/>
    </xf>
    <xf numFmtId="0" fontId="9" fillId="0" borderId="80" xfId="58" applyFont="1" applyBorder="1" applyAlignment="1">
      <alignment horizontal="center" vertical="center"/>
      <protection/>
    </xf>
    <xf numFmtId="0" fontId="9" fillId="0" borderId="81" xfId="58" applyFont="1" applyBorder="1" applyAlignment="1">
      <alignment horizontal="center" vertical="center"/>
      <protection/>
    </xf>
    <xf numFmtId="0" fontId="9" fillId="0" borderId="53" xfId="58" applyFont="1" applyFill="1" applyBorder="1" applyAlignment="1">
      <alignment horizontal="center" vertical="center" wrapText="1"/>
      <protection/>
    </xf>
    <xf numFmtId="0" fontId="9" fillId="0" borderId="53" xfId="58" applyFont="1" applyBorder="1" applyAlignment="1">
      <alignment horizontal="center" vertical="center" wrapText="1"/>
      <protection/>
    </xf>
    <xf numFmtId="0" fontId="9" fillId="0" borderId="82" xfId="58" applyFont="1" applyBorder="1" applyAlignment="1">
      <alignment horizontal="center" vertical="center" wrapText="1"/>
      <protection/>
    </xf>
    <xf numFmtId="0" fontId="9" fillId="0" borderId="83" xfId="58" applyFont="1" applyBorder="1" applyAlignment="1">
      <alignment horizontal="center" vertical="center" wrapText="1"/>
      <protection/>
    </xf>
    <xf numFmtId="0" fontId="9" fillId="0" borderId="84" xfId="58" applyFont="1" applyBorder="1" applyAlignment="1">
      <alignment horizontal="center" vertical="center" wrapText="1"/>
      <protection/>
    </xf>
    <xf numFmtId="0" fontId="9" fillId="0" borderId="85" xfId="58" applyFont="1" applyBorder="1" applyAlignment="1">
      <alignment horizontal="center" vertical="center" wrapText="1"/>
      <protection/>
    </xf>
    <xf numFmtId="2" fontId="8" fillId="0" borderId="54" xfId="60" applyNumberFormat="1" applyFont="1" applyBorder="1" applyAlignment="1">
      <alignment/>
      <protection/>
    </xf>
    <xf numFmtId="2" fontId="8" fillId="0" borderId="86" xfId="60" applyNumberFormat="1" applyFont="1" applyBorder="1" applyAlignment="1">
      <alignment/>
      <protection/>
    </xf>
    <xf numFmtId="0" fontId="9" fillId="0" borderId="87" xfId="58" applyFont="1" applyBorder="1" applyAlignment="1">
      <alignment horizontal="center" vertical="center" wrapText="1"/>
      <protection/>
    </xf>
    <xf numFmtId="0" fontId="9" fillId="0" borderId="87" xfId="58" applyFont="1" applyFill="1" applyBorder="1" applyAlignment="1">
      <alignment horizontal="center" vertical="center" wrapText="1"/>
      <protection/>
    </xf>
    <xf numFmtId="0" fontId="9" fillId="0" borderId="83" xfId="58" applyFont="1" applyFill="1" applyBorder="1" applyAlignment="1">
      <alignment horizontal="center" vertical="center" wrapText="1"/>
      <protection/>
    </xf>
    <xf numFmtId="0" fontId="9" fillId="0" borderId="88" xfId="58" applyFont="1" applyBorder="1" applyAlignment="1">
      <alignment horizontal="center" vertical="center" wrapText="1"/>
      <protection/>
    </xf>
    <xf numFmtId="0" fontId="9" fillId="0" borderId="89" xfId="58" applyFont="1" applyFill="1" applyBorder="1" applyAlignment="1">
      <alignment horizontal="center" vertical="center" wrapText="1"/>
      <protection/>
    </xf>
    <xf numFmtId="0" fontId="9" fillId="0" borderId="90" xfId="58" applyFont="1" applyBorder="1" applyAlignment="1">
      <alignment horizontal="center" vertical="center" wrapText="1"/>
      <protection/>
    </xf>
    <xf numFmtId="2" fontId="9" fillId="0" borderId="54" xfId="60" applyNumberFormat="1" applyFont="1" applyBorder="1" applyAlignment="1">
      <alignment/>
      <protection/>
    </xf>
    <xf numFmtId="2" fontId="9" fillId="0" borderId="86" xfId="60" applyNumberFormat="1" applyFont="1" applyBorder="1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kody_AM1-12PFI_CR09" xfId="57"/>
    <cellStyle name="Normal_kody_M1-12NBS_CR09" xfId="58"/>
    <cellStyle name="Normal_kody_pre_PB_CR09" xfId="59"/>
    <cellStyle name="Normal_M1-12NBS_CR0609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B343"/>
  <sheetViews>
    <sheetView tabSelected="1" zoomScalePageLayoutView="0" workbookViewId="0" topLeftCell="A1">
      <pane xSplit="1" ySplit="5" topLeftCell="B15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90" sqref="Q190"/>
    </sheetView>
  </sheetViews>
  <sheetFormatPr defaultColWidth="10.28125" defaultRowHeight="12.75"/>
  <cols>
    <col min="1" max="1" width="13.28125" style="4" customWidth="1"/>
    <col min="2" max="5" width="12.140625" style="4" customWidth="1"/>
    <col min="6" max="9" width="12.421875" style="4" customWidth="1"/>
    <col min="10" max="10" width="14.28125" style="4" customWidth="1"/>
    <col min="11" max="13" width="12.140625" style="4" customWidth="1"/>
    <col min="14" max="17" width="13.00390625" style="4" customWidth="1"/>
    <col min="18" max="18" width="10.28125" style="3" customWidth="1"/>
    <col min="19" max="16384" width="10.28125" style="4" customWidth="1"/>
  </cols>
  <sheetData>
    <row r="1" spans="1:17" ht="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.75" thickBot="1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s="7" customFormat="1" ht="35.25" customHeight="1">
      <c r="A4" s="113"/>
      <c r="B4" s="115" t="s">
        <v>3</v>
      </c>
      <c r="C4" s="108"/>
      <c r="D4" s="108"/>
      <c r="E4" s="109"/>
      <c r="F4" s="116" t="s">
        <v>4</v>
      </c>
      <c r="G4" s="108"/>
      <c r="H4" s="108"/>
      <c r="I4" s="109"/>
      <c r="J4" s="117" t="s">
        <v>5</v>
      </c>
      <c r="K4" s="107" t="s">
        <v>6</v>
      </c>
      <c r="L4" s="108"/>
      <c r="M4" s="109"/>
      <c r="N4" s="110" t="s">
        <v>7</v>
      </c>
      <c r="O4" s="109" t="s">
        <v>8</v>
      </c>
      <c r="P4" s="110" t="s">
        <v>9</v>
      </c>
      <c r="Q4" s="105" t="s">
        <v>10</v>
      </c>
      <c r="R4" s="6"/>
    </row>
    <row r="5" spans="1:18" s="7" customFormat="1" ht="36.75" customHeight="1">
      <c r="A5" s="114"/>
      <c r="B5" s="8" t="s">
        <v>10</v>
      </c>
      <c r="C5" s="9" t="s">
        <v>11</v>
      </c>
      <c r="D5" s="10" t="s">
        <v>12</v>
      </c>
      <c r="E5" s="11" t="s">
        <v>13</v>
      </c>
      <c r="F5" s="12" t="s">
        <v>10</v>
      </c>
      <c r="G5" s="9" t="s">
        <v>11</v>
      </c>
      <c r="H5" s="10" t="s">
        <v>12</v>
      </c>
      <c r="I5" s="11" t="s">
        <v>13</v>
      </c>
      <c r="J5" s="111"/>
      <c r="K5" s="12" t="s">
        <v>10</v>
      </c>
      <c r="L5" s="13" t="s">
        <v>11</v>
      </c>
      <c r="M5" s="11" t="s">
        <v>13</v>
      </c>
      <c r="N5" s="111"/>
      <c r="O5" s="112"/>
      <c r="P5" s="111"/>
      <c r="Q5" s="106"/>
      <c r="R5" s="6"/>
    </row>
    <row r="6" spans="1:19" s="7" customFormat="1" ht="13.5" customHeight="1">
      <c r="A6" s="14">
        <v>39814</v>
      </c>
      <c r="B6" s="89">
        <v>873</v>
      </c>
      <c r="C6" s="90">
        <v>863</v>
      </c>
      <c r="D6" s="90">
        <v>0</v>
      </c>
      <c r="E6" s="91">
        <v>10</v>
      </c>
      <c r="F6" s="89">
        <v>8378</v>
      </c>
      <c r="G6" s="90">
        <v>5312</v>
      </c>
      <c r="H6" s="90">
        <v>2996</v>
      </c>
      <c r="I6" s="91">
        <v>70</v>
      </c>
      <c r="J6" s="92">
        <v>0</v>
      </c>
      <c r="K6" s="89">
        <v>44</v>
      </c>
      <c r="L6" s="90">
        <v>40</v>
      </c>
      <c r="M6" s="91">
        <v>4</v>
      </c>
      <c r="N6" s="92">
        <v>1893</v>
      </c>
      <c r="O6" s="93">
        <v>179</v>
      </c>
      <c r="P6" s="92">
        <v>4553</v>
      </c>
      <c r="Q6" s="92">
        <f aca="true" t="shared" si="0" ref="Q6:Q69">B6+F6+J6+K6+N6+O6+P6</f>
        <v>15920</v>
      </c>
      <c r="R6" s="6"/>
      <c r="S6" s="15"/>
    </row>
    <row r="7" spans="1:19" s="7" customFormat="1" ht="13.5" customHeight="1">
      <c r="A7" s="16">
        <v>39845</v>
      </c>
      <c r="B7" s="94">
        <v>505</v>
      </c>
      <c r="C7" s="95">
        <v>495</v>
      </c>
      <c r="D7" s="95">
        <v>0</v>
      </c>
      <c r="E7" s="96">
        <v>10</v>
      </c>
      <c r="F7" s="94">
        <v>8657</v>
      </c>
      <c r="G7" s="95">
        <v>5436</v>
      </c>
      <c r="H7" s="95">
        <v>2924</v>
      </c>
      <c r="I7" s="96">
        <v>297</v>
      </c>
      <c r="J7" s="97">
        <v>0</v>
      </c>
      <c r="K7" s="94">
        <v>44</v>
      </c>
      <c r="L7" s="95">
        <v>40</v>
      </c>
      <c r="M7" s="96">
        <v>4</v>
      </c>
      <c r="N7" s="97">
        <v>2066</v>
      </c>
      <c r="O7" s="20">
        <v>178</v>
      </c>
      <c r="P7" s="97">
        <v>4418</v>
      </c>
      <c r="Q7" s="97">
        <f t="shared" si="0"/>
        <v>15868</v>
      </c>
      <c r="R7" s="6"/>
      <c r="S7" s="15"/>
    </row>
    <row r="8" spans="1:19" s="7" customFormat="1" ht="13.5" customHeight="1">
      <c r="A8" s="83">
        <v>39873</v>
      </c>
      <c r="B8" s="94">
        <v>581</v>
      </c>
      <c r="C8" s="95">
        <v>571</v>
      </c>
      <c r="D8" s="95">
        <v>0</v>
      </c>
      <c r="E8" s="96">
        <v>10</v>
      </c>
      <c r="F8" s="94">
        <v>9377</v>
      </c>
      <c r="G8" s="95">
        <v>5837</v>
      </c>
      <c r="H8" s="95">
        <v>3077</v>
      </c>
      <c r="I8" s="96">
        <v>463</v>
      </c>
      <c r="J8" s="97">
        <v>0</v>
      </c>
      <c r="K8" s="94">
        <v>44</v>
      </c>
      <c r="L8" s="95">
        <v>40</v>
      </c>
      <c r="M8" s="96">
        <v>4</v>
      </c>
      <c r="N8" s="97">
        <v>2164</v>
      </c>
      <c r="O8" s="20">
        <v>178</v>
      </c>
      <c r="P8" s="97">
        <v>4386</v>
      </c>
      <c r="Q8" s="97">
        <f t="shared" si="0"/>
        <v>16730</v>
      </c>
      <c r="R8" s="6"/>
      <c r="S8" s="15"/>
    </row>
    <row r="9" spans="1:19" s="3" customFormat="1" ht="13.5" customHeight="1">
      <c r="A9" s="83">
        <v>39904</v>
      </c>
      <c r="B9" s="94">
        <v>957</v>
      </c>
      <c r="C9" s="95">
        <v>947</v>
      </c>
      <c r="D9" s="95">
        <v>0</v>
      </c>
      <c r="E9" s="96">
        <v>10</v>
      </c>
      <c r="F9" s="94">
        <v>9880</v>
      </c>
      <c r="G9" s="95">
        <v>6250</v>
      </c>
      <c r="H9" s="95">
        <v>3147</v>
      </c>
      <c r="I9" s="96">
        <v>483</v>
      </c>
      <c r="J9" s="97">
        <v>0</v>
      </c>
      <c r="K9" s="94">
        <v>44</v>
      </c>
      <c r="L9" s="95">
        <v>40</v>
      </c>
      <c r="M9" s="96">
        <v>4</v>
      </c>
      <c r="N9" s="97">
        <v>2350</v>
      </c>
      <c r="O9" s="20">
        <v>178</v>
      </c>
      <c r="P9" s="97">
        <v>4177</v>
      </c>
      <c r="Q9" s="97">
        <f t="shared" si="0"/>
        <v>17586</v>
      </c>
      <c r="S9" s="21"/>
    </row>
    <row r="10" spans="1:19" s="3" customFormat="1" ht="13.5" customHeight="1">
      <c r="A10" s="83">
        <v>39934</v>
      </c>
      <c r="B10" s="94">
        <v>1545</v>
      </c>
      <c r="C10" s="95">
        <v>1535</v>
      </c>
      <c r="D10" s="95">
        <v>0</v>
      </c>
      <c r="E10" s="96">
        <v>10</v>
      </c>
      <c r="F10" s="94">
        <v>10494</v>
      </c>
      <c r="G10" s="95">
        <v>6672</v>
      </c>
      <c r="H10" s="95">
        <v>3102</v>
      </c>
      <c r="I10" s="96">
        <v>720</v>
      </c>
      <c r="J10" s="97">
        <v>0</v>
      </c>
      <c r="K10" s="94">
        <v>44</v>
      </c>
      <c r="L10" s="95">
        <v>40</v>
      </c>
      <c r="M10" s="96">
        <v>4</v>
      </c>
      <c r="N10" s="97">
        <v>2666</v>
      </c>
      <c r="O10" s="20">
        <v>177</v>
      </c>
      <c r="P10" s="97">
        <v>4003</v>
      </c>
      <c r="Q10" s="97">
        <f t="shared" si="0"/>
        <v>18929</v>
      </c>
      <c r="S10" s="21"/>
    </row>
    <row r="11" spans="1:19" s="3" customFormat="1" ht="13.5" customHeight="1">
      <c r="A11" s="83">
        <v>39965</v>
      </c>
      <c r="B11" s="94">
        <v>1834</v>
      </c>
      <c r="C11" s="95">
        <v>1824</v>
      </c>
      <c r="D11" s="95">
        <v>0</v>
      </c>
      <c r="E11" s="96">
        <v>10</v>
      </c>
      <c r="F11" s="94">
        <v>10912</v>
      </c>
      <c r="G11" s="95">
        <v>6865</v>
      </c>
      <c r="H11" s="95">
        <v>3204</v>
      </c>
      <c r="I11" s="96">
        <v>843</v>
      </c>
      <c r="J11" s="97">
        <v>0</v>
      </c>
      <c r="K11" s="94">
        <v>44</v>
      </c>
      <c r="L11" s="95">
        <v>40</v>
      </c>
      <c r="M11" s="96">
        <v>4</v>
      </c>
      <c r="N11" s="97">
        <v>2847</v>
      </c>
      <c r="O11" s="20">
        <v>176</v>
      </c>
      <c r="P11" s="97">
        <v>3804</v>
      </c>
      <c r="Q11" s="97">
        <f t="shared" si="0"/>
        <v>19617</v>
      </c>
      <c r="S11" s="21"/>
    </row>
    <row r="12" spans="1:19" s="3" customFormat="1" ht="13.5" customHeight="1">
      <c r="A12" s="83">
        <v>39995</v>
      </c>
      <c r="B12" s="94">
        <v>1895</v>
      </c>
      <c r="C12" s="95">
        <v>1885</v>
      </c>
      <c r="D12" s="95">
        <v>0</v>
      </c>
      <c r="E12" s="96">
        <v>10</v>
      </c>
      <c r="F12" s="94">
        <v>11372</v>
      </c>
      <c r="G12" s="95">
        <v>7598</v>
      </c>
      <c r="H12" s="95">
        <v>2725</v>
      </c>
      <c r="I12" s="96">
        <v>1049</v>
      </c>
      <c r="J12" s="97">
        <v>0</v>
      </c>
      <c r="K12" s="94">
        <v>44</v>
      </c>
      <c r="L12" s="95">
        <v>40</v>
      </c>
      <c r="M12" s="96">
        <v>4</v>
      </c>
      <c r="N12" s="97">
        <v>3298</v>
      </c>
      <c r="O12" s="20">
        <v>175</v>
      </c>
      <c r="P12" s="97">
        <v>3730</v>
      </c>
      <c r="Q12" s="97">
        <f t="shared" si="0"/>
        <v>20514</v>
      </c>
      <c r="S12" s="21"/>
    </row>
    <row r="13" spans="1:19" s="3" customFormat="1" ht="13.5" customHeight="1">
      <c r="A13" s="83">
        <v>40026</v>
      </c>
      <c r="B13" s="94">
        <v>1595</v>
      </c>
      <c r="C13" s="95">
        <v>1585</v>
      </c>
      <c r="D13" s="95">
        <v>0</v>
      </c>
      <c r="E13" s="96">
        <v>10</v>
      </c>
      <c r="F13" s="94">
        <v>11126</v>
      </c>
      <c r="G13" s="95">
        <v>7577</v>
      </c>
      <c r="H13" s="95">
        <v>2397</v>
      </c>
      <c r="I13" s="96">
        <v>1152</v>
      </c>
      <c r="J13" s="97">
        <v>0</v>
      </c>
      <c r="K13" s="94">
        <v>44</v>
      </c>
      <c r="L13" s="95">
        <v>40</v>
      </c>
      <c r="M13" s="96">
        <v>4</v>
      </c>
      <c r="N13" s="97">
        <v>3566</v>
      </c>
      <c r="O13" s="20">
        <v>174</v>
      </c>
      <c r="P13" s="97">
        <v>3600</v>
      </c>
      <c r="Q13" s="97">
        <f t="shared" si="0"/>
        <v>20105</v>
      </c>
      <c r="S13" s="21"/>
    </row>
    <row r="14" spans="1:19" s="3" customFormat="1" ht="13.5" customHeight="1">
      <c r="A14" s="83">
        <v>40057</v>
      </c>
      <c r="B14" s="94">
        <v>1665</v>
      </c>
      <c r="C14" s="95">
        <v>1655</v>
      </c>
      <c r="D14" s="95">
        <v>0</v>
      </c>
      <c r="E14" s="96">
        <v>10</v>
      </c>
      <c r="F14" s="94">
        <v>11087</v>
      </c>
      <c r="G14" s="95">
        <v>7734</v>
      </c>
      <c r="H14" s="95">
        <v>2361</v>
      </c>
      <c r="I14" s="96">
        <v>992</v>
      </c>
      <c r="J14" s="97">
        <v>0</v>
      </c>
      <c r="K14" s="94">
        <v>44</v>
      </c>
      <c r="L14" s="95">
        <v>40</v>
      </c>
      <c r="M14" s="96">
        <v>4</v>
      </c>
      <c r="N14" s="97">
        <v>3915</v>
      </c>
      <c r="O14" s="20">
        <v>173</v>
      </c>
      <c r="P14" s="97">
        <v>3433</v>
      </c>
      <c r="Q14" s="97">
        <f t="shared" si="0"/>
        <v>20317</v>
      </c>
      <c r="S14" s="21"/>
    </row>
    <row r="15" spans="1:19" s="3" customFormat="1" ht="13.5" customHeight="1">
      <c r="A15" s="83">
        <v>40087</v>
      </c>
      <c r="B15" s="94">
        <v>2490</v>
      </c>
      <c r="C15" s="95">
        <v>2480</v>
      </c>
      <c r="D15" s="95">
        <v>0</v>
      </c>
      <c r="E15" s="96">
        <v>10</v>
      </c>
      <c r="F15" s="94">
        <v>10982</v>
      </c>
      <c r="G15" s="95">
        <v>7967</v>
      </c>
      <c r="H15" s="95">
        <v>1797</v>
      </c>
      <c r="I15" s="96">
        <v>1218</v>
      </c>
      <c r="J15" s="97">
        <v>0</v>
      </c>
      <c r="K15" s="94">
        <v>44</v>
      </c>
      <c r="L15" s="95">
        <v>40</v>
      </c>
      <c r="M15" s="96">
        <v>4</v>
      </c>
      <c r="N15" s="97">
        <v>3806</v>
      </c>
      <c r="O15" s="20">
        <v>173</v>
      </c>
      <c r="P15" s="97">
        <v>3338</v>
      </c>
      <c r="Q15" s="97">
        <f t="shared" si="0"/>
        <v>20833</v>
      </c>
      <c r="S15" s="21"/>
    </row>
    <row r="16" spans="1:19" s="3" customFormat="1" ht="13.5" customHeight="1">
      <c r="A16" s="83">
        <v>40118</v>
      </c>
      <c r="B16" s="94">
        <v>2351</v>
      </c>
      <c r="C16" s="95">
        <v>2340</v>
      </c>
      <c r="D16" s="95">
        <v>0</v>
      </c>
      <c r="E16" s="96">
        <v>11</v>
      </c>
      <c r="F16" s="94">
        <v>10855</v>
      </c>
      <c r="G16" s="95">
        <v>8272</v>
      </c>
      <c r="H16" s="95">
        <v>1389</v>
      </c>
      <c r="I16" s="96">
        <v>1194</v>
      </c>
      <c r="J16" s="97">
        <v>0</v>
      </c>
      <c r="K16" s="94">
        <v>44</v>
      </c>
      <c r="L16" s="95">
        <v>40</v>
      </c>
      <c r="M16" s="96">
        <v>4</v>
      </c>
      <c r="N16" s="97">
        <v>3926</v>
      </c>
      <c r="O16" s="20">
        <v>172</v>
      </c>
      <c r="P16" s="97">
        <v>3235</v>
      </c>
      <c r="Q16" s="97">
        <f t="shared" si="0"/>
        <v>20583</v>
      </c>
      <c r="S16" s="21"/>
    </row>
    <row r="17" spans="1:19" s="3" customFormat="1" ht="13.5" customHeight="1">
      <c r="A17" s="83">
        <v>40148</v>
      </c>
      <c r="B17" s="94">
        <v>2574</v>
      </c>
      <c r="C17" s="95">
        <v>2563</v>
      </c>
      <c r="D17" s="95">
        <v>0</v>
      </c>
      <c r="E17" s="96">
        <v>11</v>
      </c>
      <c r="F17" s="94">
        <v>10302</v>
      </c>
      <c r="G17" s="95">
        <v>7706</v>
      </c>
      <c r="H17" s="95">
        <v>1390</v>
      </c>
      <c r="I17" s="96">
        <v>1206</v>
      </c>
      <c r="J17" s="97">
        <v>0</v>
      </c>
      <c r="K17" s="94">
        <v>44</v>
      </c>
      <c r="L17" s="95">
        <v>40</v>
      </c>
      <c r="M17" s="96">
        <v>4</v>
      </c>
      <c r="N17" s="97">
        <v>3957</v>
      </c>
      <c r="O17" s="20">
        <v>172</v>
      </c>
      <c r="P17" s="97">
        <v>3298</v>
      </c>
      <c r="Q17" s="97">
        <f t="shared" si="0"/>
        <v>20347</v>
      </c>
      <c r="S17" s="21"/>
    </row>
    <row r="18" spans="1:19" s="3" customFormat="1" ht="13.5" customHeight="1">
      <c r="A18" s="83">
        <v>40179</v>
      </c>
      <c r="B18" s="94">
        <v>2461</v>
      </c>
      <c r="C18" s="95">
        <v>2451</v>
      </c>
      <c r="D18" s="95">
        <v>0</v>
      </c>
      <c r="E18" s="96">
        <v>10</v>
      </c>
      <c r="F18" s="94">
        <v>10460</v>
      </c>
      <c r="G18" s="95">
        <v>7765</v>
      </c>
      <c r="H18" s="95">
        <v>1577</v>
      </c>
      <c r="I18" s="96">
        <v>1118</v>
      </c>
      <c r="J18" s="97">
        <v>0</v>
      </c>
      <c r="K18" s="94">
        <v>44</v>
      </c>
      <c r="L18" s="95">
        <v>40</v>
      </c>
      <c r="M18" s="96">
        <v>4</v>
      </c>
      <c r="N18" s="97">
        <v>4001</v>
      </c>
      <c r="O18" s="20">
        <v>171</v>
      </c>
      <c r="P18" s="97">
        <v>2980</v>
      </c>
      <c r="Q18" s="97">
        <f t="shared" si="0"/>
        <v>20117</v>
      </c>
      <c r="S18" s="21"/>
    </row>
    <row r="19" spans="1:19" s="3" customFormat="1" ht="13.5" customHeight="1">
      <c r="A19" s="83">
        <v>40210</v>
      </c>
      <c r="B19" s="94">
        <v>2387</v>
      </c>
      <c r="C19" s="95">
        <v>2376</v>
      </c>
      <c r="D19" s="95">
        <v>0</v>
      </c>
      <c r="E19" s="96">
        <v>11</v>
      </c>
      <c r="F19" s="94">
        <v>11008</v>
      </c>
      <c r="G19" s="95">
        <v>8002</v>
      </c>
      <c r="H19" s="95">
        <v>1928</v>
      </c>
      <c r="I19" s="96">
        <v>1078</v>
      </c>
      <c r="J19" s="97">
        <v>0</v>
      </c>
      <c r="K19" s="94">
        <v>44</v>
      </c>
      <c r="L19" s="95">
        <v>40</v>
      </c>
      <c r="M19" s="96">
        <v>4</v>
      </c>
      <c r="N19" s="97">
        <v>4020</v>
      </c>
      <c r="O19" s="20">
        <v>170</v>
      </c>
      <c r="P19" s="97">
        <v>2939</v>
      </c>
      <c r="Q19" s="97">
        <f t="shared" si="0"/>
        <v>20568</v>
      </c>
      <c r="S19" s="21"/>
    </row>
    <row r="20" spans="1:19" s="3" customFormat="1" ht="13.5" customHeight="1">
      <c r="A20" s="83">
        <v>40238</v>
      </c>
      <c r="B20" s="94">
        <v>2359</v>
      </c>
      <c r="C20" s="95">
        <v>2349</v>
      </c>
      <c r="D20" s="95">
        <v>0</v>
      </c>
      <c r="E20" s="96">
        <v>10</v>
      </c>
      <c r="F20" s="94">
        <v>10124</v>
      </c>
      <c r="G20" s="95">
        <v>7301</v>
      </c>
      <c r="H20" s="95">
        <v>1620</v>
      </c>
      <c r="I20" s="96">
        <v>1203</v>
      </c>
      <c r="J20" s="97">
        <v>0</v>
      </c>
      <c r="K20" s="94">
        <v>44</v>
      </c>
      <c r="L20" s="95">
        <v>40</v>
      </c>
      <c r="M20" s="96">
        <v>4</v>
      </c>
      <c r="N20" s="97">
        <v>4206</v>
      </c>
      <c r="O20" s="20">
        <v>169</v>
      </c>
      <c r="P20" s="97">
        <v>2879</v>
      </c>
      <c r="Q20" s="97">
        <f t="shared" si="0"/>
        <v>19781</v>
      </c>
      <c r="S20" s="21"/>
    </row>
    <row r="21" spans="1:19" s="3" customFormat="1" ht="13.5" customHeight="1">
      <c r="A21" s="83">
        <v>40269</v>
      </c>
      <c r="B21" s="94">
        <v>2359</v>
      </c>
      <c r="C21" s="95">
        <v>2349</v>
      </c>
      <c r="D21" s="95">
        <v>0</v>
      </c>
      <c r="E21" s="96">
        <v>10</v>
      </c>
      <c r="F21" s="94">
        <v>10061</v>
      </c>
      <c r="G21" s="95">
        <v>7211</v>
      </c>
      <c r="H21" s="95">
        <v>1615</v>
      </c>
      <c r="I21" s="96">
        <v>1235</v>
      </c>
      <c r="J21" s="97">
        <v>0</v>
      </c>
      <c r="K21" s="94">
        <v>44</v>
      </c>
      <c r="L21" s="95">
        <v>40</v>
      </c>
      <c r="M21" s="96">
        <v>4</v>
      </c>
      <c r="N21" s="97">
        <v>4491</v>
      </c>
      <c r="O21" s="20">
        <v>168</v>
      </c>
      <c r="P21" s="97">
        <v>2777</v>
      </c>
      <c r="Q21" s="97">
        <f t="shared" si="0"/>
        <v>19900</v>
      </c>
      <c r="S21" s="21"/>
    </row>
    <row r="22" spans="1:19" s="3" customFormat="1" ht="13.5" customHeight="1">
      <c r="A22" s="83">
        <v>40299</v>
      </c>
      <c r="B22" s="94">
        <v>2359</v>
      </c>
      <c r="C22" s="95">
        <v>2349</v>
      </c>
      <c r="D22" s="95">
        <v>0</v>
      </c>
      <c r="E22" s="96">
        <v>10</v>
      </c>
      <c r="F22" s="94">
        <v>10613</v>
      </c>
      <c r="G22" s="95">
        <v>7275</v>
      </c>
      <c r="H22" s="95">
        <v>2127</v>
      </c>
      <c r="I22" s="96">
        <v>1211</v>
      </c>
      <c r="J22" s="97">
        <v>0</v>
      </c>
      <c r="K22" s="94">
        <v>44</v>
      </c>
      <c r="L22" s="95">
        <v>40</v>
      </c>
      <c r="M22" s="96">
        <v>4</v>
      </c>
      <c r="N22" s="97">
        <v>4702</v>
      </c>
      <c r="O22" s="20">
        <v>167</v>
      </c>
      <c r="P22" s="97">
        <v>2692</v>
      </c>
      <c r="Q22" s="97">
        <f t="shared" si="0"/>
        <v>20577</v>
      </c>
      <c r="S22" s="21"/>
    </row>
    <row r="23" spans="1:19" s="3" customFormat="1" ht="13.5" customHeight="1">
      <c r="A23" s="83">
        <v>40330</v>
      </c>
      <c r="B23" s="94">
        <v>2561</v>
      </c>
      <c r="C23" s="95">
        <v>2550</v>
      </c>
      <c r="D23" s="95">
        <v>0</v>
      </c>
      <c r="E23" s="96">
        <v>11</v>
      </c>
      <c r="F23" s="94">
        <v>11076</v>
      </c>
      <c r="G23" s="95">
        <v>7537</v>
      </c>
      <c r="H23" s="95">
        <v>2348</v>
      </c>
      <c r="I23" s="96">
        <v>1191</v>
      </c>
      <c r="J23" s="97">
        <v>0</v>
      </c>
      <c r="K23" s="94">
        <v>44</v>
      </c>
      <c r="L23" s="95">
        <v>40</v>
      </c>
      <c r="M23" s="96">
        <v>4</v>
      </c>
      <c r="N23" s="97">
        <v>4763</v>
      </c>
      <c r="O23" s="20">
        <v>166</v>
      </c>
      <c r="P23" s="97">
        <v>2582</v>
      </c>
      <c r="Q23" s="97">
        <f t="shared" si="0"/>
        <v>21192</v>
      </c>
      <c r="S23" s="21"/>
    </row>
    <row r="24" spans="1:19" s="3" customFormat="1" ht="13.5" customHeight="1">
      <c r="A24" s="83">
        <v>40360</v>
      </c>
      <c r="B24" s="94">
        <v>1684</v>
      </c>
      <c r="C24" s="95">
        <v>1673</v>
      </c>
      <c r="D24" s="95">
        <v>0</v>
      </c>
      <c r="E24" s="96">
        <v>11</v>
      </c>
      <c r="F24" s="94">
        <v>10757</v>
      </c>
      <c r="G24" s="95">
        <v>7401</v>
      </c>
      <c r="H24" s="95">
        <v>2364</v>
      </c>
      <c r="I24" s="96">
        <v>992</v>
      </c>
      <c r="J24" s="97">
        <v>0</v>
      </c>
      <c r="K24" s="94">
        <v>44</v>
      </c>
      <c r="L24" s="95">
        <v>40</v>
      </c>
      <c r="M24" s="96">
        <v>4</v>
      </c>
      <c r="N24" s="97">
        <v>4441</v>
      </c>
      <c r="O24" s="20">
        <v>166</v>
      </c>
      <c r="P24" s="97">
        <v>2545</v>
      </c>
      <c r="Q24" s="97">
        <f t="shared" si="0"/>
        <v>19637</v>
      </c>
      <c r="S24" s="21"/>
    </row>
    <row r="25" spans="1:19" s="3" customFormat="1" ht="13.5" customHeight="1">
      <c r="A25" s="83">
        <v>40391</v>
      </c>
      <c r="B25" s="94">
        <v>1935</v>
      </c>
      <c r="C25" s="95">
        <v>1924</v>
      </c>
      <c r="D25" s="95">
        <v>0</v>
      </c>
      <c r="E25" s="96">
        <v>11</v>
      </c>
      <c r="F25" s="94">
        <v>10717</v>
      </c>
      <c r="G25" s="95">
        <v>7375</v>
      </c>
      <c r="H25" s="95">
        <v>2365</v>
      </c>
      <c r="I25" s="96">
        <v>977</v>
      </c>
      <c r="J25" s="97">
        <v>0</v>
      </c>
      <c r="K25" s="94">
        <v>44</v>
      </c>
      <c r="L25" s="95">
        <v>40</v>
      </c>
      <c r="M25" s="96">
        <v>4</v>
      </c>
      <c r="N25" s="97">
        <v>4804</v>
      </c>
      <c r="O25" s="20">
        <v>165</v>
      </c>
      <c r="P25" s="97">
        <v>2438</v>
      </c>
      <c r="Q25" s="97">
        <f t="shared" si="0"/>
        <v>20103</v>
      </c>
      <c r="S25" s="21"/>
    </row>
    <row r="26" spans="1:19" s="3" customFormat="1" ht="13.5" customHeight="1">
      <c r="A26" s="83">
        <v>40422</v>
      </c>
      <c r="B26" s="94">
        <v>1431</v>
      </c>
      <c r="C26" s="95">
        <v>1420</v>
      </c>
      <c r="D26" s="95">
        <v>0</v>
      </c>
      <c r="E26" s="96">
        <v>11</v>
      </c>
      <c r="F26" s="94">
        <v>10929</v>
      </c>
      <c r="G26" s="95">
        <v>7584</v>
      </c>
      <c r="H26" s="95">
        <v>2374</v>
      </c>
      <c r="I26" s="96">
        <v>971</v>
      </c>
      <c r="J26" s="97">
        <v>0</v>
      </c>
      <c r="K26" s="94">
        <v>44</v>
      </c>
      <c r="L26" s="95">
        <v>40</v>
      </c>
      <c r="M26" s="96">
        <v>4</v>
      </c>
      <c r="N26" s="97">
        <v>4717</v>
      </c>
      <c r="O26" s="20">
        <v>165</v>
      </c>
      <c r="P26" s="97">
        <v>2336</v>
      </c>
      <c r="Q26" s="97">
        <f t="shared" si="0"/>
        <v>19622</v>
      </c>
      <c r="S26" s="21"/>
    </row>
    <row r="27" spans="1:19" s="3" customFormat="1" ht="13.5" customHeight="1">
      <c r="A27" s="83">
        <v>40452</v>
      </c>
      <c r="B27" s="94">
        <v>1313</v>
      </c>
      <c r="C27" s="95">
        <v>1302</v>
      </c>
      <c r="D27" s="95">
        <v>0</v>
      </c>
      <c r="E27" s="96">
        <v>11</v>
      </c>
      <c r="F27" s="94">
        <v>10763</v>
      </c>
      <c r="G27" s="95">
        <v>7327</v>
      </c>
      <c r="H27" s="95">
        <v>2378</v>
      </c>
      <c r="I27" s="96">
        <v>1058</v>
      </c>
      <c r="J27" s="97">
        <v>0</v>
      </c>
      <c r="K27" s="94">
        <v>44</v>
      </c>
      <c r="L27" s="95">
        <v>40</v>
      </c>
      <c r="M27" s="96">
        <v>4</v>
      </c>
      <c r="N27" s="97">
        <v>4573</v>
      </c>
      <c r="O27" s="20">
        <v>164</v>
      </c>
      <c r="P27" s="97">
        <v>2192</v>
      </c>
      <c r="Q27" s="97">
        <f t="shared" si="0"/>
        <v>19049</v>
      </c>
      <c r="S27" s="21"/>
    </row>
    <row r="28" spans="1:19" s="3" customFormat="1" ht="13.5" customHeight="1">
      <c r="A28" s="83">
        <v>40483</v>
      </c>
      <c r="B28" s="94">
        <v>1405</v>
      </c>
      <c r="C28" s="95">
        <v>1394</v>
      </c>
      <c r="D28" s="95">
        <v>0</v>
      </c>
      <c r="E28" s="96">
        <v>11</v>
      </c>
      <c r="F28" s="94">
        <v>11138</v>
      </c>
      <c r="G28" s="95">
        <v>7697</v>
      </c>
      <c r="H28" s="95">
        <v>2393</v>
      </c>
      <c r="I28" s="96">
        <v>1048</v>
      </c>
      <c r="J28" s="97">
        <v>0</v>
      </c>
      <c r="K28" s="94">
        <v>44</v>
      </c>
      <c r="L28" s="95">
        <v>40</v>
      </c>
      <c r="M28" s="96">
        <v>4</v>
      </c>
      <c r="N28" s="97">
        <v>4792</v>
      </c>
      <c r="O28" s="20">
        <v>163</v>
      </c>
      <c r="P28" s="97">
        <v>2155</v>
      </c>
      <c r="Q28" s="97">
        <f t="shared" si="0"/>
        <v>19697</v>
      </c>
      <c r="S28" s="21"/>
    </row>
    <row r="29" spans="1:19" s="3" customFormat="1" ht="13.5" customHeight="1">
      <c r="A29" s="83">
        <v>40513</v>
      </c>
      <c r="B29" s="94">
        <v>1465</v>
      </c>
      <c r="C29" s="95">
        <v>1454</v>
      </c>
      <c r="D29" s="95">
        <v>0</v>
      </c>
      <c r="E29" s="96">
        <v>11</v>
      </c>
      <c r="F29" s="94">
        <v>11150</v>
      </c>
      <c r="G29" s="95">
        <v>7664</v>
      </c>
      <c r="H29" s="95">
        <v>2441</v>
      </c>
      <c r="I29" s="96">
        <v>1045</v>
      </c>
      <c r="J29" s="97">
        <v>0</v>
      </c>
      <c r="K29" s="94">
        <v>56</v>
      </c>
      <c r="L29" s="95">
        <v>52</v>
      </c>
      <c r="M29" s="96">
        <v>4</v>
      </c>
      <c r="N29" s="97">
        <v>4860</v>
      </c>
      <c r="O29" s="20">
        <v>163</v>
      </c>
      <c r="P29" s="97">
        <v>2278</v>
      </c>
      <c r="Q29" s="97">
        <f t="shared" si="0"/>
        <v>19972</v>
      </c>
      <c r="S29" s="21"/>
    </row>
    <row r="30" spans="1:19" s="3" customFormat="1" ht="13.5" customHeight="1">
      <c r="A30" s="83">
        <v>40544</v>
      </c>
      <c r="B30" s="94">
        <v>617</v>
      </c>
      <c r="C30" s="95">
        <v>606</v>
      </c>
      <c r="D30" s="95">
        <v>0</v>
      </c>
      <c r="E30" s="96">
        <v>11</v>
      </c>
      <c r="F30" s="94">
        <v>11050</v>
      </c>
      <c r="G30" s="95">
        <v>7556</v>
      </c>
      <c r="H30" s="95">
        <v>2457</v>
      </c>
      <c r="I30" s="96">
        <v>1037</v>
      </c>
      <c r="J30" s="97">
        <v>0</v>
      </c>
      <c r="K30" s="94">
        <v>56</v>
      </c>
      <c r="L30" s="95">
        <v>52</v>
      </c>
      <c r="M30" s="96">
        <v>4</v>
      </c>
      <c r="N30" s="97">
        <v>4984</v>
      </c>
      <c r="O30" s="20">
        <v>162</v>
      </c>
      <c r="P30" s="97">
        <v>2160</v>
      </c>
      <c r="Q30" s="97">
        <f t="shared" si="0"/>
        <v>19029</v>
      </c>
      <c r="S30" s="21"/>
    </row>
    <row r="31" spans="1:19" s="3" customFormat="1" ht="13.5" customHeight="1">
      <c r="A31" s="83">
        <v>40575</v>
      </c>
      <c r="B31" s="94">
        <v>648</v>
      </c>
      <c r="C31" s="95">
        <v>637</v>
      </c>
      <c r="D31" s="95">
        <v>0</v>
      </c>
      <c r="E31" s="96">
        <v>11</v>
      </c>
      <c r="F31" s="94">
        <v>11155</v>
      </c>
      <c r="G31" s="95">
        <v>7670</v>
      </c>
      <c r="H31" s="95">
        <v>2440</v>
      </c>
      <c r="I31" s="96">
        <v>1045</v>
      </c>
      <c r="J31" s="97">
        <v>0</v>
      </c>
      <c r="K31" s="94">
        <v>56</v>
      </c>
      <c r="L31" s="95">
        <v>52</v>
      </c>
      <c r="M31" s="96">
        <v>4</v>
      </c>
      <c r="N31" s="97">
        <v>5040</v>
      </c>
      <c r="O31" s="20">
        <v>161</v>
      </c>
      <c r="P31" s="97">
        <v>2096</v>
      </c>
      <c r="Q31" s="97">
        <f t="shared" si="0"/>
        <v>19156</v>
      </c>
      <c r="S31" s="21"/>
    </row>
    <row r="32" spans="1:19" s="3" customFormat="1" ht="13.5" customHeight="1">
      <c r="A32" s="83">
        <v>40603</v>
      </c>
      <c r="B32" s="94">
        <v>692</v>
      </c>
      <c r="C32" s="95">
        <v>681</v>
      </c>
      <c r="D32" s="95">
        <v>0</v>
      </c>
      <c r="E32" s="96">
        <v>11</v>
      </c>
      <c r="F32" s="94">
        <v>10829</v>
      </c>
      <c r="G32" s="95">
        <v>7744</v>
      </c>
      <c r="H32" s="95">
        <v>2024</v>
      </c>
      <c r="I32" s="96">
        <v>1061</v>
      </c>
      <c r="J32" s="97">
        <v>0</v>
      </c>
      <c r="K32" s="94">
        <v>56</v>
      </c>
      <c r="L32" s="95">
        <v>52</v>
      </c>
      <c r="M32" s="96">
        <v>4</v>
      </c>
      <c r="N32" s="97">
        <v>4969</v>
      </c>
      <c r="O32" s="20">
        <v>160</v>
      </c>
      <c r="P32" s="97">
        <v>2141</v>
      </c>
      <c r="Q32" s="97">
        <f t="shared" si="0"/>
        <v>18847</v>
      </c>
      <c r="S32" s="21"/>
    </row>
    <row r="33" spans="1:19" s="3" customFormat="1" ht="13.5" customHeight="1">
      <c r="A33" s="83">
        <v>40634</v>
      </c>
      <c r="B33" s="94">
        <v>739</v>
      </c>
      <c r="C33" s="95">
        <v>728</v>
      </c>
      <c r="D33" s="95">
        <v>0</v>
      </c>
      <c r="E33" s="96">
        <v>11</v>
      </c>
      <c r="F33" s="94">
        <v>11062</v>
      </c>
      <c r="G33" s="95">
        <v>8012</v>
      </c>
      <c r="H33" s="95">
        <v>1983</v>
      </c>
      <c r="I33" s="96">
        <v>1067</v>
      </c>
      <c r="J33" s="97">
        <v>0</v>
      </c>
      <c r="K33" s="94">
        <v>56</v>
      </c>
      <c r="L33" s="95">
        <v>52</v>
      </c>
      <c r="M33" s="96">
        <v>4</v>
      </c>
      <c r="N33" s="97">
        <v>5185</v>
      </c>
      <c r="O33" s="20">
        <v>160</v>
      </c>
      <c r="P33" s="97">
        <v>2095</v>
      </c>
      <c r="Q33" s="97">
        <f t="shared" si="0"/>
        <v>19297</v>
      </c>
      <c r="S33" s="21"/>
    </row>
    <row r="34" spans="1:19" s="3" customFormat="1" ht="13.5" customHeight="1">
      <c r="A34" s="83">
        <v>40664</v>
      </c>
      <c r="B34" s="94">
        <v>650</v>
      </c>
      <c r="C34" s="95">
        <v>639</v>
      </c>
      <c r="D34" s="95">
        <v>0</v>
      </c>
      <c r="E34" s="96">
        <v>11</v>
      </c>
      <c r="F34" s="94">
        <v>11078</v>
      </c>
      <c r="G34" s="95">
        <v>8054</v>
      </c>
      <c r="H34" s="95">
        <v>1953</v>
      </c>
      <c r="I34" s="96">
        <v>1071</v>
      </c>
      <c r="J34" s="97">
        <v>0</v>
      </c>
      <c r="K34" s="94">
        <v>56</v>
      </c>
      <c r="L34" s="95">
        <v>52</v>
      </c>
      <c r="M34" s="96">
        <v>4</v>
      </c>
      <c r="N34" s="97">
        <v>5372</v>
      </c>
      <c r="O34" s="20">
        <v>159</v>
      </c>
      <c r="P34" s="97">
        <v>1997</v>
      </c>
      <c r="Q34" s="97">
        <f t="shared" si="0"/>
        <v>19312</v>
      </c>
      <c r="S34" s="21"/>
    </row>
    <row r="35" spans="1:19" s="3" customFormat="1" ht="13.5" customHeight="1">
      <c r="A35" s="83">
        <v>40695</v>
      </c>
      <c r="B35" s="94">
        <v>723</v>
      </c>
      <c r="C35" s="95">
        <v>712</v>
      </c>
      <c r="D35" s="95">
        <v>0</v>
      </c>
      <c r="E35" s="96">
        <v>11</v>
      </c>
      <c r="F35" s="94">
        <v>11184</v>
      </c>
      <c r="G35" s="95">
        <v>8166</v>
      </c>
      <c r="H35" s="95">
        <v>1931</v>
      </c>
      <c r="I35" s="96">
        <v>1087</v>
      </c>
      <c r="J35" s="97">
        <v>0</v>
      </c>
      <c r="K35" s="94">
        <v>56</v>
      </c>
      <c r="L35" s="95">
        <v>52</v>
      </c>
      <c r="M35" s="96">
        <v>4</v>
      </c>
      <c r="N35" s="97">
        <v>5502</v>
      </c>
      <c r="O35" s="20">
        <v>160</v>
      </c>
      <c r="P35" s="97">
        <v>1950</v>
      </c>
      <c r="Q35" s="97">
        <f t="shared" si="0"/>
        <v>19575</v>
      </c>
      <c r="S35" s="21"/>
    </row>
    <row r="36" spans="1:19" s="3" customFormat="1" ht="13.5" customHeight="1">
      <c r="A36" s="83">
        <v>40725</v>
      </c>
      <c r="B36" s="94">
        <v>630</v>
      </c>
      <c r="C36" s="95">
        <v>619</v>
      </c>
      <c r="D36" s="95">
        <v>0</v>
      </c>
      <c r="E36" s="96">
        <v>11</v>
      </c>
      <c r="F36" s="94">
        <v>10981</v>
      </c>
      <c r="G36" s="95">
        <v>7975</v>
      </c>
      <c r="H36" s="95">
        <v>1923</v>
      </c>
      <c r="I36" s="96">
        <v>1083</v>
      </c>
      <c r="J36" s="97">
        <v>0</v>
      </c>
      <c r="K36" s="94">
        <v>56</v>
      </c>
      <c r="L36" s="95">
        <v>52</v>
      </c>
      <c r="M36" s="96">
        <v>4</v>
      </c>
      <c r="N36" s="97">
        <v>5439</v>
      </c>
      <c r="O36" s="20">
        <v>159</v>
      </c>
      <c r="P36" s="97">
        <v>1840</v>
      </c>
      <c r="Q36" s="97">
        <f t="shared" si="0"/>
        <v>19105</v>
      </c>
      <c r="S36" s="21"/>
    </row>
    <row r="37" spans="1:19" s="3" customFormat="1" ht="13.5" customHeight="1">
      <c r="A37" s="83">
        <v>40756</v>
      </c>
      <c r="B37" s="94">
        <v>715</v>
      </c>
      <c r="C37" s="95">
        <v>704</v>
      </c>
      <c r="D37" s="95">
        <v>0</v>
      </c>
      <c r="E37" s="96">
        <v>11</v>
      </c>
      <c r="F37" s="94">
        <v>11391</v>
      </c>
      <c r="G37" s="95">
        <v>7899</v>
      </c>
      <c r="H37" s="95">
        <v>2392</v>
      </c>
      <c r="I37" s="96">
        <v>1100</v>
      </c>
      <c r="J37" s="97">
        <v>0</v>
      </c>
      <c r="K37" s="94">
        <v>56</v>
      </c>
      <c r="L37" s="95">
        <v>52</v>
      </c>
      <c r="M37" s="96">
        <v>4</v>
      </c>
      <c r="N37" s="97">
        <v>5587</v>
      </c>
      <c r="O37" s="20">
        <v>159</v>
      </c>
      <c r="P37" s="97">
        <v>1680</v>
      </c>
      <c r="Q37" s="97">
        <f t="shared" si="0"/>
        <v>19588</v>
      </c>
      <c r="S37" s="21"/>
    </row>
    <row r="38" spans="1:19" s="3" customFormat="1" ht="13.5" customHeight="1">
      <c r="A38" s="83">
        <v>40787</v>
      </c>
      <c r="B38" s="94">
        <v>735</v>
      </c>
      <c r="C38" s="95">
        <v>724</v>
      </c>
      <c r="D38" s="95">
        <v>0</v>
      </c>
      <c r="E38" s="96">
        <v>11</v>
      </c>
      <c r="F38" s="94">
        <v>11707</v>
      </c>
      <c r="G38" s="95">
        <v>7914</v>
      </c>
      <c r="H38" s="95">
        <v>2703</v>
      </c>
      <c r="I38" s="96">
        <v>1090</v>
      </c>
      <c r="J38" s="97">
        <v>0</v>
      </c>
      <c r="K38" s="94">
        <v>56</v>
      </c>
      <c r="L38" s="95">
        <v>52</v>
      </c>
      <c r="M38" s="96">
        <v>4</v>
      </c>
      <c r="N38" s="97">
        <v>5529</v>
      </c>
      <c r="O38" s="20">
        <v>158</v>
      </c>
      <c r="P38" s="97">
        <v>1680</v>
      </c>
      <c r="Q38" s="97">
        <f t="shared" si="0"/>
        <v>19865</v>
      </c>
      <c r="S38" s="21"/>
    </row>
    <row r="39" spans="1:19" s="3" customFormat="1" ht="13.5" customHeight="1">
      <c r="A39" s="83">
        <v>40817</v>
      </c>
      <c r="B39" s="94">
        <v>850</v>
      </c>
      <c r="C39" s="95">
        <v>839</v>
      </c>
      <c r="D39" s="95">
        <v>0</v>
      </c>
      <c r="E39" s="96">
        <v>11</v>
      </c>
      <c r="F39" s="94">
        <v>12053</v>
      </c>
      <c r="G39" s="95">
        <v>8008</v>
      </c>
      <c r="H39" s="95">
        <v>2915</v>
      </c>
      <c r="I39" s="96">
        <v>1130</v>
      </c>
      <c r="J39" s="97">
        <v>0</v>
      </c>
      <c r="K39" s="94">
        <v>56</v>
      </c>
      <c r="L39" s="95">
        <v>52</v>
      </c>
      <c r="M39" s="96">
        <v>4</v>
      </c>
      <c r="N39" s="97">
        <v>5446</v>
      </c>
      <c r="O39" s="20">
        <v>157</v>
      </c>
      <c r="P39" s="97">
        <v>1519</v>
      </c>
      <c r="Q39" s="97">
        <f t="shared" si="0"/>
        <v>20081</v>
      </c>
      <c r="S39" s="21"/>
    </row>
    <row r="40" spans="1:19" s="3" customFormat="1" ht="13.5" customHeight="1">
      <c r="A40" s="83">
        <v>40848</v>
      </c>
      <c r="B40" s="94">
        <v>735</v>
      </c>
      <c r="C40" s="95">
        <v>724</v>
      </c>
      <c r="D40" s="95">
        <v>0</v>
      </c>
      <c r="E40" s="96">
        <v>11</v>
      </c>
      <c r="F40" s="94">
        <v>12574</v>
      </c>
      <c r="G40" s="95">
        <v>7965</v>
      </c>
      <c r="H40" s="95">
        <v>3407</v>
      </c>
      <c r="I40" s="96">
        <v>1202</v>
      </c>
      <c r="J40" s="97">
        <v>0</v>
      </c>
      <c r="K40" s="94">
        <v>56</v>
      </c>
      <c r="L40" s="95">
        <v>52</v>
      </c>
      <c r="M40" s="96">
        <v>4</v>
      </c>
      <c r="N40" s="97">
        <v>5407</v>
      </c>
      <c r="O40" s="20">
        <v>156</v>
      </c>
      <c r="P40" s="97">
        <v>1423</v>
      </c>
      <c r="Q40" s="97">
        <f t="shared" si="0"/>
        <v>20351</v>
      </c>
      <c r="S40" s="21"/>
    </row>
    <row r="41" spans="1:19" s="3" customFormat="1" ht="13.5" customHeight="1">
      <c r="A41" s="83">
        <v>40878</v>
      </c>
      <c r="B41" s="94">
        <v>1949</v>
      </c>
      <c r="C41" s="95">
        <v>1938</v>
      </c>
      <c r="D41" s="95">
        <v>0</v>
      </c>
      <c r="E41" s="96">
        <v>11</v>
      </c>
      <c r="F41" s="94">
        <v>12655</v>
      </c>
      <c r="G41" s="95">
        <v>8051</v>
      </c>
      <c r="H41" s="95">
        <v>3420</v>
      </c>
      <c r="I41" s="96">
        <v>1184</v>
      </c>
      <c r="J41" s="97">
        <v>0</v>
      </c>
      <c r="K41" s="94">
        <v>67</v>
      </c>
      <c r="L41" s="95">
        <v>63</v>
      </c>
      <c r="M41" s="96">
        <v>4</v>
      </c>
      <c r="N41" s="97">
        <v>5358</v>
      </c>
      <c r="O41" s="20">
        <v>155</v>
      </c>
      <c r="P41" s="97">
        <v>1435</v>
      </c>
      <c r="Q41" s="97">
        <f t="shared" si="0"/>
        <v>21619</v>
      </c>
      <c r="S41" s="21"/>
    </row>
    <row r="42" spans="1:19" s="3" customFormat="1" ht="13.5" customHeight="1">
      <c r="A42" s="83">
        <v>40909</v>
      </c>
      <c r="B42" s="94">
        <v>1849</v>
      </c>
      <c r="C42" s="95">
        <v>1838</v>
      </c>
      <c r="D42" s="95">
        <v>0</v>
      </c>
      <c r="E42" s="96">
        <v>11</v>
      </c>
      <c r="F42" s="94">
        <v>12583</v>
      </c>
      <c r="G42" s="95">
        <v>8703</v>
      </c>
      <c r="H42" s="95">
        <v>3490</v>
      </c>
      <c r="I42" s="96">
        <v>390</v>
      </c>
      <c r="J42" s="97">
        <v>0</v>
      </c>
      <c r="K42" s="94">
        <v>67</v>
      </c>
      <c r="L42" s="95">
        <v>63</v>
      </c>
      <c r="M42" s="96">
        <v>4</v>
      </c>
      <c r="N42" s="97">
        <v>5522</v>
      </c>
      <c r="O42" s="20">
        <v>154</v>
      </c>
      <c r="P42" s="97">
        <v>1219</v>
      </c>
      <c r="Q42" s="97">
        <f t="shared" si="0"/>
        <v>21394</v>
      </c>
      <c r="S42" s="21"/>
    </row>
    <row r="43" spans="1:19" s="3" customFormat="1" ht="13.5" customHeight="1">
      <c r="A43" s="83">
        <v>40940</v>
      </c>
      <c r="B43" s="94">
        <v>1853</v>
      </c>
      <c r="C43" s="95">
        <v>1842</v>
      </c>
      <c r="D43" s="95">
        <v>0</v>
      </c>
      <c r="E43" s="96">
        <v>11</v>
      </c>
      <c r="F43" s="94">
        <v>12434</v>
      </c>
      <c r="G43" s="95">
        <v>8549</v>
      </c>
      <c r="H43" s="95">
        <v>3488</v>
      </c>
      <c r="I43" s="96">
        <v>397</v>
      </c>
      <c r="J43" s="97">
        <v>0</v>
      </c>
      <c r="K43" s="94">
        <v>67</v>
      </c>
      <c r="L43" s="95">
        <v>63</v>
      </c>
      <c r="M43" s="96">
        <v>4</v>
      </c>
      <c r="N43" s="97">
        <v>5496</v>
      </c>
      <c r="O43" s="20">
        <v>153</v>
      </c>
      <c r="P43" s="97">
        <v>1181</v>
      </c>
      <c r="Q43" s="97">
        <f t="shared" si="0"/>
        <v>21184</v>
      </c>
      <c r="S43" s="21"/>
    </row>
    <row r="44" spans="1:19" s="3" customFormat="1" ht="13.5" customHeight="1">
      <c r="A44" s="83">
        <v>40969</v>
      </c>
      <c r="B44" s="94">
        <v>2487</v>
      </c>
      <c r="C44" s="95">
        <v>2476</v>
      </c>
      <c r="D44" s="95">
        <v>0</v>
      </c>
      <c r="E44" s="96">
        <v>11</v>
      </c>
      <c r="F44" s="94">
        <v>11669</v>
      </c>
      <c r="G44" s="95">
        <v>7934</v>
      </c>
      <c r="H44" s="95">
        <v>3287</v>
      </c>
      <c r="I44" s="96">
        <v>448</v>
      </c>
      <c r="J44" s="97">
        <v>0</v>
      </c>
      <c r="K44" s="94">
        <v>67</v>
      </c>
      <c r="L44" s="95">
        <v>63</v>
      </c>
      <c r="M44" s="96">
        <v>4</v>
      </c>
      <c r="N44" s="97">
        <v>5343</v>
      </c>
      <c r="O44" s="20">
        <v>153</v>
      </c>
      <c r="P44" s="97">
        <v>1065</v>
      </c>
      <c r="Q44" s="97">
        <f t="shared" si="0"/>
        <v>20784</v>
      </c>
      <c r="S44" s="21"/>
    </row>
    <row r="45" spans="1:19" s="3" customFormat="1" ht="13.5" customHeight="1">
      <c r="A45" s="83">
        <v>41000</v>
      </c>
      <c r="B45" s="94">
        <v>2513</v>
      </c>
      <c r="C45" s="95">
        <v>2502</v>
      </c>
      <c r="D45" s="95">
        <v>0</v>
      </c>
      <c r="E45" s="96">
        <v>11</v>
      </c>
      <c r="F45" s="94">
        <v>11073</v>
      </c>
      <c r="G45" s="95">
        <v>7538</v>
      </c>
      <c r="H45" s="95">
        <v>3050</v>
      </c>
      <c r="I45" s="96">
        <v>485</v>
      </c>
      <c r="J45" s="97">
        <v>0</v>
      </c>
      <c r="K45" s="94">
        <v>67</v>
      </c>
      <c r="L45" s="95">
        <v>63</v>
      </c>
      <c r="M45" s="96">
        <v>4</v>
      </c>
      <c r="N45" s="97">
        <v>5268</v>
      </c>
      <c r="O45" s="20">
        <v>152</v>
      </c>
      <c r="P45" s="97">
        <v>991</v>
      </c>
      <c r="Q45" s="97">
        <f t="shared" si="0"/>
        <v>20064</v>
      </c>
      <c r="S45" s="21"/>
    </row>
    <row r="46" spans="1:19" s="3" customFormat="1" ht="13.5" customHeight="1">
      <c r="A46" s="83">
        <v>41030</v>
      </c>
      <c r="B46" s="94">
        <v>2523</v>
      </c>
      <c r="C46" s="95">
        <v>2512</v>
      </c>
      <c r="D46" s="95">
        <v>0</v>
      </c>
      <c r="E46" s="96">
        <v>11</v>
      </c>
      <c r="F46" s="94">
        <v>11109</v>
      </c>
      <c r="G46" s="95">
        <v>7492</v>
      </c>
      <c r="H46" s="95">
        <v>3158</v>
      </c>
      <c r="I46" s="96">
        <v>459</v>
      </c>
      <c r="J46" s="97">
        <v>0</v>
      </c>
      <c r="K46" s="94">
        <v>67</v>
      </c>
      <c r="L46" s="95">
        <v>63</v>
      </c>
      <c r="M46" s="96">
        <v>4</v>
      </c>
      <c r="N46" s="97">
        <v>5316</v>
      </c>
      <c r="O46" s="20">
        <v>152</v>
      </c>
      <c r="P46" s="97">
        <v>1063</v>
      </c>
      <c r="Q46" s="97">
        <f t="shared" si="0"/>
        <v>20230</v>
      </c>
      <c r="S46" s="21"/>
    </row>
    <row r="47" spans="1:19" s="3" customFormat="1" ht="13.5" customHeight="1">
      <c r="A47" s="83">
        <v>41061</v>
      </c>
      <c r="B47" s="94">
        <v>2507</v>
      </c>
      <c r="C47" s="95">
        <v>2496</v>
      </c>
      <c r="D47" s="95">
        <v>0</v>
      </c>
      <c r="E47" s="96">
        <v>11</v>
      </c>
      <c r="F47" s="94">
        <v>10843</v>
      </c>
      <c r="G47" s="95">
        <v>7362</v>
      </c>
      <c r="H47" s="95">
        <v>3084</v>
      </c>
      <c r="I47" s="96">
        <v>397</v>
      </c>
      <c r="J47" s="97">
        <v>0</v>
      </c>
      <c r="K47" s="94">
        <v>67</v>
      </c>
      <c r="L47" s="95">
        <v>63</v>
      </c>
      <c r="M47" s="96">
        <v>4</v>
      </c>
      <c r="N47" s="97">
        <v>5234</v>
      </c>
      <c r="O47" s="20">
        <v>152</v>
      </c>
      <c r="P47" s="97">
        <v>995</v>
      </c>
      <c r="Q47" s="97">
        <f t="shared" si="0"/>
        <v>19798</v>
      </c>
      <c r="S47" s="21"/>
    </row>
    <row r="48" spans="1:19" s="3" customFormat="1" ht="13.5" customHeight="1">
      <c r="A48" s="83">
        <v>41091</v>
      </c>
      <c r="B48" s="94">
        <v>2531</v>
      </c>
      <c r="C48" s="95">
        <v>2520</v>
      </c>
      <c r="D48" s="95">
        <v>0</v>
      </c>
      <c r="E48" s="96">
        <v>11</v>
      </c>
      <c r="F48" s="94">
        <v>10321</v>
      </c>
      <c r="G48" s="95">
        <v>7091</v>
      </c>
      <c r="H48" s="95">
        <v>2970</v>
      </c>
      <c r="I48" s="96">
        <v>260</v>
      </c>
      <c r="J48" s="97">
        <v>0</v>
      </c>
      <c r="K48" s="94">
        <v>67</v>
      </c>
      <c r="L48" s="95">
        <v>63</v>
      </c>
      <c r="M48" s="96">
        <v>4</v>
      </c>
      <c r="N48" s="97">
        <v>5275</v>
      </c>
      <c r="O48" s="20">
        <v>151</v>
      </c>
      <c r="P48" s="97">
        <v>999</v>
      </c>
      <c r="Q48" s="97">
        <f t="shared" si="0"/>
        <v>19344</v>
      </c>
      <c r="S48" s="21"/>
    </row>
    <row r="49" spans="1:19" s="3" customFormat="1" ht="13.5" customHeight="1">
      <c r="A49" s="83">
        <v>41122</v>
      </c>
      <c r="B49" s="94">
        <v>2639</v>
      </c>
      <c r="C49" s="95">
        <v>2628</v>
      </c>
      <c r="D49" s="95">
        <v>0</v>
      </c>
      <c r="E49" s="96">
        <v>11</v>
      </c>
      <c r="F49" s="94">
        <v>10104</v>
      </c>
      <c r="G49" s="95">
        <v>6988</v>
      </c>
      <c r="H49" s="95">
        <v>2883</v>
      </c>
      <c r="I49" s="96">
        <v>233</v>
      </c>
      <c r="J49" s="97">
        <v>0</v>
      </c>
      <c r="K49" s="94">
        <v>67</v>
      </c>
      <c r="L49" s="95">
        <v>63</v>
      </c>
      <c r="M49" s="96">
        <v>4</v>
      </c>
      <c r="N49" s="97">
        <v>5172</v>
      </c>
      <c r="O49" s="20">
        <v>150</v>
      </c>
      <c r="P49" s="97">
        <v>883</v>
      </c>
      <c r="Q49" s="97">
        <f t="shared" si="0"/>
        <v>19015</v>
      </c>
      <c r="S49" s="21"/>
    </row>
    <row r="50" spans="1:19" s="3" customFormat="1" ht="13.5" customHeight="1">
      <c r="A50" s="83">
        <v>41153</v>
      </c>
      <c r="B50" s="94">
        <v>2608</v>
      </c>
      <c r="C50" s="95">
        <v>2597</v>
      </c>
      <c r="D50" s="95">
        <v>0</v>
      </c>
      <c r="E50" s="96">
        <v>11</v>
      </c>
      <c r="F50" s="94">
        <v>10004</v>
      </c>
      <c r="G50" s="95">
        <v>6907</v>
      </c>
      <c r="H50" s="95">
        <v>2887</v>
      </c>
      <c r="I50" s="96">
        <v>210</v>
      </c>
      <c r="J50" s="97">
        <v>0</v>
      </c>
      <c r="K50" s="94">
        <v>67</v>
      </c>
      <c r="L50" s="95">
        <v>63</v>
      </c>
      <c r="M50" s="96">
        <v>4</v>
      </c>
      <c r="N50" s="97">
        <v>4931</v>
      </c>
      <c r="O50" s="20">
        <v>150</v>
      </c>
      <c r="P50" s="97">
        <v>776</v>
      </c>
      <c r="Q50" s="97">
        <f t="shared" si="0"/>
        <v>18536</v>
      </c>
      <c r="S50" s="21"/>
    </row>
    <row r="51" spans="1:19" s="3" customFormat="1" ht="13.5" customHeight="1">
      <c r="A51" s="83">
        <v>41183</v>
      </c>
      <c r="B51" s="94">
        <v>2558</v>
      </c>
      <c r="C51" s="95">
        <v>2547</v>
      </c>
      <c r="D51" s="95">
        <v>0</v>
      </c>
      <c r="E51" s="96">
        <v>11</v>
      </c>
      <c r="F51" s="94">
        <v>10030</v>
      </c>
      <c r="G51" s="95">
        <v>6947</v>
      </c>
      <c r="H51" s="95">
        <v>2895</v>
      </c>
      <c r="I51" s="96">
        <v>188</v>
      </c>
      <c r="J51" s="97">
        <v>0</v>
      </c>
      <c r="K51" s="94">
        <v>67</v>
      </c>
      <c r="L51" s="95">
        <v>63</v>
      </c>
      <c r="M51" s="96">
        <v>4</v>
      </c>
      <c r="N51" s="97">
        <v>4933</v>
      </c>
      <c r="O51" s="20">
        <v>150</v>
      </c>
      <c r="P51" s="97">
        <v>769</v>
      </c>
      <c r="Q51" s="97">
        <f t="shared" si="0"/>
        <v>18507</v>
      </c>
      <c r="S51" s="21"/>
    </row>
    <row r="52" spans="1:19" s="3" customFormat="1" ht="13.5" customHeight="1">
      <c r="A52" s="83">
        <v>41214</v>
      </c>
      <c r="B52" s="94">
        <v>3384</v>
      </c>
      <c r="C52" s="95">
        <v>3373</v>
      </c>
      <c r="D52" s="95">
        <v>0</v>
      </c>
      <c r="E52" s="96">
        <v>11</v>
      </c>
      <c r="F52" s="94">
        <v>9906</v>
      </c>
      <c r="G52" s="95">
        <v>6957</v>
      </c>
      <c r="H52" s="95">
        <v>2766</v>
      </c>
      <c r="I52" s="96">
        <v>183</v>
      </c>
      <c r="J52" s="97">
        <v>0</v>
      </c>
      <c r="K52" s="94">
        <v>67</v>
      </c>
      <c r="L52" s="95">
        <v>63</v>
      </c>
      <c r="M52" s="96">
        <v>4</v>
      </c>
      <c r="N52" s="97">
        <v>4923</v>
      </c>
      <c r="O52" s="20">
        <v>149</v>
      </c>
      <c r="P52" s="97">
        <v>566</v>
      </c>
      <c r="Q52" s="97">
        <f t="shared" si="0"/>
        <v>18995</v>
      </c>
      <c r="S52" s="21"/>
    </row>
    <row r="53" spans="1:19" s="3" customFormat="1" ht="13.5" customHeight="1">
      <c r="A53" s="83">
        <v>41244</v>
      </c>
      <c r="B53" s="94">
        <v>3408</v>
      </c>
      <c r="C53" s="95">
        <v>3397</v>
      </c>
      <c r="D53" s="95">
        <v>0</v>
      </c>
      <c r="E53" s="96">
        <v>11</v>
      </c>
      <c r="F53" s="94">
        <v>9874</v>
      </c>
      <c r="G53" s="95">
        <v>6814</v>
      </c>
      <c r="H53" s="95">
        <v>2876</v>
      </c>
      <c r="I53" s="96">
        <v>184</v>
      </c>
      <c r="J53" s="97">
        <v>0</v>
      </c>
      <c r="K53" s="94">
        <v>79</v>
      </c>
      <c r="L53" s="95">
        <v>75</v>
      </c>
      <c r="M53" s="96">
        <v>4</v>
      </c>
      <c r="N53" s="97">
        <v>4910</v>
      </c>
      <c r="O53" s="20">
        <v>149</v>
      </c>
      <c r="P53" s="97">
        <v>693</v>
      </c>
      <c r="Q53" s="97">
        <f t="shared" si="0"/>
        <v>19113</v>
      </c>
      <c r="S53" s="21"/>
    </row>
    <row r="54" spans="1:19" s="3" customFormat="1" ht="13.5" customHeight="1">
      <c r="A54" s="83">
        <v>41275</v>
      </c>
      <c r="B54" s="94">
        <v>3598</v>
      </c>
      <c r="C54" s="95">
        <v>3587</v>
      </c>
      <c r="D54" s="95">
        <v>0</v>
      </c>
      <c r="E54" s="96">
        <v>11</v>
      </c>
      <c r="F54" s="94">
        <v>9717</v>
      </c>
      <c r="G54" s="95">
        <v>6671</v>
      </c>
      <c r="H54" s="95">
        <v>2901</v>
      </c>
      <c r="I54" s="96">
        <v>145</v>
      </c>
      <c r="J54" s="97">
        <v>0</v>
      </c>
      <c r="K54" s="94">
        <v>79</v>
      </c>
      <c r="L54" s="95">
        <v>75</v>
      </c>
      <c r="M54" s="96">
        <v>4</v>
      </c>
      <c r="N54" s="97">
        <v>4973</v>
      </c>
      <c r="O54" s="20">
        <v>148</v>
      </c>
      <c r="P54" s="97">
        <v>465</v>
      </c>
      <c r="Q54" s="97">
        <f t="shared" si="0"/>
        <v>18980</v>
      </c>
      <c r="S54" s="21"/>
    </row>
    <row r="55" spans="1:19" s="3" customFormat="1" ht="13.5" customHeight="1">
      <c r="A55" s="83">
        <v>41306</v>
      </c>
      <c r="B55" s="94">
        <v>6641</v>
      </c>
      <c r="C55" s="95">
        <v>6630</v>
      </c>
      <c r="D55" s="95">
        <v>0</v>
      </c>
      <c r="E55" s="96">
        <v>11</v>
      </c>
      <c r="F55" s="94">
        <v>9474</v>
      </c>
      <c r="G55" s="95">
        <v>6475</v>
      </c>
      <c r="H55" s="95">
        <v>2900</v>
      </c>
      <c r="I55" s="96">
        <v>99</v>
      </c>
      <c r="J55" s="97">
        <v>0</v>
      </c>
      <c r="K55" s="94">
        <v>79</v>
      </c>
      <c r="L55" s="95">
        <v>75</v>
      </c>
      <c r="M55" s="96">
        <v>4</v>
      </c>
      <c r="N55" s="97">
        <v>4914</v>
      </c>
      <c r="O55" s="20">
        <v>147</v>
      </c>
      <c r="P55" s="97">
        <v>404</v>
      </c>
      <c r="Q55" s="97">
        <f t="shared" si="0"/>
        <v>21659</v>
      </c>
      <c r="S55" s="21"/>
    </row>
    <row r="56" spans="1:19" s="3" customFormat="1" ht="13.5" customHeight="1">
      <c r="A56" s="83">
        <v>41334</v>
      </c>
      <c r="B56" s="94">
        <v>6022</v>
      </c>
      <c r="C56" s="95">
        <v>6011</v>
      </c>
      <c r="D56" s="95">
        <v>0</v>
      </c>
      <c r="E56" s="96">
        <v>11</v>
      </c>
      <c r="F56" s="94">
        <v>9267</v>
      </c>
      <c r="G56" s="95">
        <v>6312</v>
      </c>
      <c r="H56" s="95">
        <v>2907</v>
      </c>
      <c r="I56" s="96">
        <v>48</v>
      </c>
      <c r="J56" s="97">
        <v>0</v>
      </c>
      <c r="K56" s="94">
        <v>79</v>
      </c>
      <c r="L56" s="95">
        <v>75</v>
      </c>
      <c r="M56" s="96">
        <v>4</v>
      </c>
      <c r="N56" s="97">
        <v>4969</v>
      </c>
      <c r="O56" s="20">
        <v>147</v>
      </c>
      <c r="P56" s="97">
        <v>393</v>
      </c>
      <c r="Q56" s="97">
        <f t="shared" si="0"/>
        <v>20877</v>
      </c>
      <c r="S56" s="21"/>
    </row>
    <row r="57" spans="1:19" s="3" customFormat="1" ht="13.5" customHeight="1">
      <c r="A57" s="83">
        <v>41365</v>
      </c>
      <c r="B57" s="94">
        <v>7197</v>
      </c>
      <c r="C57" s="95">
        <v>7187</v>
      </c>
      <c r="D57" s="95">
        <v>0</v>
      </c>
      <c r="E57" s="96">
        <v>10</v>
      </c>
      <c r="F57" s="94">
        <v>8740</v>
      </c>
      <c r="G57" s="95">
        <v>5900</v>
      </c>
      <c r="H57" s="95">
        <v>2791</v>
      </c>
      <c r="I57" s="96">
        <v>49</v>
      </c>
      <c r="J57" s="97">
        <v>0</v>
      </c>
      <c r="K57" s="94">
        <v>79</v>
      </c>
      <c r="L57" s="95">
        <v>75</v>
      </c>
      <c r="M57" s="96">
        <v>4</v>
      </c>
      <c r="N57" s="97">
        <v>4843</v>
      </c>
      <c r="O57" s="20">
        <v>146</v>
      </c>
      <c r="P57" s="97">
        <v>360</v>
      </c>
      <c r="Q57" s="97">
        <f t="shared" si="0"/>
        <v>21365</v>
      </c>
      <c r="S57" s="21"/>
    </row>
    <row r="58" spans="1:19" s="3" customFormat="1" ht="13.5" customHeight="1">
      <c r="A58" s="83">
        <v>41395</v>
      </c>
      <c r="B58" s="94">
        <v>8069</v>
      </c>
      <c r="C58" s="95">
        <v>8059</v>
      </c>
      <c r="D58" s="95">
        <v>0</v>
      </c>
      <c r="E58" s="96">
        <v>10</v>
      </c>
      <c r="F58" s="94">
        <v>8749</v>
      </c>
      <c r="G58" s="95">
        <v>5819</v>
      </c>
      <c r="H58" s="95">
        <v>2881</v>
      </c>
      <c r="I58" s="96">
        <v>49</v>
      </c>
      <c r="J58" s="97">
        <v>0</v>
      </c>
      <c r="K58" s="94">
        <v>79</v>
      </c>
      <c r="L58" s="95">
        <v>75</v>
      </c>
      <c r="M58" s="96">
        <v>4</v>
      </c>
      <c r="N58" s="97">
        <v>4696</v>
      </c>
      <c r="O58" s="20">
        <v>146</v>
      </c>
      <c r="P58" s="97">
        <v>386</v>
      </c>
      <c r="Q58" s="97">
        <f t="shared" si="0"/>
        <v>22125</v>
      </c>
      <c r="S58" s="21"/>
    </row>
    <row r="59" spans="1:19" s="3" customFormat="1" ht="13.5" customHeight="1">
      <c r="A59" s="83">
        <v>41426</v>
      </c>
      <c r="B59" s="94">
        <v>8539</v>
      </c>
      <c r="C59" s="95">
        <v>8529</v>
      </c>
      <c r="D59" s="95">
        <v>0</v>
      </c>
      <c r="E59" s="96">
        <v>10</v>
      </c>
      <c r="F59" s="94">
        <v>8746</v>
      </c>
      <c r="G59" s="95">
        <v>5634</v>
      </c>
      <c r="H59" s="95">
        <v>3014</v>
      </c>
      <c r="I59" s="96">
        <v>98</v>
      </c>
      <c r="J59" s="97">
        <v>0</v>
      </c>
      <c r="K59" s="94">
        <v>79</v>
      </c>
      <c r="L59" s="95">
        <v>75</v>
      </c>
      <c r="M59" s="96">
        <v>4</v>
      </c>
      <c r="N59" s="97">
        <v>4496</v>
      </c>
      <c r="O59" s="20">
        <v>145</v>
      </c>
      <c r="P59" s="97">
        <v>395</v>
      </c>
      <c r="Q59" s="97">
        <f t="shared" si="0"/>
        <v>22400</v>
      </c>
      <c r="S59" s="21"/>
    </row>
    <row r="60" spans="1:19" s="3" customFormat="1" ht="13.5" customHeight="1">
      <c r="A60" s="83">
        <v>41456</v>
      </c>
      <c r="B60" s="94">
        <v>9162</v>
      </c>
      <c r="C60" s="95">
        <v>9152</v>
      </c>
      <c r="D60" s="95">
        <v>0</v>
      </c>
      <c r="E60" s="96">
        <v>10</v>
      </c>
      <c r="F60" s="94">
        <v>8556</v>
      </c>
      <c r="G60" s="95">
        <v>5600</v>
      </c>
      <c r="H60" s="95">
        <v>2838</v>
      </c>
      <c r="I60" s="96">
        <v>118</v>
      </c>
      <c r="J60" s="97">
        <v>0</v>
      </c>
      <c r="K60" s="94">
        <v>78</v>
      </c>
      <c r="L60" s="95">
        <v>74</v>
      </c>
      <c r="M60" s="96">
        <v>4</v>
      </c>
      <c r="N60" s="97">
        <v>4587</v>
      </c>
      <c r="O60" s="20">
        <v>144</v>
      </c>
      <c r="P60" s="97">
        <v>380</v>
      </c>
      <c r="Q60" s="97">
        <f t="shared" si="0"/>
        <v>22907</v>
      </c>
      <c r="S60" s="21"/>
    </row>
    <row r="61" spans="1:19" s="3" customFormat="1" ht="13.5" customHeight="1">
      <c r="A61" s="83">
        <v>41487</v>
      </c>
      <c r="B61" s="94">
        <v>8036</v>
      </c>
      <c r="C61" s="95">
        <v>8026</v>
      </c>
      <c r="D61" s="95">
        <v>0</v>
      </c>
      <c r="E61" s="96">
        <v>10</v>
      </c>
      <c r="F61" s="94">
        <v>8606</v>
      </c>
      <c r="G61" s="95">
        <v>5625</v>
      </c>
      <c r="H61" s="95">
        <v>2863</v>
      </c>
      <c r="I61" s="96">
        <v>118</v>
      </c>
      <c r="J61" s="97">
        <v>0</v>
      </c>
      <c r="K61" s="94">
        <v>78</v>
      </c>
      <c r="L61" s="95">
        <v>74</v>
      </c>
      <c r="M61" s="96">
        <v>4</v>
      </c>
      <c r="N61" s="97">
        <v>4633</v>
      </c>
      <c r="O61" s="20">
        <v>144</v>
      </c>
      <c r="P61" s="97">
        <v>407</v>
      </c>
      <c r="Q61" s="97">
        <f t="shared" si="0"/>
        <v>21904</v>
      </c>
      <c r="S61" s="21"/>
    </row>
    <row r="62" spans="1:19" s="3" customFormat="1" ht="13.5" customHeight="1">
      <c r="A62" s="83">
        <v>41518</v>
      </c>
      <c r="B62" s="94">
        <v>7882</v>
      </c>
      <c r="C62" s="95">
        <v>7872</v>
      </c>
      <c r="D62" s="95">
        <v>0</v>
      </c>
      <c r="E62" s="96">
        <v>10</v>
      </c>
      <c r="F62" s="94">
        <v>8355</v>
      </c>
      <c r="G62" s="95">
        <v>5601</v>
      </c>
      <c r="H62" s="95">
        <v>2636</v>
      </c>
      <c r="I62" s="96">
        <v>118</v>
      </c>
      <c r="J62" s="97">
        <v>0</v>
      </c>
      <c r="K62" s="94">
        <v>78</v>
      </c>
      <c r="L62" s="95">
        <v>74</v>
      </c>
      <c r="M62" s="96">
        <v>4</v>
      </c>
      <c r="N62" s="97">
        <v>4583</v>
      </c>
      <c r="O62" s="20">
        <v>143</v>
      </c>
      <c r="P62" s="97">
        <v>382</v>
      </c>
      <c r="Q62" s="97">
        <f t="shared" si="0"/>
        <v>21423</v>
      </c>
      <c r="S62" s="21"/>
    </row>
    <row r="63" spans="1:19" s="3" customFormat="1" ht="13.5" customHeight="1">
      <c r="A63" s="83">
        <v>41548</v>
      </c>
      <c r="B63" s="94">
        <v>7321</v>
      </c>
      <c r="C63" s="95">
        <v>7311</v>
      </c>
      <c r="D63" s="95">
        <v>0</v>
      </c>
      <c r="E63" s="96">
        <v>10</v>
      </c>
      <c r="F63" s="94">
        <v>8228</v>
      </c>
      <c r="G63" s="95">
        <v>5587</v>
      </c>
      <c r="H63" s="95">
        <v>2522</v>
      </c>
      <c r="I63" s="96">
        <v>119</v>
      </c>
      <c r="J63" s="97">
        <v>0</v>
      </c>
      <c r="K63" s="94">
        <v>78</v>
      </c>
      <c r="L63" s="95">
        <v>74</v>
      </c>
      <c r="M63" s="96">
        <v>4</v>
      </c>
      <c r="N63" s="97">
        <v>4579</v>
      </c>
      <c r="O63" s="20">
        <v>142</v>
      </c>
      <c r="P63" s="97">
        <v>354</v>
      </c>
      <c r="Q63" s="97">
        <f t="shared" si="0"/>
        <v>20702</v>
      </c>
      <c r="S63" s="21"/>
    </row>
    <row r="64" spans="1:19" s="3" customFormat="1" ht="13.5" customHeight="1">
      <c r="A64" s="83">
        <v>41579</v>
      </c>
      <c r="B64" s="94">
        <v>7246</v>
      </c>
      <c r="C64" s="95">
        <v>7236</v>
      </c>
      <c r="D64" s="95">
        <v>0</v>
      </c>
      <c r="E64" s="96">
        <v>10</v>
      </c>
      <c r="F64" s="94">
        <v>7963</v>
      </c>
      <c r="G64" s="95">
        <v>5573</v>
      </c>
      <c r="H64" s="95">
        <v>2271</v>
      </c>
      <c r="I64" s="96">
        <v>119</v>
      </c>
      <c r="J64" s="97">
        <v>0</v>
      </c>
      <c r="K64" s="94">
        <v>78</v>
      </c>
      <c r="L64" s="95">
        <v>74</v>
      </c>
      <c r="M64" s="96">
        <v>4</v>
      </c>
      <c r="N64" s="97">
        <v>4642</v>
      </c>
      <c r="O64" s="20">
        <v>142</v>
      </c>
      <c r="P64" s="97">
        <v>349</v>
      </c>
      <c r="Q64" s="97">
        <f t="shared" si="0"/>
        <v>20420</v>
      </c>
      <c r="S64" s="21"/>
    </row>
    <row r="65" spans="1:19" s="3" customFormat="1" ht="13.5" customHeight="1">
      <c r="A65" s="83">
        <v>41609</v>
      </c>
      <c r="B65" s="94">
        <v>3549</v>
      </c>
      <c r="C65" s="95">
        <v>3539</v>
      </c>
      <c r="D65" s="95">
        <v>0</v>
      </c>
      <c r="E65" s="96">
        <v>10</v>
      </c>
      <c r="F65" s="94">
        <v>7763</v>
      </c>
      <c r="G65" s="95">
        <v>5666</v>
      </c>
      <c r="H65" s="95">
        <v>1929</v>
      </c>
      <c r="I65" s="96">
        <v>168</v>
      </c>
      <c r="J65" s="97">
        <v>0</v>
      </c>
      <c r="K65" s="94">
        <v>78</v>
      </c>
      <c r="L65" s="95">
        <v>74</v>
      </c>
      <c r="M65" s="96">
        <v>4</v>
      </c>
      <c r="N65" s="97">
        <v>4717</v>
      </c>
      <c r="O65" s="20">
        <v>142</v>
      </c>
      <c r="P65" s="97">
        <v>435</v>
      </c>
      <c r="Q65" s="97">
        <f t="shared" si="0"/>
        <v>16684</v>
      </c>
      <c r="S65" s="21"/>
    </row>
    <row r="66" spans="1:19" s="3" customFormat="1" ht="13.5" customHeight="1">
      <c r="A66" s="83">
        <v>41640</v>
      </c>
      <c r="B66" s="94">
        <v>7198</v>
      </c>
      <c r="C66" s="95">
        <v>7188</v>
      </c>
      <c r="D66" s="95">
        <v>0</v>
      </c>
      <c r="E66" s="96">
        <v>10</v>
      </c>
      <c r="F66" s="94">
        <v>7642</v>
      </c>
      <c r="G66" s="95">
        <v>5582</v>
      </c>
      <c r="H66" s="95">
        <v>1891</v>
      </c>
      <c r="I66" s="96">
        <v>169</v>
      </c>
      <c r="J66" s="97">
        <v>0</v>
      </c>
      <c r="K66" s="94">
        <v>88</v>
      </c>
      <c r="L66" s="95">
        <v>84</v>
      </c>
      <c r="M66" s="96">
        <v>4</v>
      </c>
      <c r="N66" s="97">
        <v>4830</v>
      </c>
      <c r="O66" s="20">
        <v>141</v>
      </c>
      <c r="P66" s="97">
        <v>1038</v>
      </c>
      <c r="Q66" s="97">
        <f t="shared" si="0"/>
        <v>20937</v>
      </c>
      <c r="S66" s="21"/>
    </row>
    <row r="67" spans="1:19" s="3" customFormat="1" ht="13.5" customHeight="1">
      <c r="A67" s="83">
        <v>41671</v>
      </c>
      <c r="B67" s="94">
        <v>8810</v>
      </c>
      <c r="C67" s="95">
        <v>8800</v>
      </c>
      <c r="D67" s="95">
        <v>0</v>
      </c>
      <c r="E67" s="96">
        <v>10</v>
      </c>
      <c r="F67" s="94">
        <v>7643</v>
      </c>
      <c r="G67" s="95">
        <v>5408</v>
      </c>
      <c r="H67" s="95">
        <v>2052</v>
      </c>
      <c r="I67" s="96">
        <v>183</v>
      </c>
      <c r="J67" s="97">
        <v>0</v>
      </c>
      <c r="K67" s="94">
        <v>113</v>
      </c>
      <c r="L67" s="95">
        <v>109</v>
      </c>
      <c r="M67" s="96">
        <v>4</v>
      </c>
      <c r="N67" s="97">
        <v>5018</v>
      </c>
      <c r="O67" s="20">
        <v>140</v>
      </c>
      <c r="P67" s="97">
        <v>1047</v>
      </c>
      <c r="Q67" s="97">
        <f t="shared" si="0"/>
        <v>22771</v>
      </c>
      <c r="S67" s="21"/>
    </row>
    <row r="68" spans="1:19" s="3" customFormat="1" ht="13.5" customHeight="1">
      <c r="A68" s="83">
        <v>41699</v>
      </c>
      <c r="B68" s="94">
        <v>7346</v>
      </c>
      <c r="C68" s="95">
        <v>7336</v>
      </c>
      <c r="D68" s="95">
        <v>0</v>
      </c>
      <c r="E68" s="96">
        <v>10</v>
      </c>
      <c r="F68" s="94">
        <v>7546</v>
      </c>
      <c r="G68" s="95">
        <v>5437</v>
      </c>
      <c r="H68" s="95">
        <v>1926</v>
      </c>
      <c r="I68" s="96">
        <v>183</v>
      </c>
      <c r="J68" s="97">
        <v>0</v>
      </c>
      <c r="K68" s="94">
        <v>113</v>
      </c>
      <c r="L68" s="95">
        <v>109</v>
      </c>
      <c r="M68" s="96">
        <v>4</v>
      </c>
      <c r="N68" s="97">
        <v>5474</v>
      </c>
      <c r="O68" s="20">
        <v>140</v>
      </c>
      <c r="P68" s="97">
        <v>1045</v>
      </c>
      <c r="Q68" s="97">
        <f t="shared" si="0"/>
        <v>21664</v>
      </c>
      <c r="S68" s="21"/>
    </row>
    <row r="69" spans="1:19" s="3" customFormat="1" ht="13.5" customHeight="1">
      <c r="A69" s="83">
        <v>41730</v>
      </c>
      <c r="B69" s="94">
        <v>4646</v>
      </c>
      <c r="C69" s="95">
        <v>4637</v>
      </c>
      <c r="D69" s="95">
        <v>0</v>
      </c>
      <c r="E69" s="96">
        <v>9</v>
      </c>
      <c r="F69" s="94">
        <v>7295</v>
      </c>
      <c r="G69" s="95">
        <v>5418</v>
      </c>
      <c r="H69" s="95">
        <v>1693</v>
      </c>
      <c r="I69" s="96">
        <v>184</v>
      </c>
      <c r="J69" s="97">
        <v>0</v>
      </c>
      <c r="K69" s="94">
        <v>113</v>
      </c>
      <c r="L69" s="95">
        <v>109</v>
      </c>
      <c r="M69" s="96">
        <v>4</v>
      </c>
      <c r="N69" s="97">
        <v>5146</v>
      </c>
      <c r="O69" s="20">
        <v>139</v>
      </c>
      <c r="P69" s="97">
        <v>1054</v>
      </c>
      <c r="Q69" s="97">
        <f t="shared" si="0"/>
        <v>18393</v>
      </c>
      <c r="S69" s="21"/>
    </row>
    <row r="70" spans="1:19" s="3" customFormat="1" ht="13.5" customHeight="1">
      <c r="A70" s="83">
        <v>41760</v>
      </c>
      <c r="B70" s="94">
        <v>1075</v>
      </c>
      <c r="C70" s="95">
        <v>1066</v>
      </c>
      <c r="D70" s="95">
        <v>0</v>
      </c>
      <c r="E70" s="96">
        <v>9</v>
      </c>
      <c r="F70" s="94">
        <v>7503</v>
      </c>
      <c r="G70" s="95">
        <v>5600</v>
      </c>
      <c r="H70" s="95">
        <v>1719</v>
      </c>
      <c r="I70" s="96">
        <v>184</v>
      </c>
      <c r="J70" s="97">
        <v>0</v>
      </c>
      <c r="K70" s="94">
        <v>113</v>
      </c>
      <c r="L70" s="95">
        <v>109</v>
      </c>
      <c r="M70" s="96">
        <v>4</v>
      </c>
      <c r="N70" s="97">
        <v>5334</v>
      </c>
      <c r="O70" s="20">
        <v>139</v>
      </c>
      <c r="P70" s="97">
        <v>1088</v>
      </c>
      <c r="Q70" s="97">
        <f aca="true" t="shared" si="1" ref="Q70:Q190">B70+F70+J70+K70+N70+O70+P70</f>
        <v>15252</v>
      </c>
      <c r="S70" s="21"/>
    </row>
    <row r="71" spans="1:19" s="3" customFormat="1" ht="13.5" customHeight="1">
      <c r="A71" s="83">
        <v>41791</v>
      </c>
      <c r="B71" s="94">
        <v>3756</v>
      </c>
      <c r="C71" s="95">
        <v>3747</v>
      </c>
      <c r="D71" s="95">
        <v>0</v>
      </c>
      <c r="E71" s="96">
        <v>9</v>
      </c>
      <c r="F71" s="94">
        <v>7383</v>
      </c>
      <c r="G71" s="95">
        <v>5493</v>
      </c>
      <c r="H71" s="95">
        <v>1690</v>
      </c>
      <c r="I71" s="96">
        <v>200</v>
      </c>
      <c r="J71" s="97">
        <v>0</v>
      </c>
      <c r="K71" s="94">
        <v>113</v>
      </c>
      <c r="L71" s="95">
        <v>109</v>
      </c>
      <c r="M71" s="96">
        <v>4</v>
      </c>
      <c r="N71" s="97">
        <v>5231</v>
      </c>
      <c r="O71" s="20">
        <v>138</v>
      </c>
      <c r="P71" s="97">
        <v>1082</v>
      </c>
      <c r="Q71" s="97">
        <f t="shared" si="1"/>
        <v>17703</v>
      </c>
      <c r="S71" s="21"/>
    </row>
    <row r="72" spans="1:19" s="3" customFormat="1" ht="13.5" customHeight="1">
      <c r="A72" s="83">
        <v>41821</v>
      </c>
      <c r="B72" s="94">
        <v>6463</v>
      </c>
      <c r="C72" s="95">
        <v>6454</v>
      </c>
      <c r="D72" s="95">
        <v>0</v>
      </c>
      <c r="E72" s="96">
        <v>9</v>
      </c>
      <c r="F72" s="94">
        <v>7231</v>
      </c>
      <c r="G72" s="95">
        <v>5451</v>
      </c>
      <c r="H72" s="95">
        <v>1609</v>
      </c>
      <c r="I72" s="96">
        <v>171</v>
      </c>
      <c r="J72" s="97">
        <v>0</v>
      </c>
      <c r="K72" s="94">
        <v>113</v>
      </c>
      <c r="L72" s="95">
        <v>109</v>
      </c>
      <c r="M72" s="96">
        <v>4</v>
      </c>
      <c r="N72" s="97">
        <v>5286</v>
      </c>
      <c r="O72" s="20">
        <v>138</v>
      </c>
      <c r="P72" s="97">
        <v>1112</v>
      </c>
      <c r="Q72" s="97">
        <f t="shared" si="1"/>
        <v>20343</v>
      </c>
      <c r="S72" s="21"/>
    </row>
    <row r="73" spans="1:19" s="3" customFormat="1" ht="13.5" customHeight="1">
      <c r="A73" s="83">
        <v>41852</v>
      </c>
      <c r="B73" s="94">
        <v>5909</v>
      </c>
      <c r="C73" s="95">
        <v>5900</v>
      </c>
      <c r="D73" s="95">
        <v>0</v>
      </c>
      <c r="E73" s="96">
        <v>9</v>
      </c>
      <c r="F73" s="94">
        <v>7313</v>
      </c>
      <c r="G73" s="95">
        <v>5502</v>
      </c>
      <c r="H73" s="95">
        <v>1639</v>
      </c>
      <c r="I73" s="96">
        <v>172</v>
      </c>
      <c r="J73" s="97">
        <v>0</v>
      </c>
      <c r="K73" s="94">
        <v>113</v>
      </c>
      <c r="L73" s="95">
        <v>109</v>
      </c>
      <c r="M73" s="96">
        <v>4</v>
      </c>
      <c r="N73" s="97">
        <v>5321</v>
      </c>
      <c r="O73" s="20">
        <v>137</v>
      </c>
      <c r="P73" s="97">
        <v>1024</v>
      </c>
      <c r="Q73" s="97">
        <f t="shared" si="1"/>
        <v>19817</v>
      </c>
      <c r="S73" s="21"/>
    </row>
    <row r="74" spans="1:19" s="3" customFormat="1" ht="13.5" customHeight="1">
      <c r="A74" s="83">
        <v>41883</v>
      </c>
      <c r="B74" s="94">
        <v>5798</v>
      </c>
      <c r="C74" s="95">
        <v>5789</v>
      </c>
      <c r="D74" s="95">
        <v>0</v>
      </c>
      <c r="E74" s="96">
        <v>9</v>
      </c>
      <c r="F74" s="94">
        <v>7139</v>
      </c>
      <c r="G74" s="95">
        <v>5350</v>
      </c>
      <c r="H74" s="95">
        <v>1616</v>
      </c>
      <c r="I74" s="96">
        <v>173</v>
      </c>
      <c r="J74" s="97">
        <v>0</v>
      </c>
      <c r="K74" s="94">
        <v>113</v>
      </c>
      <c r="L74" s="95">
        <v>109</v>
      </c>
      <c r="M74" s="96">
        <v>4</v>
      </c>
      <c r="N74" s="97">
        <v>5384</v>
      </c>
      <c r="O74" s="20">
        <v>137</v>
      </c>
      <c r="P74" s="97">
        <v>1092</v>
      </c>
      <c r="Q74" s="97">
        <f t="shared" si="1"/>
        <v>19663</v>
      </c>
      <c r="S74" s="21"/>
    </row>
    <row r="75" spans="1:19" s="3" customFormat="1" ht="15">
      <c r="A75" s="83">
        <v>41913</v>
      </c>
      <c r="B75" s="94">
        <v>6033</v>
      </c>
      <c r="C75" s="95">
        <v>6024</v>
      </c>
      <c r="D75" s="95">
        <v>0</v>
      </c>
      <c r="E75" s="96">
        <v>9</v>
      </c>
      <c r="F75" s="94">
        <v>6474</v>
      </c>
      <c r="G75" s="95">
        <v>4975</v>
      </c>
      <c r="H75" s="95">
        <v>1309</v>
      </c>
      <c r="I75" s="96">
        <v>190</v>
      </c>
      <c r="J75" s="97">
        <v>0</v>
      </c>
      <c r="K75" s="94">
        <v>113</v>
      </c>
      <c r="L75" s="95">
        <v>109</v>
      </c>
      <c r="M75" s="96">
        <v>4</v>
      </c>
      <c r="N75" s="97">
        <v>5844</v>
      </c>
      <c r="O75" s="20">
        <v>136</v>
      </c>
      <c r="P75" s="97">
        <v>1044</v>
      </c>
      <c r="Q75" s="97">
        <f t="shared" si="1"/>
        <v>19644</v>
      </c>
      <c r="S75" s="21"/>
    </row>
    <row r="76" spans="1:19" s="3" customFormat="1" ht="15">
      <c r="A76" s="83">
        <v>41944</v>
      </c>
      <c r="B76" s="94">
        <v>5461</v>
      </c>
      <c r="C76" s="95">
        <v>5452</v>
      </c>
      <c r="D76" s="95">
        <v>0</v>
      </c>
      <c r="E76" s="96">
        <v>9</v>
      </c>
      <c r="F76" s="94">
        <v>6266</v>
      </c>
      <c r="G76" s="95">
        <v>4715</v>
      </c>
      <c r="H76" s="95">
        <v>1361</v>
      </c>
      <c r="I76" s="96">
        <v>190</v>
      </c>
      <c r="J76" s="97">
        <v>0</v>
      </c>
      <c r="K76" s="94">
        <v>113</v>
      </c>
      <c r="L76" s="95">
        <v>109</v>
      </c>
      <c r="M76" s="96">
        <v>4</v>
      </c>
      <c r="N76" s="97">
        <v>6046</v>
      </c>
      <c r="O76" s="20">
        <v>136</v>
      </c>
      <c r="P76" s="97">
        <v>1061</v>
      </c>
      <c r="Q76" s="97">
        <f t="shared" si="1"/>
        <v>19083</v>
      </c>
      <c r="S76" s="21"/>
    </row>
    <row r="77" spans="1:19" s="3" customFormat="1" ht="15">
      <c r="A77" s="83">
        <v>41974</v>
      </c>
      <c r="B77" s="94">
        <v>3399</v>
      </c>
      <c r="C77" s="95">
        <v>3390</v>
      </c>
      <c r="D77" s="95">
        <v>0</v>
      </c>
      <c r="E77" s="96">
        <v>9</v>
      </c>
      <c r="F77" s="94">
        <v>6264</v>
      </c>
      <c r="G77" s="95">
        <v>4767</v>
      </c>
      <c r="H77" s="95">
        <v>1306</v>
      </c>
      <c r="I77" s="96">
        <v>191</v>
      </c>
      <c r="J77" s="97">
        <v>0</v>
      </c>
      <c r="K77" s="94">
        <v>113</v>
      </c>
      <c r="L77" s="95">
        <v>109</v>
      </c>
      <c r="M77" s="96">
        <v>4</v>
      </c>
      <c r="N77" s="97">
        <v>6909</v>
      </c>
      <c r="O77" s="20">
        <v>138</v>
      </c>
      <c r="P77" s="97">
        <v>1351</v>
      </c>
      <c r="Q77" s="97">
        <f t="shared" si="1"/>
        <v>18174</v>
      </c>
      <c r="S77" s="21"/>
    </row>
    <row r="78" spans="1:19" s="3" customFormat="1" ht="15">
      <c r="A78" s="83">
        <v>42005</v>
      </c>
      <c r="B78" s="94">
        <v>913</v>
      </c>
      <c r="C78" s="95">
        <v>904</v>
      </c>
      <c r="D78" s="95">
        <v>0</v>
      </c>
      <c r="E78" s="96">
        <v>9</v>
      </c>
      <c r="F78" s="94">
        <v>5790</v>
      </c>
      <c r="G78" s="95">
        <v>4482</v>
      </c>
      <c r="H78" s="95">
        <v>1133</v>
      </c>
      <c r="I78" s="96">
        <v>175</v>
      </c>
      <c r="J78" s="97">
        <v>0</v>
      </c>
      <c r="K78" s="94">
        <v>113</v>
      </c>
      <c r="L78" s="95">
        <v>109</v>
      </c>
      <c r="M78" s="96">
        <v>4</v>
      </c>
      <c r="N78" s="97">
        <v>7611</v>
      </c>
      <c r="O78" s="20">
        <v>137</v>
      </c>
      <c r="P78" s="97">
        <v>1126</v>
      </c>
      <c r="Q78" s="97">
        <f t="shared" si="1"/>
        <v>15690</v>
      </c>
      <c r="S78" s="21"/>
    </row>
    <row r="79" spans="1:19" s="3" customFormat="1" ht="15">
      <c r="A79" s="83">
        <v>42036</v>
      </c>
      <c r="B79" s="94">
        <v>1008</v>
      </c>
      <c r="C79" s="95">
        <v>999</v>
      </c>
      <c r="D79" s="95">
        <v>0</v>
      </c>
      <c r="E79" s="96">
        <v>9</v>
      </c>
      <c r="F79" s="94">
        <v>5808</v>
      </c>
      <c r="G79" s="95">
        <v>4428</v>
      </c>
      <c r="H79" s="95">
        <v>1118</v>
      </c>
      <c r="I79" s="96">
        <v>262</v>
      </c>
      <c r="J79" s="97">
        <v>0</v>
      </c>
      <c r="K79" s="94">
        <v>113</v>
      </c>
      <c r="L79" s="95">
        <v>109</v>
      </c>
      <c r="M79" s="96">
        <v>4</v>
      </c>
      <c r="N79" s="97">
        <v>7623</v>
      </c>
      <c r="O79" s="20">
        <v>136</v>
      </c>
      <c r="P79" s="97">
        <v>1103</v>
      </c>
      <c r="Q79" s="97">
        <f t="shared" si="1"/>
        <v>15791</v>
      </c>
      <c r="S79" s="21"/>
    </row>
    <row r="80" spans="1:19" s="3" customFormat="1" ht="15">
      <c r="A80" s="83">
        <v>42064</v>
      </c>
      <c r="B80" s="94">
        <v>1145</v>
      </c>
      <c r="C80" s="95">
        <v>1136</v>
      </c>
      <c r="D80" s="95">
        <v>0</v>
      </c>
      <c r="E80" s="96">
        <v>9</v>
      </c>
      <c r="F80" s="94">
        <v>5953</v>
      </c>
      <c r="G80" s="95">
        <v>4242</v>
      </c>
      <c r="H80" s="95">
        <v>1571</v>
      </c>
      <c r="I80" s="96">
        <v>140</v>
      </c>
      <c r="J80" s="97">
        <v>0</v>
      </c>
      <c r="K80" s="94">
        <v>113</v>
      </c>
      <c r="L80" s="95">
        <v>109</v>
      </c>
      <c r="M80" s="96">
        <v>4</v>
      </c>
      <c r="N80" s="97">
        <v>7577</v>
      </c>
      <c r="O80" s="20">
        <v>136</v>
      </c>
      <c r="P80" s="97">
        <v>1153</v>
      </c>
      <c r="Q80" s="97">
        <f t="shared" si="1"/>
        <v>16077</v>
      </c>
      <c r="S80" s="21"/>
    </row>
    <row r="81" spans="1:19" s="3" customFormat="1" ht="15">
      <c r="A81" s="83">
        <v>42095</v>
      </c>
      <c r="B81" s="94">
        <v>2632</v>
      </c>
      <c r="C81" s="95">
        <v>2624</v>
      </c>
      <c r="D81" s="95">
        <v>0</v>
      </c>
      <c r="E81" s="96">
        <v>8</v>
      </c>
      <c r="F81" s="94">
        <v>6144</v>
      </c>
      <c r="G81" s="95">
        <v>4036</v>
      </c>
      <c r="H81" s="95">
        <v>1969</v>
      </c>
      <c r="I81" s="96">
        <v>139</v>
      </c>
      <c r="J81" s="97">
        <v>0</v>
      </c>
      <c r="K81" s="94">
        <v>113</v>
      </c>
      <c r="L81" s="95">
        <v>109</v>
      </c>
      <c r="M81" s="96">
        <v>4</v>
      </c>
      <c r="N81" s="97">
        <v>6306</v>
      </c>
      <c r="O81" s="20">
        <v>136</v>
      </c>
      <c r="P81" s="97">
        <v>1139</v>
      </c>
      <c r="Q81" s="97">
        <f t="shared" si="1"/>
        <v>16470</v>
      </c>
      <c r="S81" s="21"/>
    </row>
    <row r="82" spans="1:19" s="3" customFormat="1" ht="15">
      <c r="A82" s="83">
        <v>42125</v>
      </c>
      <c r="B82" s="94">
        <v>2539</v>
      </c>
      <c r="C82" s="95">
        <v>2531</v>
      </c>
      <c r="D82" s="95">
        <v>0</v>
      </c>
      <c r="E82" s="96">
        <v>8</v>
      </c>
      <c r="F82" s="94">
        <v>6654</v>
      </c>
      <c r="G82" s="95">
        <v>4100</v>
      </c>
      <c r="H82" s="95">
        <v>2415</v>
      </c>
      <c r="I82" s="96">
        <v>139</v>
      </c>
      <c r="J82" s="97">
        <v>0</v>
      </c>
      <c r="K82" s="94">
        <v>113</v>
      </c>
      <c r="L82" s="95">
        <v>109</v>
      </c>
      <c r="M82" s="96">
        <v>4</v>
      </c>
      <c r="N82" s="97">
        <v>5999</v>
      </c>
      <c r="O82" s="20">
        <v>136</v>
      </c>
      <c r="P82" s="97">
        <v>1166</v>
      </c>
      <c r="Q82" s="97">
        <f t="shared" si="1"/>
        <v>16607</v>
      </c>
      <c r="S82" s="21"/>
    </row>
    <row r="83" spans="1:19" s="3" customFormat="1" ht="15">
      <c r="A83" s="83">
        <v>42156</v>
      </c>
      <c r="B83" s="94">
        <v>1954</v>
      </c>
      <c r="C83" s="95">
        <v>1946</v>
      </c>
      <c r="D83" s="95">
        <v>0</v>
      </c>
      <c r="E83" s="96">
        <v>8</v>
      </c>
      <c r="F83" s="94">
        <v>6554</v>
      </c>
      <c r="G83" s="95">
        <v>3617</v>
      </c>
      <c r="H83" s="95">
        <v>2799</v>
      </c>
      <c r="I83" s="96">
        <v>138</v>
      </c>
      <c r="J83" s="97">
        <v>0</v>
      </c>
      <c r="K83" s="94">
        <v>113</v>
      </c>
      <c r="L83" s="95">
        <v>109</v>
      </c>
      <c r="M83" s="96">
        <v>4</v>
      </c>
      <c r="N83" s="97">
        <v>6311</v>
      </c>
      <c r="O83" s="20">
        <v>135</v>
      </c>
      <c r="P83" s="97">
        <v>1227</v>
      </c>
      <c r="Q83" s="97">
        <f t="shared" si="1"/>
        <v>16294</v>
      </c>
      <c r="S83" s="21"/>
    </row>
    <row r="84" spans="1:19" s="3" customFormat="1" ht="15">
      <c r="A84" s="83">
        <v>42186</v>
      </c>
      <c r="B84" s="94">
        <v>3234</v>
      </c>
      <c r="C84" s="95">
        <v>3226</v>
      </c>
      <c r="D84" s="95">
        <v>0</v>
      </c>
      <c r="E84" s="96">
        <v>8</v>
      </c>
      <c r="F84" s="94">
        <v>6859</v>
      </c>
      <c r="G84" s="95">
        <v>3512</v>
      </c>
      <c r="H84" s="95">
        <v>3209</v>
      </c>
      <c r="I84" s="96">
        <v>138</v>
      </c>
      <c r="J84" s="97">
        <v>0</v>
      </c>
      <c r="K84" s="94">
        <v>113</v>
      </c>
      <c r="L84" s="95">
        <v>109</v>
      </c>
      <c r="M84" s="96">
        <v>4</v>
      </c>
      <c r="N84" s="97">
        <v>5718</v>
      </c>
      <c r="O84" s="20">
        <v>135</v>
      </c>
      <c r="P84" s="97">
        <v>1288</v>
      </c>
      <c r="Q84" s="97">
        <f t="shared" si="1"/>
        <v>17347</v>
      </c>
      <c r="S84" s="21"/>
    </row>
    <row r="85" spans="1:19" s="3" customFormat="1" ht="15">
      <c r="A85" s="83">
        <v>42217</v>
      </c>
      <c r="B85" s="94">
        <v>1469</v>
      </c>
      <c r="C85" s="95">
        <v>1461</v>
      </c>
      <c r="D85" s="95">
        <v>0</v>
      </c>
      <c r="E85" s="96">
        <v>8</v>
      </c>
      <c r="F85" s="94">
        <v>7177</v>
      </c>
      <c r="G85" s="95">
        <v>3467</v>
      </c>
      <c r="H85" s="95">
        <v>3572</v>
      </c>
      <c r="I85" s="96">
        <v>138</v>
      </c>
      <c r="J85" s="97">
        <v>0</v>
      </c>
      <c r="K85" s="94">
        <v>113</v>
      </c>
      <c r="L85" s="95">
        <v>109</v>
      </c>
      <c r="M85" s="96">
        <v>4</v>
      </c>
      <c r="N85" s="97">
        <v>5756</v>
      </c>
      <c r="O85" s="20">
        <v>134</v>
      </c>
      <c r="P85" s="97">
        <v>1252</v>
      </c>
      <c r="Q85" s="97">
        <f t="shared" si="1"/>
        <v>15901</v>
      </c>
      <c r="S85" s="21"/>
    </row>
    <row r="86" spans="1:19" s="3" customFormat="1" ht="15">
      <c r="A86" s="83">
        <v>42248</v>
      </c>
      <c r="B86" s="94">
        <v>1132</v>
      </c>
      <c r="C86" s="95">
        <v>1124</v>
      </c>
      <c r="D86" s="95">
        <v>0</v>
      </c>
      <c r="E86" s="96">
        <v>8</v>
      </c>
      <c r="F86" s="94">
        <v>7659</v>
      </c>
      <c r="G86" s="95">
        <v>3523</v>
      </c>
      <c r="H86" s="95">
        <v>3998</v>
      </c>
      <c r="I86" s="96">
        <v>138</v>
      </c>
      <c r="J86" s="97">
        <v>0</v>
      </c>
      <c r="K86" s="94">
        <v>113</v>
      </c>
      <c r="L86" s="95">
        <v>109</v>
      </c>
      <c r="M86" s="96">
        <v>4</v>
      </c>
      <c r="N86" s="97">
        <v>6351</v>
      </c>
      <c r="O86" s="20">
        <v>134</v>
      </c>
      <c r="P86" s="97">
        <v>1291</v>
      </c>
      <c r="Q86" s="97">
        <f t="shared" si="1"/>
        <v>16680</v>
      </c>
      <c r="S86" s="21"/>
    </row>
    <row r="87" spans="1:19" s="3" customFormat="1" ht="15">
      <c r="A87" s="83">
        <v>42278</v>
      </c>
      <c r="B87" s="94">
        <v>1505</v>
      </c>
      <c r="C87" s="95">
        <v>1497</v>
      </c>
      <c r="D87" s="95">
        <v>0</v>
      </c>
      <c r="E87" s="96">
        <v>8</v>
      </c>
      <c r="F87" s="94">
        <v>8251</v>
      </c>
      <c r="G87" s="95">
        <v>3814</v>
      </c>
      <c r="H87" s="95">
        <v>4277</v>
      </c>
      <c r="I87" s="96">
        <v>160</v>
      </c>
      <c r="J87" s="97">
        <v>0</v>
      </c>
      <c r="K87" s="94">
        <v>113</v>
      </c>
      <c r="L87" s="95">
        <v>109</v>
      </c>
      <c r="M87" s="96">
        <v>4</v>
      </c>
      <c r="N87" s="97">
        <v>5848</v>
      </c>
      <c r="O87" s="20">
        <v>134</v>
      </c>
      <c r="P87" s="97">
        <v>1233</v>
      </c>
      <c r="Q87" s="97">
        <f t="shared" si="1"/>
        <v>17084</v>
      </c>
      <c r="S87" s="21"/>
    </row>
    <row r="88" spans="1:19" s="3" customFormat="1" ht="15">
      <c r="A88" s="83">
        <v>42309</v>
      </c>
      <c r="B88" s="94">
        <v>1416</v>
      </c>
      <c r="C88" s="95">
        <v>1408</v>
      </c>
      <c r="D88" s="95">
        <v>0</v>
      </c>
      <c r="E88" s="96">
        <v>8</v>
      </c>
      <c r="F88" s="94">
        <v>8612</v>
      </c>
      <c r="G88" s="95">
        <v>3702</v>
      </c>
      <c r="H88" s="95">
        <v>4749</v>
      </c>
      <c r="I88" s="96">
        <v>161</v>
      </c>
      <c r="J88" s="97">
        <v>0</v>
      </c>
      <c r="K88" s="94">
        <v>113</v>
      </c>
      <c r="L88" s="95">
        <v>109</v>
      </c>
      <c r="M88" s="96">
        <v>4</v>
      </c>
      <c r="N88" s="97">
        <v>6113</v>
      </c>
      <c r="O88" s="20">
        <v>133</v>
      </c>
      <c r="P88" s="97">
        <v>1162</v>
      </c>
      <c r="Q88" s="97">
        <f t="shared" si="1"/>
        <v>17549</v>
      </c>
      <c r="S88" s="21"/>
    </row>
    <row r="89" spans="1:19" s="3" customFormat="1" ht="15">
      <c r="A89" s="83">
        <v>42339</v>
      </c>
      <c r="B89" s="94">
        <v>1659</v>
      </c>
      <c r="C89" s="95">
        <v>1651</v>
      </c>
      <c r="D89" s="95">
        <v>0</v>
      </c>
      <c r="E89" s="96">
        <v>8</v>
      </c>
      <c r="F89" s="94">
        <v>9003</v>
      </c>
      <c r="G89" s="95">
        <v>3703</v>
      </c>
      <c r="H89" s="95">
        <v>5140</v>
      </c>
      <c r="I89" s="96">
        <v>160</v>
      </c>
      <c r="J89" s="97">
        <v>0</v>
      </c>
      <c r="K89" s="94">
        <v>113</v>
      </c>
      <c r="L89" s="95">
        <v>109</v>
      </c>
      <c r="M89" s="96">
        <v>4</v>
      </c>
      <c r="N89" s="97">
        <v>6113</v>
      </c>
      <c r="O89" s="20">
        <v>133</v>
      </c>
      <c r="P89" s="97">
        <v>1283</v>
      </c>
      <c r="Q89" s="97">
        <f t="shared" si="1"/>
        <v>18304</v>
      </c>
      <c r="S89" s="21"/>
    </row>
    <row r="90" spans="1:19" s="3" customFormat="1" ht="15">
      <c r="A90" s="83">
        <v>42370</v>
      </c>
      <c r="B90" s="94">
        <v>1155</v>
      </c>
      <c r="C90" s="95">
        <v>1147</v>
      </c>
      <c r="D90" s="95">
        <v>0</v>
      </c>
      <c r="E90" s="96">
        <v>8</v>
      </c>
      <c r="F90" s="94">
        <v>9473</v>
      </c>
      <c r="G90" s="95">
        <v>3714</v>
      </c>
      <c r="H90" s="95">
        <v>5599</v>
      </c>
      <c r="I90" s="96">
        <v>160</v>
      </c>
      <c r="J90" s="97">
        <v>0</v>
      </c>
      <c r="K90" s="94">
        <v>113</v>
      </c>
      <c r="L90" s="95">
        <v>109</v>
      </c>
      <c r="M90" s="96">
        <v>4</v>
      </c>
      <c r="N90" s="97">
        <v>5945</v>
      </c>
      <c r="O90" s="20">
        <v>133</v>
      </c>
      <c r="P90" s="97">
        <v>943</v>
      </c>
      <c r="Q90" s="97">
        <f t="shared" si="1"/>
        <v>17762</v>
      </c>
      <c r="S90" s="21"/>
    </row>
    <row r="91" spans="1:19" s="3" customFormat="1" ht="15">
      <c r="A91" s="83">
        <v>42401</v>
      </c>
      <c r="B91" s="94">
        <v>1552</v>
      </c>
      <c r="C91" s="95">
        <v>1544</v>
      </c>
      <c r="D91" s="95">
        <v>0</v>
      </c>
      <c r="E91" s="96">
        <v>8</v>
      </c>
      <c r="F91" s="94">
        <v>9875</v>
      </c>
      <c r="G91" s="95">
        <v>3756</v>
      </c>
      <c r="H91" s="95">
        <v>5959</v>
      </c>
      <c r="I91" s="96">
        <v>160</v>
      </c>
      <c r="J91" s="97">
        <v>0</v>
      </c>
      <c r="K91" s="94">
        <v>113</v>
      </c>
      <c r="L91" s="95">
        <v>109</v>
      </c>
      <c r="M91" s="96">
        <v>4</v>
      </c>
      <c r="N91" s="97">
        <v>5964</v>
      </c>
      <c r="O91" s="20">
        <v>132</v>
      </c>
      <c r="P91" s="97">
        <v>871</v>
      </c>
      <c r="Q91" s="97">
        <f t="shared" si="1"/>
        <v>18507</v>
      </c>
      <c r="S91" s="21"/>
    </row>
    <row r="92" spans="1:19" s="3" customFormat="1" ht="15">
      <c r="A92" s="83">
        <v>42430</v>
      </c>
      <c r="B92" s="94">
        <v>1152</v>
      </c>
      <c r="C92" s="95">
        <v>1144</v>
      </c>
      <c r="D92" s="95">
        <v>0</v>
      </c>
      <c r="E92" s="96">
        <v>8</v>
      </c>
      <c r="F92" s="94">
        <v>10180</v>
      </c>
      <c r="G92" s="95">
        <v>3690</v>
      </c>
      <c r="H92" s="95">
        <v>6331</v>
      </c>
      <c r="I92" s="96">
        <v>159</v>
      </c>
      <c r="J92" s="97">
        <v>0</v>
      </c>
      <c r="K92" s="94">
        <v>113</v>
      </c>
      <c r="L92" s="95">
        <v>109</v>
      </c>
      <c r="M92" s="96">
        <v>4</v>
      </c>
      <c r="N92" s="97">
        <v>6269</v>
      </c>
      <c r="O92" s="20">
        <v>131</v>
      </c>
      <c r="P92" s="97">
        <v>829</v>
      </c>
      <c r="Q92" s="97">
        <f t="shared" si="1"/>
        <v>18674</v>
      </c>
      <c r="S92" s="21"/>
    </row>
    <row r="93" spans="1:19" s="3" customFormat="1" ht="15">
      <c r="A93" s="83">
        <v>42461</v>
      </c>
      <c r="B93" s="94">
        <v>1152</v>
      </c>
      <c r="C93" s="95">
        <v>1145</v>
      </c>
      <c r="D93" s="95">
        <v>0</v>
      </c>
      <c r="E93" s="96">
        <v>7</v>
      </c>
      <c r="F93" s="94">
        <v>10280</v>
      </c>
      <c r="G93" s="95">
        <v>3650</v>
      </c>
      <c r="H93" s="95">
        <v>6471</v>
      </c>
      <c r="I93" s="96">
        <v>159</v>
      </c>
      <c r="J93" s="97">
        <v>0</v>
      </c>
      <c r="K93" s="94">
        <v>113</v>
      </c>
      <c r="L93" s="95">
        <v>109</v>
      </c>
      <c r="M93" s="96">
        <v>4</v>
      </c>
      <c r="N93" s="97">
        <v>6076</v>
      </c>
      <c r="O93" s="20">
        <v>131</v>
      </c>
      <c r="P93" s="97">
        <v>818</v>
      </c>
      <c r="Q93" s="97">
        <f t="shared" si="1"/>
        <v>18570</v>
      </c>
      <c r="S93" s="21"/>
    </row>
    <row r="94" spans="1:19" s="3" customFormat="1" ht="15">
      <c r="A94" s="83">
        <v>42491</v>
      </c>
      <c r="B94" s="94">
        <v>1159</v>
      </c>
      <c r="C94" s="95">
        <v>1152</v>
      </c>
      <c r="D94" s="95">
        <v>0</v>
      </c>
      <c r="E94" s="96">
        <v>7</v>
      </c>
      <c r="F94" s="94">
        <v>10746</v>
      </c>
      <c r="G94" s="95">
        <v>3934</v>
      </c>
      <c r="H94" s="95">
        <v>6653</v>
      </c>
      <c r="I94" s="96">
        <v>159</v>
      </c>
      <c r="J94" s="97">
        <v>0</v>
      </c>
      <c r="K94" s="94">
        <v>113</v>
      </c>
      <c r="L94" s="95">
        <v>109</v>
      </c>
      <c r="M94" s="96">
        <v>4</v>
      </c>
      <c r="N94" s="97">
        <v>6400</v>
      </c>
      <c r="O94" s="20">
        <v>131</v>
      </c>
      <c r="P94" s="97">
        <v>847</v>
      </c>
      <c r="Q94" s="97">
        <f t="shared" si="1"/>
        <v>19396</v>
      </c>
      <c r="S94" s="21"/>
    </row>
    <row r="95" spans="1:19" s="3" customFormat="1" ht="15">
      <c r="A95" s="83">
        <v>42522</v>
      </c>
      <c r="B95" s="94">
        <v>1144</v>
      </c>
      <c r="C95" s="95">
        <v>1137</v>
      </c>
      <c r="D95" s="95">
        <v>0</v>
      </c>
      <c r="E95" s="96">
        <v>7</v>
      </c>
      <c r="F95" s="94">
        <v>10844</v>
      </c>
      <c r="G95" s="95">
        <v>3890</v>
      </c>
      <c r="H95" s="95">
        <v>6795</v>
      </c>
      <c r="I95" s="96">
        <v>159</v>
      </c>
      <c r="J95" s="97">
        <v>0</v>
      </c>
      <c r="K95" s="94">
        <v>113</v>
      </c>
      <c r="L95" s="95">
        <v>109</v>
      </c>
      <c r="M95" s="96">
        <v>4</v>
      </c>
      <c r="N95" s="97">
        <v>7349</v>
      </c>
      <c r="O95" s="20">
        <v>131</v>
      </c>
      <c r="P95" s="97">
        <v>858</v>
      </c>
      <c r="Q95" s="97">
        <f t="shared" si="1"/>
        <v>20439</v>
      </c>
      <c r="S95" s="21"/>
    </row>
    <row r="96" spans="1:19" s="3" customFormat="1" ht="15">
      <c r="A96" s="83">
        <v>42552</v>
      </c>
      <c r="B96" s="94">
        <v>1131</v>
      </c>
      <c r="C96" s="95">
        <v>1124</v>
      </c>
      <c r="D96" s="95">
        <v>0</v>
      </c>
      <c r="E96" s="96">
        <v>7</v>
      </c>
      <c r="F96" s="94">
        <v>10989</v>
      </c>
      <c r="G96" s="95">
        <v>3908</v>
      </c>
      <c r="H96" s="95">
        <v>6922</v>
      </c>
      <c r="I96" s="96">
        <v>159</v>
      </c>
      <c r="J96" s="97">
        <v>0</v>
      </c>
      <c r="K96" s="94">
        <v>113</v>
      </c>
      <c r="L96" s="95">
        <v>109</v>
      </c>
      <c r="M96" s="96">
        <v>4</v>
      </c>
      <c r="N96" s="97">
        <v>7258</v>
      </c>
      <c r="O96" s="20">
        <v>131</v>
      </c>
      <c r="P96" s="97">
        <v>918</v>
      </c>
      <c r="Q96" s="97">
        <f t="shared" si="1"/>
        <v>20540</v>
      </c>
      <c r="S96" s="21"/>
    </row>
    <row r="97" spans="1:19" s="3" customFormat="1" ht="15">
      <c r="A97" s="83">
        <v>42583</v>
      </c>
      <c r="B97" s="94">
        <v>1190</v>
      </c>
      <c r="C97" s="95">
        <v>1183</v>
      </c>
      <c r="D97" s="95">
        <v>0</v>
      </c>
      <c r="E97" s="96">
        <v>7</v>
      </c>
      <c r="F97" s="94">
        <v>11141</v>
      </c>
      <c r="G97" s="95">
        <v>4020</v>
      </c>
      <c r="H97" s="95">
        <v>6963</v>
      </c>
      <c r="I97" s="96">
        <v>158</v>
      </c>
      <c r="J97" s="97">
        <v>0</v>
      </c>
      <c r="K97" s="94">
        <v>113</v>
      </c>
      <c r="L97" s="95">
        <v>109</v>
      </c>
      <c r="M97" s="96">
        <v>4</v>
      </c>
      <c r="N97" s="97">
        <v>7495</v>
      </c>
      <c r="O97" s="20">
        <v>130</v>
      </c>
      <c r="P97" s="97">
        <v>800</v>
      </c>
      <c r="Q97" s="97">
        <f t="shared" si="1"/>
        <v>20869</v>
      </c>
      <c r="S97" s="21"/>
    </row>
    <row r="98" spans="1:19" s="3" customFormat="1" ht="15">
      <c r="A98" s="83">
        <v>42614</v>
      </c>
      <c r="B98" s="94">
        <v>1276</v>
      </c>
      <c r="C98" s="95">
        <v>1269</v>
      </c>
      <c r="D98" s="95">
        <v>0</v>
      </c>
      <c r="E98" s="96">
        <v>7</v>
      </c>
      <c r="F98" s="94">
        <v>11017</v>
      </c>
      <c r="G98" s="95">
        <v>3863</v>
      </c>
      <c r="H98" s="95">
        <v>6987</v>
      </c>
      <c r="I98" s="96">
        <v>167</v>
      </c>
      <c r="J98" s="97">
        <v>0</v>
      </c>
      <c r="K98" s="94">
        <v>113</v>
      </c>
      <c r="L98" s="95">
        <v>109</v>
      </c>
      <c r="M98" s="96">
        <v>4</v>
      </c>
      <c r="N98" s="97">
        <v>8574</v>
      </c>
      <c r="O98" s="20">
        <v>130</v>
      </c>
      <c r="P98" s="97">
        <v>854</v>
      </c>
      <c r="Q98" s="97">
        <f t="shared" si="1"/>
        <v>21964</v>
      </c>
      <c r="S98" s="21"/>
    </row>
    <row r="99" spans="1:19" s="3" customFormat="1" ht="15">
      <c r="A99" s="83">
        <v>42644</v>
      </c>
      <c r="B99" s="94">
        <v>1236</v>
      </c>
      <c r="C99" s="95">
        <v>1229</v>
      </c>
      <c r="D99" s="95">
        <v>0</v>
      </c>
      <c r="E99" s="96">
        <v>7</v>
      </c>
      <c r="F99" s="94">
        <v>10716</v>
      </c>
      <c r="G99" s="95">
        <v>3667</v>
      </c>
      <c r="H99" s="95">
        <v>6935</v>
      </c>
      <c r="I99" s="96">
        <v>114</v>
      </c>
      <c r="J99" s="97">
        <v>0</v>
      </c>
      <c r="K99" s="94">
        <v>113</v>
      </c>
      <c r="L99" s="95">
        <v>109</v>
      </c>
      <c r="M99" s="96">
        <v>4</v>
      </c>
      <c r="N99" s="97">
        <v>8472</v>
      </c>
      <c r="O99" s="20">
        <v>129</v>
      </c>
      <c r="P99" s="97">
        <v>754</v>
      </c>
      <c r="Q99" s="97">
        <f t="shared" si="1"/>
        <v>21420</v>
      </c>
      <c r="S99" s="21"/>
    </row>
    <row r="100" spans="1:19" s="3" customFormat="1" ht="15">
      <c r="A100" s="83">
        <v>42675</v>
      </c>
      <c r="B100" s="94">
        <v>1265</v>
      </c>
      <c r="C100" s="95">
        <v>1258</v>
      </c>
      <c r="D100" s="95">
        <v>0</v>
      </c>
      <c r="E100" s="96">
        <v>7</v>
      </c>
      <c r="F100" s="94">
        <v>10793</v>
      </c>
      <c r="G100" s="95">
        <v>3640</v>
      </c>
      <c r="H100" s="95">
        <v>7038</v>
      </c>
      <c r="I100" s="96">
        <v>115</v>
      </c>
      <c r="J100" s="97">
        <v>0</v>
      </c>
      <c r="K100" s="94">
        <v>113</v>
      </c>
      <c r="L100" s="95">
        <v>109</v>
      </c>
      <c r="M100" s="96">
        <v>4</v>
      </c>
      <c r="N100" s="97">
        <v>8918</v>
      </c>
      <c r="O100" s="20">
        <v>129</v>
      </c>
      <c r="P100" s="97">
        <v>761</v>
      </c>
      <c r="Q100" s="97">
        <f t="shared" si="1"/>
        <v>21979</v>
      </c>
      <c r="S100" s="21"/>
    </row>
    <row r="101" spans="1:19" s="3" customFormat="1" ht="15">
      <c r="A101" s="83">
        <v>42705</v>
      </c>
      <c r="B101" s="94">
        <v>1280</v>
      </c>
      <c r="C101" s="95">
        <v>1273</v>
      </c>
      <c r="D101" s="95">
        <v>0</v>
      </c>
      <c r="E101" s="96">
        <v>7</v>
      </c>
      <c r="F101" s="94">
        <v>10938</v>
      </c>
      <c r="G101" s="95">
        <v>3660</v>
      </c>
      <c r="H101" s="95">
        <v>7163</v>
      </c>
      <c r="I101" s="96">
        <v>115</v>
      </c>
      <c r="J101" s="97">
        <v>0</v>
      </c>
      <c r="K101" s="94">
        <v>114</v>
      </c>
      <c r="L101" s="95">
        <v>109</v>
      </c>
      <c r="M101" s="96">
        <v>5</v>
      </c>
      <c r="N101" s="97">
        <v>9739</v>
      </c>
      <c r="O101" s="20">
        <v>129</v>
      </c>
      <c r="P101" s="97">
        <v>876</v>
      </c>
      <c r="Q101" s="97">
        <f t="shared" si="1"/>
        <v>23076</v>
      </c>
      <c r="S101" s="21"/>
    </row>
    <row r="102" spans="1:19" s="3" customFormat="1" ht="15">
      <c r="A102" s="83">
        <v>42736</v>
      </c>
      <c r="B102" s="94">
        <v>1310</v>
      </c>
      <c r="C102" s="95">
        <v>1303</v>
      </c>
      <c r="D102" s="95">
        <v>0</v>
      </c>
      <c r="E102" s="96">
        <v>7</v>
      </c>
      <c r="F102" s="94">
        <v>10894</v>
      </c>
      <c r="G102" s="95">
        <v>3534</v>
      </c>
      <c r="H102" s="95">
        <v>7245</v>
      </c>
      <c r="I102" s="96">
        <v>115</v>
      </c>
      <c r="J102" s="97">
        <v>0</v>
      </c>
      <c r="K102" s="94">
        <v>114</v>
      </c>
      <c r="L102" s="95">
        <v>109</v>
      </c>
      <c r="M102" s="96">
        <v>5</v>
      </c>
      <c r="N102" s="97">
        <v>9606</v>
      </c>
      <c r="O102" s="20">
        <v>128</v>
      </c>
      <c r="P102" s="97">
        <v>695</v>
      </c>
      <c r="Q102" s="97">
        <f t="shared" si="1"/>
        <v>22747</v>
      </c>
      <c r="S102" s="21"/>
    </row>
    <row r="103" spans="1:19" s="3" customFormat="1" ht="15">
      <c r="A103" s="83">
        <v>42767</v>
      </c>
      <c r="B103" s="94">
        <v>1218</v>
      </c>
      <c r="C103" s="95">
        <v>1211</v>
      </c>
      <c r="D103" s="95">
        <v>0</v>
      </c>
      <c r="E103" s="96">
        <v>7</v>
      </c>
      <c r="F103" s="94">
        <v>11112</v>
      </c>
      <c r="G103" s="95">
        <v>3531</v>
      </c>
      <c r="H103" s="95">
        <v>7467</v>
      </c>
      <c r="I103" s="96">
        <v>114</v>
      </c>
      <c r="J103" s="97">
        <v>0</v>
      </c>
      <c r="K103" s="94">
        <v>114</v>
      </c>
      <c r="L103" s="95">
        <v>109</v>
      </c>
      <c r="M103" s="96">
        <v>5</v>
      </c>
      <c r="N103" s="97">
        <v>10037</v>
      </c>
      <c r="O103" s="20">
        <v>127</v>
      </c>
      <c r="P103" s="97">
        <v>642</v>
      </c>
      <c r="Q103" s="97">
        <f t="shared" si="1"/>
        <v>23250</v>
      </c>
      <c r="S103" s="21"/>
    </row>
    <row r="104" spans="1:19" s="3" customFormat="1" ht="15">
      <c r="A104" s="83">
        <v>42795</v>
      </c>
      <c r="B104" s="94">
        <v>1607</v>
      </c>
      <c r="C104" s="95">
        <v>1600</v>
      </c>
      <c r="D104" s="95">
        <v>0</v>
      </c>
      <c r="E104" s="96">
        <v>7</v>
      </c>
      <c r="F104" s="94">
        <v>11267</v>
      </c>
      <c r="G104" s="95">
        <v>3482</v>
      </c>
      <c r="H104" s="95">
        <v>7671</v>
      </c>
      <c r="I104" s="96">
        <v>114</v>
      </c>
      <c r="J104" s="97">
        <v>0</v>
      </c>
      <c r="K104" s="94">
        <v>114</v>
      </c>
      <c r="L104" s="95">
        <v>109</v>
      </c>
      <c r="M104" s="96">
        <v>5</v>
      </c>
      <c r="N104" s="97">
        <v>10422</v>
      </c>
      <c r="O104" s="20">
        <v>127</v>
      </c>
      <c r="P104" s="97">
        <v>634</v>
      </c>
      <c r="Q104" s="97">
        <f t="shared" si="1"/>
        <v>24171</v>
      </c>
      <c r="S104" s="21"/>
    </row>
    <row r="105" spans="1:19" s="3" customFormat="1" ht="15">
      <c r="A105" s="83">
        <v>42826</v>
      </c>
      <c r="B105" s="94">
        <v>1606</v>
      </c>
      <c r="C105" s="95">
        <v>1599</v>
      </c>
      <c r="D105" s="95">
        <v>0</v>
      </c>
      <c r="E105" s="96">
        <v>7</v>
      </c>
      <c r="F105" s="94">
        <v>11424</v>
      </c>
      <c r="G105" s="95">
        <v>3482</v>
      </c>
      <c r="H105" s="95">
        <v>7829</v>
      </c>
      <c r="I105" s="96">
        <v>113</v>
      </c>
      <c r="J105" s="97">
        <v>0</v>
      </c>
      <c r="K105" s="94">
        <v>114</v>
      </c>
      <c r="L105" s="95">
        <v>109</v>
      </c>
      <c r="M105" s="96">
        <v>5</v>
      </c>
      <c r="N105" s="97">
        <v>10800</v>
      </c>
      <c r="O105" s="20">
        <v>126</v>
      </c>
      <c r="P105" s="97">
        <v>557</v>
      </c>
      <c r="Q105" s="97">
        <f t="shared" si="1"/>
        <v>24627</v>
      </c>
      <c r="S105" s="21"/>
    </row>
    <row r="106" spans="1:19" s="3" customFormat="1" ht="15">
      <c r="A106" s="83">
        <v>42856</v>
      </c>
      <c r="B106" s="94">
        <v>1652</v>
      </c>
      <c r="C106" s="95">
        <v>1646</v>
      </c>
      <c r="D106" s="95">
        <v>0</v>
      </c>
      <c r="E106" s="96">
        <v>6</v>
      </c>
      <c r="F106" s="94">
        <v>11441</v>
      </c>
      <c r="G106" s="95">
        <v>3394</v>
      </c>
      <c r="H106" s="95">
        <v>7970</v>
      </c>
      <c r="I106" s="96">
        <v>77</v>
      </c>
      <c r="J106" s="97">
        <v>0</v>
      </c>
      <c r="K106" s="94">
        <v>114</v>
      </c>
      <c r="L106" s="95">
        <v>109</v>
      </c>
      <c r="M106" s="96">
        <v>5</v>
      </c>
      <c r="N106" s="97">
        <v>10969</v>
      </c>
      <c r="O106" s="20">
        <v>125</v>
      </c>
      <c r="P106" s="97">
        <v>524</v>
      </c>
      <c r="Q106" s="97">
        <f t="shared" si="1"/>
        <v>24825</v>
      </c>
      <c r="S106" s="21"/>
    </row>
    <row r="107" spans="1:19" s="3" customFormat="1" ht="15">
      <c r="A107" s="83">
        <v>42887</v>
      </c>
      <c r="B107" s="94">
        <v>1661</v>
      </c>
      <c r="C107" s="95">
        <v>1655</v>
      </c>
      <c r="D107" s="95">
        <v>0</v>
      </c>
      <c r="E107" s="96">
        <v>6</v>
      </c>
      <c r="F107" s="94">
        <v>11532</v>
      </c>
      <c r="G107" s="95">
        <v>3346</v>
      </c>
      <c r="H107" s="95">
        <v>8127</v>
      </c>
      <c r="I107" s="96">
        <v>59</v>
      </c>
      <c r="J107" s="97">
        <v>0</v>
      </c>
      <c r="K107" s="94">
        <v>114</v>
      </c>
      <c r="L107" s="95">
        <v>109</v>
      </c>
      <c r="M107" s="96">
        <v>5</v>
      </c>
      <c r="N107" s="97">
        <v>11356</v>
      </c>
      <c r="O107" s="20">
        <v>125</v>
      </c>
      <c r="P107" s="97">
        <v>535</v>
      </c>
      <c r="Q107" s="97">
        <f t="shared" si="1"/>
        <v>25323</v>
      </c>
      <c r="S107" s="21"/>
    </row>
    <row r="108" spans="1:19" s="3" customFormat="1" ht="15">
      <c r="A108" s="83">
        <v>42917</v>
      </c>
      <c r="B108" s="94">
        <v>1628</v>
      </c>
      <c r="C108" s="95">
        <v>1622</v>
      </c>
      <c r="D108" s="95">
        <v>0</v>
      </c>
      <c r="E108" s="96">
        <v>6</v>
      </c>
      <c r="F108" s="94">
        <v>11466</v>
      </c>
      <c r="G108" s="95">
        <v>3167</v>
      </c>
      <c r="H108" s="95">
        <v>8240</v>
      </c>
      <c r="I108" s="96">
        <v>59</v>
      </c>
      <c r="J108" s="97">
        <v>0</v>
      </c>
      <c r="K108" s="94">
        <v>114</v>
      </c>
      <c r="L108" s="95">
        <v>109</v>
      </c>
      <c r="M108" s="96">
        <v>5</v>
      </c>
      <c r="N108" s="97">
        <v>11546</v>
      </c>
      <c r="O108" s="20">
        <v>125</v>
      </c>
      <c r="P108" s="97">
        <v>498</v>
      </c>
      <c r="Q108" s="97">
        <f t="shared" si="1"/>
        <v>25377</v>
      </c>
      <c r="S108" s="21"/>
    </row>
    <row r="109" spans="1:19" s="3" customFormat="1" ht="15">
      <c r="A109" s="83">
        <v>42948</v>
      </c>
      <c r="B109" s="94">
        <v>1607</v>
      </c>
      <c r="C109" s="95">
        <v>1601</v>
      </c>
      <c r="D109" s="95">
        <v>0</v>
      </c>
      <c r="E109" s="96">
        <v>6</v>
      </c>
      <c r="F109" s="94">
        <v>11271</v>
      </c>
      <c r="G109" s="95">
        <v>3008</v>
      </c>
      <c r="H109" s="95">
        <v>8224</v>
      </c>
      <c r="I109" s="96">
        <v>39</v>
      </c>
      <c r="J109" s="97">
        <v>0</v>
      </c>
      <c r="K109" s="94">
        <v>114</v>
      </c>
      <c r="L109" s="95">
        <v>109</v>
      </c>
      <c r="M109" s="96">
        <v>5</v>
      </c>
      <c r="N109" s="97">
        <v>11771</v>
      </c>
      <c r="O109" s="20">
        <v>124</v>
      </c>
      <c r="P109" s="97">
        <v>384</v>
      </c>
      <c r="Q109" s="97">
        <f t="shared" si="1"/>
        <v>25271</v>
      </c>
      <c r="S109" s="21"/>
    </row>
    <row r="110" spans="1:19" s="3" customFormat="1" ht="15">
      <c r="A110" s="83">
        <v>42979</v>
      </c>
      <c r="B110" s="94">
        <v>1570</v>
      </c>
      <c r="C110" s="95">
        <v>1564</v>
      </c>
      <c r="D110" s="95">
        <v>0</v>
      </c>
      <c r="E110" s="96">
        <v>6</v>
      </c>
      <c r="F110" s="94">
        <v>11331</v>
      </c>
      <c r="G110" s="95">
        <v>2962</v>
      </c>
      <c r="H110" s="95">
        <v>8361</v>
      </c>
      <c r="I110" s="96">
        <v>8</v>
      </c>
      <c r="J110" s="97">
        <v>0</v>
      </c>
      <c r="K110" s="94">
        <v>114</v>
      </c>
      <c r="L110" s="95">
        <v>109</v>
      </c>
      <c r="M110" s="96">
        <v>5</v>
      </c>
      <c r="N110" s="97">
        <v>12050</v>
      </c>
      <c r="O110" s="20">
        <v>123</v>
      </c>
      <c r="P110" s="97">
        <v>390</v>
      </c>
      <c r="Q110" s="97">
        <f t="shared" si="1"/>
        <v>25578</v>
      </c>
      <c r="S110" s="21"/>
    </row>
    <row r="111" spans="1:17" s="3" customFormat="1" ht="15">
      <c r="A111" s="83">
        <v>43009</v>
      </c>
      <c r="B111" s="94">
        <v>1573</v>
      </c>
      <c r="C111" s="95">
        <v>1567</v>
      </c>
      <c r="D111" s="95">
        <v>0</v>
      </c>
      <c r="E111" s="96">
        <v>6</v>
      </c>
      <c r="F111" s="94">
        <v>11476</v>
      </c>
      <c r="G111" s="95">
        <v>2962</v>
      </c>
      <c r="H111" s="95">
        <v>8506</v>
      </c>
      <c r="I111" s="96">
        <v>8</v>
      </c>
      <c r="J111" s="97">
        <v>0</v>
      </c>
      <c r="K111" s="94">
        <v>114</v>
      </c>
      <c r="L111" s="95">
        <v>109</v>
      </c>
      <c r="M111" s="96">
        <v>5</v>
      </c>
      <c r="N111" s="97">
        <v>12508</v>
      </c>
      <c r="O111" s="20">
        <v>123</v>
      </c>
      <c r="P111" s="97">
        <v>373</v>
      </c>
      <c r="Q111" s="97">
        <f t="shared" si="1"/>
        <v>26167</v>
      </c>
    </row>
    <row r="112" spans="1:17" s="3" customFormat="1" ht="15">
      <c r="A112" s="83">
        <v>43040</v>
      </c>
      <c r="B112" s="94">
        <v>11858</v>
      </c>
      <c r="C112" s="95">
        <v>11852</v>
      </c>
      <c r="D112" s="95">
        <v>0</v>
      </c>
      <c r="E112" s="96">
        <v>6</v>
      </c>
      <c r="F112" s="94">
        <v>11455</v>
      </c>
      <c r="G112" s="95">
        <v>2876</v>
      </c>
      <c r="H112" s="95">
        <v>8571</v>
      </c>
      <c r="I112" s="96">
        <v>8</v>
      </c>
      <c r="J112" s="97">
        <v>0</v>
      </c>
      <c r="K112" s="94">
        <v>114</v>
      </c>
      <c r="L112" s="95">
        <v>109</v>
      </c>
      <c r="M112" s="96">
        <v>5</v>
      </c>
      <c r="N112" s="97">
        <v>12819</v>
      </c>
      <c r="O112" s="20">
        <v>123</v>
      </c>
      <c r="P112" s="97">
        <v>359</v>
      </c>
      <c r="Q112" s="97">
        <f t="shared" si="1"/>
        <v>36728</v>
      </c>
    </row>
    <row r="113" spans="1:184" s="3" customFormat="1" ht="16.5" customHeight="1">
      <c r="A113" s="83">
        <v>43070</v>
      </c>
      <c r="B113" s="94">
        <v>10559</v>
      </c>
      <c r="C113" s="95">
        <v>10553</v>
      </c>
      <c r="D113" s="95">
        <v>0</v>
      </c>
      <c r="E113" s="96">
        <v>6</v>
      </c>
      <c r="F113" s="94">
        <v>11591</v>
      </c>
      <c r="G113" s="95">
        <v>2857</v>
      </c>
      <c r="H113" s="95">
        <v>8726</v>
      </c>
      <c r="I113" s="96">
        <v>8</v>
      </c>
      <c r="J113" s="97">
        <v>0</v>
      </c>
      <c r="K113" s="94">
        <v>114</v>
      </c>
      <c r="L113" s="95">
        <v>109</v>
      </c>
      <c r="M113" s="96">
        <v>5</v>
      </c>
      <c r="N113" s="97">
        <v>14983</v>
      </c>
      <c r="O113" s="20">
        <v>122</v>
      </c>
      <c r="P113" s="97">
        <v>402</v>
      </c>
      <c r="Q113" s="97">
        <f t="shared" si="1"/>
        <v>37771</v>
      </c>
      <c r="R113" s="102"/>
      <c r="S113" s="20"/>
      <c r="T113" s="20"/>
      <c r="U113" s="20"/>
      <c r="V113" s="20"/>
      <c r="W113" s="20"/>
      <c r="X113" s="20"/>
      <c r="Y113" s="20"/>
      <c r="Z113" s="20"/>
      <c r="AA113" s="103"/>
      <c r="AB113" s="20"/>
      <c r="AC113" s="97"/>
      <c r="AD113" s="97"/>
      <c r="AE113" s="83"/>
      <c r="AF113" s="94"/>
      <c r="AG113" s="95"/>
      <c r="AH113" s="95"/>
      <c r="AI113" s="96"/>
      <c r="AJ113" s="94"/>
      <c r="AK113" s="95"/>
      <c r="AL113" s="95"/>
      <c r="AM113" s="96"/>
      <c r="AN113" s="97"/>
      <c r="AO113" s="94"/>
      <c r="AP113" s="95"/>
      <c r="AQ113" s="96"/>
      <c r="AR113" s="97"/>
      <c r="AS113" s="20"/>
      <c r="AT113" s="97"/>
      <c r="AU113" s="97"/>
      <c r="AV113" s="83"/>
      <c r="AW113" s="94"/>
      <c r="AX113" s="95"/>
      <c r="AY113" s="95"/>
      <c r="AZ113" s="96"/>
      <c r="BA113" s="94"/>
      <c r="BB113" s="95"/>
      <c r="BC113" s="95"/>
      <c r="BD113" s="96"/>
      <c r="BE113" s="97"/>
      <c r="BF113" s="94"/>
      <c r="BG113" s="95"/>
      <c r="BH113" s="96"/>
      <c r="BI113" s="97"/>
      <c r="BJ113" s="20"/>
      <c r="BK113" s="97"/>
      <c r="BL113" s="97"/>
      <c r="BM113" s="83"/>
      <c r="BN113" s="94"/>
      <c r="BO113" s="95"/>
      <c r="BP113" s="95"/>
      <c r="BQ113" s="96"/>
      <c r="BR113" s="94"/>
      <c r="BS113" s="95"/>
      <c r="BT113" s="95"/>
      <c r="BU113" s="96"/>
      <c r="BV113" s="97"/>
      <c r="BW113" s="94"/>
      <c r="BX113" s="95"/>
      <c r="BY113" s="96"/>
      <c r="BZ113" s="97"/>
      <c r="CA113" s="20"/>
      <c r="CB113" s="97"/>
      <c r="CC113" s="97"/>
      <c r="CD113" s="83"/>
      <c r="CE113" s="94"/>
      <c r="CF113" s="95"/>
      <c r="CG113" s="95"/>
      <c r="CH113" s="96"/>
      <c r="CI113" s="94"/>
      <c r="CJ113" s="95"/>
      <c r="CK113" s="95"/>
      <c r="CL113" s="96"/>
      <c r="CM113" s="97"/>
      <c r="CN113" s="94"/>
      <c r="CO113" s="95"/>
      <c r="CP113" s="96"/>
      <c r="CQ113" s="97"/>
      <c r="CR113" s="20"/>
      <c r="CS113" s="97"/>
      <c r="CT113" s="97"/>
      <c r="CU113" s="83"/>
      <c r="CV113" s="94"/>
      <c r="CW113" s="95"/>
      <c r="CX113" s="95"/>
      <c r="CY113" s="96"/>
      <c r="CZ113" s="94"/>
      <c r="DA113" s="95"/>
      <c r="DB113" s="95"/>
      <c r="DC113" s="96"/>
      <c r="DD113" s="97"/>
      <c r="DE113" s="94"/>
      <c r="DF113" s="95"/>
      <c r="DG113" s="96"/>
      <c r="DH113" s="97"/>
      <c r="DI113" s="20"/>
      <c r="DJ113" s="97"/>
      <c r="DK113" s="97"/>
      <c r="DL113" s="83"/>
      <c r="DM113" s="94"/>
      <c r="DN113" s="95"/>
      <c r="DO113" s="95"/>
      <c r="DP113" s="96"/>
      <c r="DQ113" s="94"/>
      <c r="DR113" s="95"/>
      <c r="DS113" s="95"/>
      <c r="DT113" s="96"/>
      <c r="DU113" s="97"/>
      <c r="DV113" s="94"/>
      <c r="DW113" s="95"/>
      <c r="DX113" s="96"/>
      <c r="DY113" s="97"/>
      <c r="DZ113" s="20"/>
      <c r="EA113" s="97"/>
      <c r="EB113" s="97"/>
      <c r="EC113" s="83"/>
      <c r="ED113" s="94"/>
      <c r="EE113" s="95"/>
      <c r="EF113" s="95"/>
      <c r="EG113" s="96"/>
      <c r="EH113" s="94"/>
      <c r="EI113" s="95"/>
      <c r="EJ113" s="95"/>
      <c r="EK113" s="96"/>
      <c r="EL113" s="97"/>
      <c r="EM113" s="94"/>
      <c r="EN113" s="95"/>
      <c r="EO113" s="96"/>
      <c r="EP113" s="97"/>
      <c r="EQ113" s="20"/>
      <c r="ER113" s="97"/>
      <c r="ES113" s="97"/>
      <c r="ET113" s="83"/>
      <c r="EU113" s="94"/>
      <c r="EV113" s="95"/>
      <c r="EW113" s="95"/>
      <c r="EX113" s="96"/>
      <c r="EY113" s="94"/>
      <c r="EZ113" s="95"/>
      <c r="FA113" s="95"/>
      <c r="FB113" s="96"/>
      <c r="FC113" s="97"/>
      <c r="FD113" s="94"/>
      <c r="FE113" s="95"/>
      <c r="FF113" s="96"/>
      <c r="FG113" s="97"/>
      <c r="FH113" s="20"/>
      <c r="FI113" s="97"/>
      <c r="FJ113" s="97"/>
      <c r="FK113" s="83"/>
      <c r="FL113" s="94"/>
      <c r="FM113" s="95"/>
      <c r="FN113" s="95"/>
      <c r="FO113" s="96"/>
      <c r="FP113" s="94"/>
      <c r="FQ113" s="95"/>
      <c r="FR113" s="95"/>
      <c r="FS113" s="96"/>
      <c r="FT113" s="97"/>
      <c r="FU113" s="94"/>
      <c r="FV113" s="95"/>
      <c r="FW113" s="96"/>
      <c r="FX113" s="97"/>
      <c r="FY113" s="20"/>
      <c r="FZ113" s="97"/>
      <c r="GA113" s="97"/>
      <c r="GB113" s="83"/>
    </row>
    <row r="114" spans="1:184" s="3" customFormat="1" ht="16.5" customHeight="1">
      <c r="A114" s="83">
        <v>43101</v>
      </c>
      <c r="B114" s="94">
        <v>11861</v>
      </c>
      <c r="C114" s="95">
        <v>11855</v>
      </c>
      <c r="D114" s="95">
        <v>0</v>
      </c>
      <c r="E114" s="96">
        <v>6</v>
      </c>
      <c r="F114" s="94">
        <v>11718</v>
      </c>
      <c r="G114" s="95">
        <v>2852</v>
      </c>
      <c r="H114" s="95">
        <v>8858</v>
      </c>
      <c r="I114" s="96">
        <v>8</v>
      </c>
      <c r="J114" s="97">
        <v>0</v>
      </c>
      <c r="K114" s="94">
        <v>114</v>
      </c>
      <c r="L114" s="95">
        <v>109</v>
      </c>
      <c r="M114" s="96">
        <v>5</v>
      </c>
      <c r="N114" s="97">
        <v>13384</v>
      </c>
      <c r="O114" s="20">
        <v>122</v>
      </c>
      <c r="P114" s="97">
        <v>393</v>
      </c>
      <c r="Q114" s="97">
        <f t="shared" si="1"/>
        <v>37592</v>
      </c>
      <c r="R114" s="102"/>
      <c r="S114" s="20"/>
      <c r="T114" s="20"/>
      <c r="U114" s="20"/>
      <c r="V114" s="20"/>
      <c r="W114" s="20"/>
      <c r="X114" s="20"/>
      <c r="Y114" s="20"/>
      <c r="Z114" s="20"/>
      <c r="AA114" s="103"/>
      <c r="AB114" s="20"/>
      <c r="AC114" s="97"/>
      <c r="AD114" s="97"/>
      <c r="AE114" s="83"/>
      <c r="AF114" s="94"/>
      <c r="AG114" s="95"/>
      <c r="AH114" s="95"/>
      <c r="AI114" s="96"/>
      <c r="AJ114" s="94"/>
      <c r="AK114" s="95"/>
      <c r="AL114" s="95"/>
      <c r="AM114" s="96"/>
      <c r="AN114" s="97"/>
      <c r="AO114" s="94"/>
      <c r="AP114" s="95"/>
      <c r="AQ114" s="96"/>
      <c r="AR114" s="97"/>
      <c r="AS114" s="20"/>
      <c r="AT114" s="97"/>
      <c r="AU114" s="97"/>
      <c r="AV114" s="83"/>
      <c r="AW114" s="94"/>
      <c r="AX114" s="95"/>
      <c r="AY114" s="95"/>
      <c r="AZ114" s="96"/>
      <c r="BA114" s="94"/>
      <c r="BB114" s="95"/>
      <c r="BC114" s="95"/>
      <c r="BD114" s="96"/>
      <c r="BE114" s="97"/>
      <c r="BF114" s="94"/>
      <c r="BG114" s="95"/>
      <c r="BH114" s="96"/>
      <c r="BI114" s="97"/>
      <c r="BJ114" s="20"/>
      <c r="BK114" s="97"/>
      <c r="BL114" s="97"/>
      <c r="BM114" s="83"/>
      <c r="BN114" s="94"/>
      <c r="BO114" s="95"/>
      <c r="BP114" s="95"/>
      <c r="BQ114" s="96"/>
      <c r="BR114" s="94"/>
      <c r="BS114" s="95"/>
      <c r="BT114" s="95"/>
      <c r="BU114" s="96"/>
      <c r="BV114" s="97"/>
      <c r="BW114" s="94"/>
      <c r="BX114" s="95"/>
      <c r="BY114" s="96"/>
      <c r="BZ114" s="97"/>
      <c r="CA114" s="20"/>
      <c r="CB114" s="97"/>
      <c r="CC114" s="97"/>
      <c r="CD114" s="83"/>
      <c r="CE114" s="94"/>
      <c r="CF114" s="95"/>
      <c r="CG114" s="95"/>
      <c r="CH114" s="96"/>
      <c r="CI114" s="94"/>
      <c r="CJ114" s="95"/>
      <c r="CK114" s="95"/>
      <c r="CL114" s="96"/>
      <c r="CM114" s="97"/>
      <c r="CN114" s="94"/>
      <c r="CO114" s="95"/>
      <c r="CP114" s="96"/>
      <c r="CQ114" s="97"/>
      <c r="CR114" s="20"/>
      <c r="CS114" s="97"/>
      <c r="CT114" s="97"/>
      <c r="CU114" s="83"/>
      <c r="CV114" s="94"/>
      <c r="CW114" s="95"/>
      <c r="CX114" s="95"/>
      <c r="CY114" s="96"/>
      <c r="CZ114" s="94"/>
      <c r="DA114" s="95"/>
      <c r="DB114" s="95"/>
      <c r="DC114" s="96"/>
      <c r="DD114" s="97"/>
      <c r="DE114" s="94"/>
      <c r="DF114" s="95"/>
      <c r="DG114" s="96"/>
      <c r="DH114" s="97"/>
      <c r="DI114" s="20"/>
      <c r="DJ114" s="97"/>
      <c r="DK114" s="97"/>
      <c r="DL114" s="83"/>
      <c r="DM114" s="94"/>
      <c r="DN114" s="95"/>
      <c r="DO114" s="95"/>
      <c r="DP114" s="96"/>
      <c r="DQ114" s="94"/>
      <c r="DR114" s="95"/>
      <c r="DS114" s="95"/>
      <c r="DT114" s="96"/>
      <c r="DU114" s="97"/>
      <c r="DV114" s="94"/>
      <c r="DW114" s="95"/>
      <c r="DX114" s="96"/>
      <c r="DY114" s="97"/>
      <c r="DZ114" s="20"/>
      <c r="EA114" s="97"/>
      <c r="EB114" s="97"/>
      <c r="EC114" s="83"/>
      <c r="ED114" s="94"/>
      <c r="EE114" s="95"/>
      <c r="EF114" s="95"/>
      <c r="EG114" s="96"/>
      <c r="EH114" s="94"/>
      <c r="EI114" s="95"/>
      <c r="EJ114" s="95"/>
      <c r="EK114" s="96"/>
      <c r="EL114" s="97"/>
      <c r="EM114" s="94"/>
      <c r="EN114" s="95"/>
      <c r="EO114" s="96"/>
      <c r="EP114" s="97"/>
      <c r="EQ114" s="20"/>
      <c r="ER114" s="97"/>
      <c r="ES114" s="97"/>
      <c r="ET114" s="83"/>
      <c r="EU114" s="94"/>
      <c r="EV114" s="95"/>
      <c r="EW114" s="95"/>
      <c r="EX114" s="96"/>
      <c r="EY114" s="94"/>
      <c r="EZ114" s="95"/>
      <c r="FA114" s="95"/>
      <c r="FB114" s="96"/>
      <c r="FC114" s="97"/>
      <c r="FD114" s="94"/>
      <c r="FE114" s="95"/>
      <c r="FF114" s="96"/>
      <c r="FG114" s="97"/>
      <c r="FH114" s="20"/>
      <c r="FI114" s="97"/>
      <c r="FJ114" s="97"/>
      <c r="FK114" s="83"/>
      <c r="FL114" s="94"/>
      <c r="FM114" s="95"/>
      <c r="FN114" s="95"/>
      <c r="FO114" s="96"/>
      <c r="FP114" s="94"/>
      <c r="FQ114" s="95"/>
      <c r="FR114" s="95"/>
      <c r="FS114" s="96"/>
      <c r="FT114" s="97"/>
      <c r="FU114" s="94"/>
      <c r="FV114" s="95"/>
      <c r="FW114" s="96"/>
      <c r="FX114" s="97"/>
      <c r="FY114" s="20"/>
      <c r="FZ114" s="97"/>
      <c r="GA114" s="97"/>
      <c r="GB114" s="83"/>
    </row>
    <row r="115" spans="1:19" s="3" customFormat="1" ht="15">
      <c r="A115" s="83">
        <v>43132</v>
      </c>
      <c r="B115" s="94">
        <v>12258</v>
      </c>
      <c r="C115" s="95">
        <v>12252</v>
      </c>
      <c r="D115" s="95">
        <v>0</v>
      </c>
      <c r="E115" s="96">
        <v>6</v>
      </c>
      <c r="F115" s="94">
        <v>11653</v>
      </c>
      <c r="G115" s="95">
        <v>2807</v>
      </c>
      <c r="H115" s="95">
        <v>8838</v>
      </c>
      <c r="I115" s="96">
        <v>8</v>
      </c>
      <c r="J115" s="97">
        <v>0</v>
      </c>
      <c r="K115" s="94">
        <v>114</v>
      </c>
      <c r="L115" s="95">
        <v>109</v>
      </c>
      <c r="M115" s="96">
        <v>5</v>
      </c>
      <c r="N115" s="97">
        <v>13681</v>
      </c>
      <c r="O115" s="20">
        <v>121</v>
      </c>
      <c r="P115" s="97">
        <v>381</v>
      </c>
      <c r="Q115" s="97">
        <f t="shared" si="1"/>
        <v>38208</v>
      </c>
      <c r="S115" s="21"/>
    </row>
    <row r="116" spans="1:19" s="3" customFormat="1" ht="15">
      <c r="A116" s="83">
        <v>43160</v>
      </c>
      <c r="B116" s="94">
        <v>12331.417</v>
      </c>
      <c r="C116" s="95">
        <v>12325.741</v>
      </c>
      <c r="D116" s="95">
        <v>0</v>
      </c>
      <c r="E116" s="96">
        <v>5.676</v>
      </c>
      <c r="F116" s="94">
        <v>11724.29</v>
      </c>
      <c r="G116" s="95">
        <v>2742.321</v>
      </c>
      <c r="H116" s="95">
        <v>8941.68</v>
      </c>
      <c r="I116" s="96">
        <v>40.289</v>
      </c>
      <c r="J116" s="97">
        <v>0</v>
      </c>
      <c r="K116" s="94">
        <v>113.886</v>
      </c>
      <c r="L116" s="95">
        <v>108.508</v>
      </c>
      <c r="M116" s="96">
        <v>5.378</v>
      </c>
      <c r="N116" s="97">
        <v>13956.705</v>
      </c>
      <c r="O116" s="20">
        <v>120.472</v>
      </c>
      <c r="P116" s="97">
        <v>379.541</v>
      </c>
      <c r="Q116" s="97">
        <f t="shared" si="1"/>
        <v>38626.311</v>
      </c>
      <c r="S116" s="21"/>
    </row>
    <row r="117" spans="1:19" s="3" customFormat="1" ht="15">
      <c r="A117" s="83">
        <v>43191</v>
      </c>
      <c r="B117" s="94">
        <v>11394.889</v>
      </c>
      <c r="C117" s="95">
        <v>11389.332</v>
      </c>
      <c r="D117" s="95">
        <v>0</v>
      </c>
      <c r="E117" s="96">
        <v>5.557</v>
      </c>
      <c r="F117" s="94">
        <v>11933.312</v>
      </c>
      <c r="G117" s="95">
        <v>2776.621</v>
      </c>
      <c r="H117" s="95">
        <v>9116.521</v>
      </c>
      <c r="I117" s="96">
        <v>40.17</v>
      </c>
      <c r="J117" s="97">
        <v>0</v>
      </c>
      <c r="K117" s="94">
        <v>113.886</v>
      </c>
      <c r="L117" s="95">
        <v>108.508</v>
      </c>
      <c r="M117" s="96">
        <v>5.378</v>
      </c>
      <c r="N117" s="97">
        <v>14277.94</v>
      </c>
      <c r="O117" s="20">
        <v>119.784</v>
      </c>
      <c r="P117" s="97">
        <v>355.794</v>
      </c>
      <c r="Q117" s="97">
        <f t="shared" si="1"/>
        <v>38195.605</v>
      </c>
      <c r="S117" s="21"/>
    </row>
    <row r="118" spans="1:19" s="3" customFormat="1" ht="15">
      <c r="A118" s="83">
        <v>43221</v>
      </c>
      <c r="B118" s="94">
        <v>10584.871</v>
      </c>
      <c r="C118" s="95">
        <v>10579.422</v>
      </c>
      <c r="D118" s="95">
        <v>0</v>
      </c>
      <c r="E118" s="96">
        <v>5.449</v>
      </c>
      <c r="F118" s="94">
        <v>12086.914</v>
      </c>
      <c r="G118" s="95">
        <v>2838.416</v>
      </c>
      <c r="H118" s="95">
        <v>9208.445</v>
      </c>
      <c r="I118" s="96">
        <v>40.053</v>
      </c>
      <c r="J118" s="97">
        <v>0</v>
      </c>
      <c r="K118" s="94">
        <v>113.886</v>
      </c>
      <c r="L118" s="95">
        <v>108.508</v>
      </c>
      <c r="M118" s="96">
        <v>5.378</v>
      </c>
      <c r="N118" s="97">
        <v>14528.924</v>
      </c>
      <c r="O118" s="20">
        <v>119.124</v>
      </c>
      <c r="P118" s="97">
        <v>366.089</v>
      </c>
      <c r="Q118" s="97">
        <f t="shared" si="1"/>
        <v>37799.808000000005</v>
      </c>
      <c r="S118" s="21"/>
    </row>
    <row r="119" spans="1:19" s="3" customFormat="1" ht="15">
      <c r="A119" s="83">
        <v>43252</v>
      </c>
      <c r="B119" s="94">
        <v>12468.73</v>
      </c>
      <c r="C119" s="95">
        <v>12463.339</v>
      </c>
      <c r="D119" s="95">
        <v>0</v>
      </c>
      <c r="E119" s="96">
        <v>5.391</v>
      </c>
      <c r="F119" s="94">
        <v>12358.714</v>
      </c>
      <c r="G119" s="95">
        <v>2955.203</v>
      </c>
      <c r="H119" s="95">
        <v>9351.01</v>
      </c>
      <c r="I119" s="96">
        <v>52.501</v>
      </c>
      <c r="J119" s="97">
        <v>0</v>
      </c>
      <c r="K119" s="94">
        <v>108.541</v>
      </c>
      <c r="L119" s="95">
        <v>108.508</v>
      </c>
      <c r="M119" s="96">
        <v>0.033</v>
      </c>
      <c r="N119" s="97">
        <v>14790.148</v>
      </c>
      <c r="O119" s="20">
        <v>118.51</v>
      </c>
      <c r="P119" s="97">
        <v>391.515</v>
      </c>
      <c r="Q119" s="97">
        <f t="shared" si="1"/>
        <v>40236.158</v>
      </c>
      <c r="S119" s="21"/>
    </row>
    <row r="120" spans="1:19" s="3" customFormat="1" ht="15">
      <c r="A120" s="83">
        <v>43282</v>
      </c>
      <c r="B120" s="94">
        <v>11983.812</v>
      </c>
      <c r="C120" s="95">
        <v>11978.557</v>
      </c>
      <c r="D120" s="95">
        <v>0</v>
      </c>
      <c r="E120" s="96">
        <v>5.255</v>
      </c>
      <c r="F120" s="94">
        <v>12646.207</v>
      </c>
      <c r="G120" s="95">
        <v>3117.823</v>
      </c>
      <c r="H120" s="95">
        <v>9442.423</v>
      </c>
      <c r="I120" s="96">
        <v>85.961</v>
      </c>
      <c r="J120" s="97">
        <v>0</v>
      </c>
      <c r="K120" s="94">
        <v>108.541</v>
      </c>
      <c r="L120" s="95">
        <v>108.508</v>
      </c>
      <c r="M120" s="96">
        <v>0.033</v>
      </c>
      <c r="N120" s="97">
        <v>15081.8</v>
      </c>
      <c r="O120" s="20">
        <v>118.077</v>
      </c>
      <c r="P120" s="97">
        <v>425.971</v>
      </c>
      <c r="Q120" s="97">
        <f t="shared" si="1"/>
        <v>40364.407999999996</v>
      </c>
      <c r="S120" s="21"/>
    </row>
    <row r="121" spans="1:19" s="3" customFormat="1" ht="15">
      <c r="A121" s="83">
        <v>43313</v>
      </c>
      <c r="B121" s="94">
        <v>11895.081</v>
      </c>
      <c r="C121" s="95">
        <v>11889.94</v>
      </c>
      <c r="D121" s="95">
        <v>0</v>
      </c>
      <c r="E121" s="96">
        <v>5.141</v>
      </c>
      <c r="F121" s="94">
        <v>12810.837</v>
      </c>
      <c r="G121" s="95">
        <v>3199.047</v>
      </c>
      <c r="H121" s="95">
        <v>9526.223</v>
      </c>
      <c r="I121" s="96">
        <v>85.567</v>
      </c>
      <c r="J121" s="97">
        <v>0</v>
      </c>
      <c r="K121" s="94">
        <v>108.541</v>
      </c>
      <c r="L121" s="95">
        <v>108.508</v>
      </c>
      <c r="M121" s="96">
        <v>0.033</v>
      </c>
      <c r="N121" s="97">
        <v>15155.717</v>
      </c>
      <c r="O121" s="20">
        <v>117.356</v>
      </c>
      <c r="P121" s="97">
        <v>451.372</v>
      </c>
      <c r="Q121" s="97">
        <f t="shared" si="1"/>
        <v>40538.904</v>
      </c>
      <c r="S121" s="21"/>
    </row>
    <row r="122" spans="1:19" s="3" customFormat="1" ht="15">
      <c r="A122" s="83">
        <v>43344</v>
      </c>
      <c r="B122" s="94">
        <v>11426.146</v>
      </c>
      <c r="C122" s="95">
        <v>11421.141</v>
      </c>
      <c r="D122" s="95">
        <v>0</v>
      </c>
      <c r="E122" s="96">
        <v>5.005</v>
      </c>
      <c r="F122" s="94">
        <v>13213.147</v>
      </c>
      <c r="G122" s="95">
        <v>3383.571</v>
      </c>
      <c r="H122" s="95">
        <v>9743.571</v>
      </c>
      <c r="I122" s="96">
        <v>86.005</v>
      </c>
      <c r="J122" s="97">
        <v>0</v>
      </c>
      <c r="K122" s="94">
        <v>108.541</v>
      </c>
      <c r="L122" s="95">
        <v>108.508</v>
      </c>
      <c r="M122" s="96">
        <v>0.033</v>
      </c>
      <c r="N122" s="97">
        <v>15744.833</v>
      </c>
      <c r="O122" s="20">
        <v>116.084</v>
      </c>
      <c r="P122" s="97">
        <v>456.525</v>
      </c>
      <c r="Q122" s="97">
        <f t="shared" si="1"/>
        <v>41065.276000000005</v>
      </c>
      <c r="S122" s="21"/>
    </row>
    <row r="123" spans="1:19" s="3" customFormat="1" ht="15">
      <c r="A123" s="83">
        <v>43374</v>
      </c>
      <c r="B123" s="94">
        <v>12024.546</v>
      </c>
      <c r="C123" s="95">
        <v>12019.637</v>
      </c>
      <c r="D123" s="95">
        <v>0</v>
      </c>
      <c r="E123" s="96">
        <v>4.909</v>
      </c>
      <c r="F123" s="94">
        <v>13382.237</v>
      </c>
      <c r="G123" s="95">
        <v>3489.1</v>
      </c>
      <c r="H123" s="95">
        <v>9807.315</v>
      </c>
      <c r="I123" s="96">
        <v>85.822</v>
      </c>
      <c r="J123" s="97">
        <v>0</v>
      </c>
      <c r="K123" s="94">
        <v>108.541</v>
      </c>
      <c r="L123" s="95">
        <v>108.508</v>
      </c>
      <c r="M123" s="96">
        <v>0.033</v>
      </c>
      <c r="N123" s="97">
        <v>16152.585</v>
      </c>
      <c r="O123" s="20">
        <v>115.548</v>
      </c>
      <c r="P123" s="97">
        <v>436.703</v>
      </c>
      <c r="Q123" s="97">
        <f t="shared" si="1"/>
        <v>42220.16</v>
      </c>
      <c r="S123" s="21"/>
    </row>
    <row r="124" spans="1:19" s="3" customFormat="1" ht="15">
      <c r="A124" s="83">
        <v>43405</v>
      </c>
      <c r="B124" s="94">
        <v>11090.138</v>
      </c>
      <c r="C124" s="95">
        <v>11085.271</v>
      </c>
      <c r="D124" s="95">
        <v>0</v>
      </c>
      <c r="E124" s="96">
        <v>4.867</v>
      </c>
      <c r="F124" s="94">
        <v>12731.537</v>
      </c>
      <c r="G124" s="95">
        <v>3520.417</v>
      </c>
      <c r="H124" s="95">
        <v>9125.574</v>
      </c>
      <c r="I124" s="96">
        <v>85.546</v>
      </c>
      <c r="J124" s="97">
        <v>0</v>
      </c>
      <c r="K124" s="94">
        <v>108.541</v>
      </c>
      <c r="L124" s="95">
        <v>108.508</v>
      </c>
      <c r="M124" s="96">
        <v>0.033</v>
      </c>
      <c r="N124" s="97">
        <v>18931.848</v>
      </c>
      <c r="O124" s="20">
        <v>115.49</v>
      </c>
      <c r="P124" s="97">
        <v>420.027</v>
      </c>
      <c r="Q124" s="97">
        <f t="shared" si="1"/>
        <v>43397.581000000006</v>
      </c>
      <c r="S124" s="21"/>
    </row>
    <row r="125" spans="1:19" s="3" customFormat="1" ht="15">
      <c r="A125" s="83">
        <v>43435</v>
      </c>
      <c r="B125" s="94">
        <v>11309.98</v>
      </c>
      <c r="C125" s="95">
        <v>11305.141</v>
      </c>
      <c r="D125" s="95">
        <v>0</v>
      </c>
      <c r="E125" s="96">
        <v>4.839</v>
      </c>
      <c r="F125" s="94">
        <v>12755.774</v>
      </c>
      <c r="G125" s="95">
        <v>3539.986</v>
      </c>
      <c r="H125" s="95">
        <v>9130.667</v>
      </c>
      <c r="I125" s="96">
        <v>85.121</v>
      </c>
      <c r="J125" s="97">
        <v>0</v>
      </c>
      <c r="K125" s="94">
        <v>108.541</v>
      </c>
      <c r="L125" s="95">
        <v>108.508</v>
      </c>
      <c r="M125" s="96">
        <v>0.033</v>
      </c>
      <c r="N125" s="97">
        <v>20781.728</v>
      </c>
      <c r="O125" s="20">
        <v>115.399</v>
      </c>
      <c r="P125" s="97">
        <v>566.967</v>
      </c>
      <c r="Q125" s="97">
        <f t="shared" si="1"/>
        <v>45638.388999999996</v>
      </c>
      <c r="S125" s="21"/>
    </row>
    <row r="126" spans="1:19" s="3" customFormat="1" ht="15">
      <c r="A126" s="83">
        <v>43466</v>
      </c>
      <c r="B126" s="94">
        <v>10803.837</v>
      </c>
      <c r="C126" s="95">
        <v>10799.064</v>
      </c>
      <c r="D126" s="95">
        <v>0</v>
      </c>
      <c r="E126" s="96">
        <v>4.773</v>
      </c>
      <c r="F126" s="94">
        <v>13030.013</v>
      </c>
      <c r="G126" s="95">
        <v>3741.725</v>
      </c>
      <c r="H126" s="95">
        <v>9199.606</v>
      </c>
      <c r="I126" s="96">
        <v>88.682</v>
      </c>
      <c r="J126" s="97">
        <v>0</v>
      </c>
      <c r="K126" s="94">
        <v>111.561</v>
      </c>
      <c r="L126" s="95">
        <v>111.528</v>
      </c>
      <c r="M126" s="96">
        <v>0.033</v>
      </c>
      <c r="N126" s="97">
        <v>17704.1</v>
      </c>
      <c r="O126" s="20">
        <v>114.655</v>
      </c>
      <c r="P126" s="97">
        <v>412.52</v>
      </c>
      <c r="Q126" s="97">
        <f t="shared" si="1"/>
        <v>42176.685999999994</v>
      </c>
      <c r="S126" s="21"/>
    </row>
    <row r="127" spans="1:19" s="3" customFormat="1" ht="15">
      <c r="A127" s="83">
        <v>43497</v>
      </c>
      <c r="B127" s="94">
        <v>10882.236</v>
      </c>
      <c r="C127" s="95">
        <v>10877.345</v>
      </c>
      <c r="D127" s="95">
        <v>0</v>
      </c>
      <c r="E127" s="96">
        <v>4.891</v>
      </c>
      <c r="F127" s="94">
        <v>13034.557</v>
      </c>
      <c r="G127" s="95">
        <v>3680.837</v>
      </c>
      <c r="H127" s="95">
        <v>9242.029</v>
      </c>
      <c r="I127" s="96">
        <v>111.691</v>
      </c>
      <c r="J127" s="97">
        <v>0</v>
      </c>
      <c r="K127" s="94">
        <v>128.573</v>
      </c>
      <c r="L127" s="95">
        <v>128.54</v>
      </c>
      <c r="M127" s="96">
        <v>0.033</v>
      </c>
      <c r="N127" s="97">
        <v>17822.872</v>
      </c>
      <c r="O127" s="20">
        <v>114.024</v>
      </c>
      <c r="P127" s="97">
        <v>413.526</v>
      </c>
      <c r="Q127" s="97">
        <f t="shared" si="1"/>
        <v>42395.78799999999</v>
      </c>
      <c r="S127" s="21"/>
    </row>
    <row r="128" spans="1:19" s="3" customFormat="1" ht="15">
      <c r="A128" s="83">
        <v>43525</v>
      </c>
      <c r="B128" s="94">
        <v>10845.386</v>
      </c>
      <c r="C128" s="95">
        <v>10840.552</v>
      </c>
      <c r="D128" s="95">
        <v>0</v>
      </c>
      <c r="E128" s="96">
        <v>4.834</v>
      </c>
      <c r="F128" s="94">
        <v>12894.774</v>
      </c>
      <c r="G128" s="95">
        <v>3597.335</v>
      </c>
      <c r="H128" s="95">
        <v>9184.095</v>
      </c>
      <c r="I128" s="96">
        <v>113.344</v>
      </c>
      <c r="J128" s="97">
        <v>0</v>
      </c>
      <c r="K128" s="94">
        <v>128.573</v>
      </c>
      <c r="L128" s="95">
        <v>128.54</v>
      </c>
      <c r="M128" s="96">
        <v>0.033</v>
      </c>
      <c r="N128" s="97">
        <v>18388.569</v>
      </c>
      <c r="O128" s="20">
        <v>111.258</v>
      </c>
      <c r="P128" s="97">
        <v>400.759</v>
      </c>
      <c r="Q128" s="97">
        <f t="shared" si="1"/>
        <v>42769.318999999996</v>
      </c>
      <c r="S128" s="21"/>
    </row>
    <row r="129" spans="1:19" s="3" customFormat="1" ht="15">
      <c r="A129" s="83">
        <v>43556</v>
      </c>
      <c r="B129" s="94">
        <v>11216.017</v>
      </c>
      <c r="C129" s="95">
        <v>11211.128</v>
      </c>
      <c r="D129" s="95">
        <v>0</v>
      </c>
      <c r="E129" s="96">
        <v>4.889</v>
      </c>
      <c r="F129" s="94">
        <v>12929.635</v>
      </c>
      <c r="G129" s="95">
        <v>3559.902</v>
      </c>
      <c r="H129" s="95">
        <v>9256.745</v>
      </c>
      <c r="I129" s="96">
        <v>112.988</v>
      </c>
      <c r="J129" s="97">
        <v>0</v>
      </c>
      <c r="K129" s="94">
        <v>128.573</v>
      </c>
      <c r="L129" s="95">
        <v>128.54</v>
      </c>
      <c r="M129" s="96">
        <v>0.033</v>
      </c>
      <c r="N129" s="97">
        <v>18188.129</v>
      </c>
      <c r="O129" s="20">
        <v>110.791</v>
      </c>
      <c r="P129" s="97">
        <v>363.816</v>
      </c>
      <c r="Q129" s="97">
        <f t="shared" si="1"/>
        <v>42936.961</v>
      </c>
      <c r="S129" s="21"/>
    </row>
    <row r="130" spans="1:19" s="3" customFormat="1" ht="15">
      <c r="A130" s="83">
        <v>43586</v>
      </c>
      <c r="B130" s="94">
        <v>11202.672</v>
      </c>
      <c r="C130" s="95">
        <v>11197.872</v>
      </c>
      <c r="D130" s="95">
        <v>0</v>
      </c>
      <c r="E130" s="96">
        <v>4.8</v>
      </c>
      <c r="F130" s="94">
        <v>12795.665</v>
      </c>
      <c r="G130" s="95">
        <v>3505.391</v>
      </c>
      <c r="H130" s="95">
        <v>9179.427</v>
      </c>
      <c r="I130" s="96">
        <v>110.847</v>
      </c>
      <c r="J130" s="97">
        <v>0</v>
      </c>
      <c r="K130" s="94">
        <v>128.573</v>
      </c>
      <c r="L130" s="95">
        <v>128.54</v>
      </c>
      <c r="M130" s="96">
        <v>0.033</v>
      </c>
      <c r="N130" s="97">
        <v>18427.321</v>
      </c>
      <c r="O130" s="20">
        <v>110.134</v>
      </c>
      <c r="P130" s="97">
        <v>396.265</v>
      </c>
      <c r="Q130" s="97">
        <f t="shared" si="1"/>
        <v>43060.63</v>
      </c>
      <c r="S130" s="21"/>
    </row>
    <row r="131" spans="1:19" s="3" customFormat="1" ht="15">
      <c r="A131" s="83">
        <v>43617</v>
      </c>
      <c r="B131" s="94">
        <v>11920.344</v>
      </c>
      <c r="C131" s="95">
        <v>11915.582</v>
      </c>
      <c r="D131" s="95">
        <v>0</v>
      </c>
      <c r="E131" s="96">
        <v>4.762</v>
      </c>
      <c r="F131" s="94">
        <v>12850.128</v>
      </c>
      <c r="G131" s="95">
        <v>3519.074</v>
      </c>
      <c r="H131" s="95">
        <v>9232.755</v>
      </c>
      <c r="I131" s="96">
        <v>98.299</v>
      </c>
      <c r="J131" s="97">
        <v>0</v>
      </c>
      <c r="K131" s="94">
        <v>128.665</v>
      </c>
      <c r="L131" s="95">
        <v>128.54</v>
      </c>
      <c r="M131" s="96">
        <v>0.125</v>
      </c>
      <c r="N131" s="97">
        <v>19260.93</v>
      </c>
      <c r="O131" s="20">
        <v>109.779</v>
      </c>
      <c r="P131" s="97">
        <v>412.244</v>
      </c>
      <c r="Q131" s="97">
        <f t="shared" si="1"/>
        <v>44682.090000000004</v>
      </c>
      <c r="S131" s="21"/>
    </row>
    <row r="132" spans="1:19" s="3" customFormat="1" ht="15">
      <c r="A132" s="83">
        <v>43647</v>
      </c>
      <c r="B132" s="94">
        <v>11374.326</v>
      </c>
      <c r="C132" s="95">
        <v>11369.681</v>
      </c>
      <c r="D132" s="95">
        <v>0</v>
      </c>
      <c r="E132" s="96">
        <v>4.645</v>
      </c>
      <c r="F132" s="94">
        <v>12881.906</v>
      </c>
      <c r="G132" s="95">
        <v>3480.855</v>
      </c>
      <c r="H132" s="95">
        <v>9294.9</v>
      </c>
      <c r="I132" s="96">
        <v>106.151</v>
      </c>
      <c r="J132" s="97">
        <v>0</v>
      </c>
      <c r="K132" s="94">
        <v>128.665</v>
      </c>
      <c r="L132" s="95">
        <v>128.54</v>
      </c>
      <c r="M132" s="96">
        <v>0.125</v>
      </c>
      <c r="N132" s="97">
        <v>19585.897</v>
      </c>
      <c r="O132" s="20">
        <v>109.084</v>
      </c>
      <c r="P132" s="97">
        <v>454.005</v>
      </c>
      <c r="Q132" s="97">
        <f t="shared" si="1"/>
        <v>44533.883</v>
      </c>
      <c r="S132" s="21"/>
    </row>
    <row r="133" spans="1:19" s="3" customFormat="1" ht="15">
      <c r="A133" s="83">
        <v>43678</v>
      </c>
      <c r="B133" s="94">
        <v>11510.439</v>
      </c>
      <c r="C133" s="95">
        <v>11505.933</v>
      </c>
      <c r="D133" s="95">
        <v>0</v>
      </c>
      <c r="E133" s="96">
        <v>4.506</v>
      </c>
      <c r="F133" s="94">
        <v>13001.457</v>
      </c>
      <c r="G133" s="95">
        <v>3547.564</v>
      </c>
      <c r="H133" s="95">
        <v>9346.768</v>
      </c>
      <c r="I133" s="96">
        <v>107.125</v>
      </c>
      <c r="J133" s="97">
        <v>0</v>
      </c>
      <c r="K133" s="94">
        <v>128.665</v>
      </c>
      <c r="L133" s="95">
        <v>128.54</v>
      </c>
      <c r="M133" s="96">
        <v>0.125</v>
      </c>
      <c r="N133" s="97">
        <v>19957.145</v>
      </c>
      <c r="O133" s="20">
        <v>108.7</v>
      </c>
      <c r="P133" s="97">
        <v>446.357</v>
      </c>
      <c r="Q133" s="97">
        <f t="shared" si="1"/>
        <v>45152.763000000006</v>
      </c>
      <c r="S133" s="21"/>
    </row>
    <row r="134" spans="1:19" s="3" customFormat="1" ht="15">
      <c r="A134" s="83">
        <v>43709</v>
      </c>
      <c r="B134" s="94">
        <v>12363.844</v>
      </c>
      <c r="C134" s="95">
        <v>12359.445</v>
      </c>
      <c r="D134" s="95">
        <v>0</v>
      </c>
      <c r="E134" s="96">
        <v>4.399</v>
      </c>
      <c r="F134" s="94">
        <v>13032.013</v>
      </c>
      <c r="G134" s="95">
        <v>3494.473</v>
      </c>
      <c r="H134" s="95">
        <v>9419.652</v>
      </c>
      <c r="I134" s="96">
        <v>117.888</v>
      </c>
      <c r="J134" s="97">
        <v>0</v>
      </c>
      <c r="K134" s="94">
        <v>128.665</v>
      </c>
      <c r="L134" s="95">
        <v>128.54</v>
      </c>
      <c r="M134" s="96">
        <v>0.125</v>
      </c>
      <c r="N134" s="97">
        <v>20141.436</v>
      </c>
      <c r="O134" s="20">
        <v>108.723</v>
      </c>
      <c r="P134" s="97">
        <v>435.276</v>
      </c>
      <c r="Q134" s="97">
        <f t="shared" si="1"/>
        <v>46209.956999999995</v>
      </c>
      <c r="S134" s="21"/>
    </row>
    <row r="135" spans="1:19" s="3" customFormat="1" ht="15">
      <c r="A135" s="83">
        <v>43739</v>
      </c>
      <c r="B135" s="94">
        <v>12754.751</v>
      </c>
      <c r="C135" s="95">
        <v>12750.518</v>
      </c>
      <c r="D135" s="95">
        <v>0</v>
      </c>
      <c r="E135" s="96">
        <v>4.233</v>
      </c>
      <c r="F135" s="94">
        <v>13101.858</v>
      </c>
      <c r="G135" s="95">
        <v>3468.188</v>
      </c>
      <c r="H135" s="95">
        <v>9513.033</v>
      </c>
      <c r="I135" s="96">
        <v>120.637</v>
      </c>
      <c r="J135" s="97">
        <v>0</v>
      </c>
      <c r="K135" s="94">
        <v>128.665</v>
      </c>
      <c r="L135" s="95">
        <v>128.54</v>
      </c>
      <c r="M135" s="96">
        <v>0.125</v>
      </c>
      <c r="N135" s="97">
        <v>20355.419</v>
      </c>
      <c r="O135" s="20">
        <v>108.707</v>
      </c>
      <c r="P135" s="97">
        <v>408.186</v>
      </c>
      <c r="Q135" s="97">
        <f t="shared" si="1"/>
        <v>46857.586</v>
      </c>
      <c r="S135" s="21"/>
    </row>
    <row r="136" spans="1:19" s="3" customFormat="1" ht="15">
      <c r="A136" s="83">
        <v>43770</v>
      </c>
      <c r="B136" s="94">
        <v>12305.301</v>
      </c>
      <c r="C136" s="95">
        <v>12300.992</v>
      </c>
      <c r="D136" s="95">
        <v>0</v>
      </c>
      <c r="E136" s="96">
        <v>4.309</v>
      </c>
      <c r="F136" s="94">
        <v>13117.99</v>
      </c>
      <c r="G136" s="95">
        <v>3421.096</v>
      </c>
      <c r="H136" s="95">
        <v>9579.538</v>
      </c>
      <c r="I136" s="96">
        <v>117.356</v>
      </c>
      <c r="J136" s="97">
        <v>0</v>
      </c>
      <c r="K136" s="94">
        <v>128.665</v>
      </c>
      <c r="L136" s="95">
        <v>128.54</v>
      </c>
      <c r="M136" s="96">
        <v>0.125</v>
      </c>
      <c r="N136" s="97">
        <v>20569.759</v>
      </c>
      <c r="O136" s="20">
        <v>109.495</v>
      </c>
      <c r="P136" s="97">
        <v>403.186</v>
      </c>
      <c r="Q136" s="97">
        <f t="shared" si="1"/>
        <v>46634.396</v>
      </c>
      <c r="S136" s="21"/>
    </row>
    <row r="137" spans="1:19" s="3" customFormat="1" ht="15">
      <c r="A137" s="83">
        <v>43800</v>
      </c>
      <c r="B137" s="94">
        <v>10355.506</v>
      </c>
      <c r="C137" s="95">
        <v>10351.233</v>
      </c>
      <c r="D137" s="95">
        <v>0</v>
      </c>
      <c r="E137" s="96">
        <v>4.273</v>
      </c>
      <c r="F137" s="94">
        <v>12966.702</v>
      </c>
      <c r="G137" s="95">
        <v>3223.837</v>
      </c>
      <c r="H137" s="95">
        <v>9639.823</v>
      </c>
      <c r="I137" s="96">
        <v>103.042</v>
      </c>
      <c r="J137" s="97">
        <v>0</v>
      </c>
      <c r="K137" s="94">
        <v>128.665</v>
      </c>
      <c r="L137" s="95">
        <v>128.54</v>
      </c>
      <c r="M137" s="96">
        <v>0.125</v>
      </c>
      <c r="N137" s="97">
        <v>23803.36</v>
      </c>
      <c r="O137" s="20">
        <v>109.339</v>
      </c>
      <c r="P137" s="97">
        <v>562.192</v>
      </c>
      <c r="Q137" s="97">
        <f t="shared" si="1"/>
        <v>47925.764</v>
      </c>
      <c r="S137" s="21"/>
    </row>
    <row r="138" spans="1:19" s="3" customFormat="1" ht="15">
      <c r="A138" s="83">
        <v>43831</v>
      </c>
      <c r="B138" s="94">
        <v>13413.799</v>
      </c>
      <c r="C138" s="95">
        <v>13409.652</v>
      </c>
      <c r="D138" s="95">
        <v>0</v>
      </c>
      <c r="E138" s="96">
        <v>4.147</v>
      </c>
      <c r="F138" s="94">
        <v>13070.22</v>
      </c>
      <c r="G138" s="95">
        <v>3244.763</v>
      </c>
      <c r="H138" s="95">
        <v>9721.364</v>
      </c>
      <c r="I138" s="96">
        <v>104.093</v>
      </c>
      <c r="J138" s="97">
        <v>0</v>
      </c>
      <c r="K138" s="94">
        <v>128.665</v>
      </c>
      <c r="L138" s="95">
        <v>128.54</v>
      </c>
      <c r="M138" s="96">
        <v>0.125</v>
      </c>
      <c r="N138" s="97">
        <v>20062.268</v>
      </c>
      <c r="O138" s="20">
        <v>108.517</v>
      </c>
      <c r="P138" s="97">
        <v>394.907</v>
      </c>
      <c r="Q138" s="97">
        <f t="shared" si="1"/>
        <v>47178.376000000004</v>
      </c>
      <c r="S138" s="21"/>
    </row>
    <row r="139" spans="1:19" s="3" customFormat="1" ht="15">
      <c r="A139" s="83">
        <v>43862</v>
      </c>
      <c r="B139" s="94">
        <v>13591.291</v>
      </c>
      <c r="C139" s="95">
        <v>13587.255</v>
      </c>
      <c r="D139" s="95">
        <v>0</v>
      </c>
      <c r="E139" s="96">
        <v>4.036</v>
      </c>
      <c r="F139" s="94">
        <v>13251.644</v>
      </c>
      <c r="G139" s="95">
        <v>3396.911</v>
      </c>
      <c r="H139" s="95">
        <v>9752.108</v>
      </c>
      <c r="I139" s="96">
        <v>102.625</v>
      </c>
      <c r="J139" s="97">
        <v>0</v>
      </c>
      <c r="K139" s="94">
        <v>127.105</v>
      </c>
      <c r="L139" s="95">
        <v>126.98</v>
      </c>
      <c r="M139" s="96">
        <v>0.125</v>
      </c>
      <c r="N139" s="97">
        <v>20239.633</v>
      </c>
      <c r="O139" s="20">
        <v>107.838</v>
      </c>
      <c r="P139" s="97">
        <v>390.413</v>
      </c>
      <c r="Q139" s="97">
        <f t="shared" si="1"/>
        <v>47707.924</v>
      </c>
      <c r="S139" s="21"/>
    </row>
    <row r="140" spans="1:19" s="3" customFormat="1" ht="15">
      <c r="A140" s="83">
        <v>43891</v>
      </c>
      <c r="B140" s="94">
        <v>13491.777</v>
      </c>
      <c r="C140" s="95">
        <v>13487.784</v>
      </c>
      <c r="D140" s="95">
        <v>0</v>
      </c>
      <c r="E140" s="96">
        <v>3.993</v>
      </c>
      <c r="F140" s="94">
        <v>13366.423</v>
      </c>
      <c r="G140" s="95">
        <v>3382.41</v>
      </c>
      <c r="H140" s="95">
        <v>9885.894</v>
      </c>
      <c r="I140" s="96">
        <v>98.119</v>
      </c>
      <c r="J140" s="97">
        <v>0</v>
      </c>
      <c r="K140" s="94">
        <v>127.105</v>
      </c>
      <c r="L140" s="95">
        <v>126.98</v>
      </c>
      <c r="M140" s="96">
        <v>0.125</v>
      </c>
      <c r="N140" s="97">
        <v>20530.456</v>
      </c>
      <c r="O140" s="20">
        <v>108.361</v>
      </c>
      <c r="P140" s="97">
        <v>386.458</v>
      </c>
      <c r="Q140" s="97">
        <f t="shared" si="1"/>
        <v>48010.579999999994</v>
      </c>
      <c r="S140" s="21"/>
    </row>
    <row r="141" spans="1:19" s="3" customFormat="1" ht="15">
      <c r="A141" s="83">
        <v>43922</v>
      </c>
      <c r="B141" s="94">
        <v>13709.935</v>
      </c>
      <c r="C141" s="95">
        <v>13705.994</v>
      </c>
      <c r="D141" s="95">
        <v>0</v>
      </c>
      <c r="E141" s="96">
        <v>3.941</v>
      </c>
      <c r="F141" s="94">
        <v>14134.527</v>
      </c>
      <c r="G141" s="95">
        <v>3584.099</v>
      </c>
      <c r="H141" s="95">
        <v>10447.019</v>
      </c>
      <c r="I141" s="96">
        <v>103.409</v>
      </c>
      <c r="J141" s="97">
        <v>0</v>
      </c>
      <c r="K141" s="94">
        <v>127.105</v>
      </c>
      <c r="L141" s="95">
        <v>126.98</v>
      </c>
      <c r="M141" s="96">
        <v>0.125</v>
      </c>
      <c r="N141" s="97">
        <v>21622.375</v>
      </c>
      <c r="O141" s="20">
        <v>107.642</v>
      </c>
      <c r="P141" s="97">
        <v>346.901</v>
      </c>
      <c r="Q141" s="97">
        <f t="shared" si="1"/>
        <v>50048.48499999999</v>
      </c>
      <c r="S141" s="21"/>
    </row>
    <row r="142" spans="1:19" s="3" customFormat="1" ht="15">
      <c r="A142" s="83">
        <v>43952</v>
      </c>
      <c r="B142" s="94">
        <v>15650.172</v>
      </c>
      <c r="C142" s="95">
        <v>15646.251</v>
      </c>
      <c r="D142" s="95">
        <v>0</v>
      </c>
      <c r="E142" s="96">
        <v>3.921</v>
      </c>
      <c r="F142" s="94">
        <v>15315.985</v>
      </c>
      <c r="G142" s="95">
        <v>3653.113</v>
      </c>
      <c r="H142" s="95">
        <v>11562.919</v>
      </c>
      <c r="I142" s="96">
        <v>99.953</v>
      </c>
      <c r="J142" s="97">
        <v>0</v>
      </c>
      <c r="K142" s="94">
        <v>127.105</v>
      </c>
      <c r="L142" s="95">
        <v>126.98</v>
      </c>
      <c r="M142" s="96">
        <v>0.125</v>
      </c>
      <c r="N142" s="97">
        <v>22107.403</v>
      </c>
      <c r="O142" s="20">
        <v>106.907</v>
      </c>
      <c r="P142" s="97">
        <v>389.545</v>
      </c>
      <c r="Q142" s="97">
        <f t="shared" si="1"/>
        <v>53697.11699999999</v>
      </c>
      <c r="S142" s="21"/>
    </row>
    <row r="143" spans="1:19" s="3" customFormat="1" ht="15">
      <c r="A143" s="83">
        <v>43983</v>
      </c>
      <c r="B143" s="94">
        <v>16813.091</v>
      </c>
      <c r="C143" s="95">
        <v>16809.21</v>
      </c>
      <c r="D143" s="95">
        <v>0</v>
      </c>
      <c r="E143" s="96">
        <v>3.881</v>
      </c>
      <c r="F143" s="94">
        <v>16359.649</v>
      </c>
      <c r="G143" s="95">
        <v>3638.319</v>
      </c>
      <c r="H143" s="95">
        <v>12622.522</v>
      </c>
      <c r="I143" s="96">
        <v>98.808</v>
      </c>
      <c r="J143" s="97">
        <v>0</v>
      </c>
      <c r="K143" s="94">
        <v>127.105</v>
      </c>
      <c r="L143" s="95">
        <v>126.98</v>
      </c>
      <c r="M143" s="96">
        <v>0.125</v>
      </c>
      <c r="N143" s="97">
        <v>23030.643</v>
      </c>
      <c r="O143" s="20">
        <v>106.361</v>
      </c>
      <c r="P143" s="97">
        <v>414.318</v>
      </c>
      <c r="Q143" s="97">
        <f t="shared" si="1"/>
        <v>56851.166999999994</v>
      </c>
      <c r="S143" s="21"/>
    </row>
    <row r="144" spans="1:19" s="3" customFormat="1" ht="15">
      <c r="A144" s="83">
        <v>44013</v>
      </c>
      <c r="B144" s="94">
        <v>14115.677</v>
      </c>
      <c r="C144" s="95">
        <v>14111.891</v>
      </c>
      <c r="D144" s="95">
        <v>0</v>
      </c>
      <c r="E144" s="96">
        <v>3.786</v>
      </c>
      <c r="F144" s="94">
        <v>16929.312</v>
      </c>
      <c r="G144" s="95">
        <v>3684.777</v>
      </c>
      <c r="H144" s="95">
        <v>13177.938</v>
      </c>
      <c r="I144" s="96">
        <v>66.597</v>
      </c>
      <c r="J144" s="97">
        <v>0</v>
      </c>
      <c r="K144" s="94">
        <v>127.105</v>
      </c>
      <c r="L144" s="95">
        <v>126.98</v>
      </c>
      <c r="M144" s="96">
        <v>0.125</v>
      </c>
      <c r="N144" s="97">
        <v>22625.086</v>
      </c>
      <c r="O144" s="20">
        <v>106.181</v>
      </c>
      <c r="P144" s="97">
        <v>443.039</v>
      </c>
      <c r="Q144" s="97">
        <f t="shared" si="1"/>
        <v>54346.399999999994</v>
      </c>
      <c r="S144" s="21"/>
    </row>
    <row r="145" spans="1:19" s="3" customFormat="1" ht="15">
      <c r="A145" s="83">
        <v>44044</v>
      </c>
      <c r="B145" s="94">
        <v>13324.522</v>
      </c>
      <c r="C145" s="95">
        <v>13320.725</v>
      </c>
      <c r="D145" s="95">
        <v>0</v>
      </c>
      <c r="E145" s="96">
        <v>3.797</v>
      </c>
      <c r="F145" s="94">
        <v>17353.452</v>
      </c>
      <c r="G145" s="95">
        <v>3679.579</v>
      </c>
      <c r="H145" s="95">
        <v>13597.231</v>
      </c>
      <c r="I145" s="96">
        <v>76.642</v>
      </c>
      <c r="J145" s="97">
        <v>0</v>
      </c>
      <c r="K145" s="94">
        <v>127.105</v>
      </c>
      <c r="L145" s="95">
        <v>126.98</v>
      </c>
      <c r="M145" s="96">
        <v>0.125</v>
      </c>
      <c r="N145" s="97">
        <v>22718.049</v>
      </c>
      <c r="O145" s="20">
        <v>105.976</v>
      </c>
      <c r="P145" s="97">
        <v>480.064</v>
      </c>
      <c r="Q145" s="97">
        <f t="shared" si="1"/>
        <v>54109.168</v>
      </c>
      <c r="S145" s="21"/>
    </row>
    <row r="146" spans="1:19" s="3" customFormat="1" ht="15">
      <c r="A146" s="83">
        <v>44075</v>
      </c>
      <c r="B146" s="94">
        <v>14532.494</v>
      </c>
      <c r="C146" s="95">
        <v>14528.742</v>
      </c>
      <c r="D146" s="95">
        <v>0</v>
      </c>
      <c r="E146" s="96">
        <v>3.752</v>
      </c>
      <c r="F146" s="94">
        <v>17730.146</v>
      </c>
      <c r="G146" s="95">
        <v>3576.998</v>
      </c>
      <c r="H146" s="95">
        <v>14072.911</v>
      </c>
      <c r="I146" s="96">
        <v>80.237</v>
      </c>
      <c r="J146" s="97">
        <v>0</v>
      </c>
      <c r="K146" s="94">
        <v>127.105</v>
      </c>
      <c r="L146" s="95">
        <v>126.98</v>
      </c>
      <c r="M146" s="96">
        <v>0.125</v>
      </c>
      <c r="N146" s="97">
        <v>23616.311</v>
      </c>
      <c r="O146" s="20">
        <v>105.272</v>
      </c>
      <c r="P146" s="97">
        <v>454.705</v>
      </c>
      <c r="Q146" s="97">
        <f t="shared" si="1"/>
        <v>56566.032999999996</v>
      </c>
      <c r="S146" s="21"/>
    </row>
    <row r="147" spans="1:19" s="3" customFormat="1" ht="15">
      <c r="A147" s="83">
        <v>44105</v>
      </c>
      <c r="B147" s="94">
        <v>13575.576</v>
      </c>
      <c r="C147" s="95">
        <v>13571.915</v>
      </c>
      <c r="D147" s="95">
        <v>0</v>
      </c>
      <c r="E147" s="96">
        <v>3.661</v>
      </c>
      <c r="F147" s="94">
        <v>17975.405</v>
      </c>
      <c r="G147" s="95">
        <v>3516.035</v>
      </c>
      <c r="H147" s="95">
        <v>14378.314</v>
      </c>
      <c r="I147" s="96">
        <v>81.056</v>
      </c>
      <c r="J147" s="97">
        <v>0</v>
      </c>
      <c r="K147" s="94">
        <v>127.105</v>
      </c>
      <c r="L147" s="95">
        <v>126.98</v>
      </c>
      <c r="M147" s="96">
        <v>0.125</v>
      </c>
      <c r="N147" s="97">
        <v>23320.614</v>
      </c>
      <c r="O147" s="20">
        <v>105.515</v>
      </c>
      <c r="P147" s="97">
        <v>417.306</v>
      </c>
      <c r="Q147" s="97">
        <f t="shared" si="1"/>
        <v>55521.52099999999</v>
      </c>
      <c r="S147" s="21"/>
    </row>
    <row r="148" spans="1:19" s="3" customFormat="1" ht="15">
      <c r="A148" s="83">
        <v>44136</v>
      </c>
      <c r="B148" s="94">
        <v>14013.914</v>
      </c>
      <c r="C148" s="95">
        <v>14010.394</v>
      </c>
      <c r="D148" s="95">
        <v>0</v>
      </c>
      <c r="E148" s="96">
        <v>3.52</v>
      </c>
      <c r="F148" s="94">
        <v>18330.851</v>
      </c>
      <c r="G148" s="95">
        <v>3400.069</v>
      </c>
      <c r="H148" s="95">
        <v>14849.772</v>
      </c>
      <c r="I148" s="96">
        <v>81.01</v>
      </c>
      <c r="J148" s="97">
        <v>0</v>
      </c>
      <c r="K148" s="94">
        <v>127.105</v>
      </c>
      <c r="L148" s="95">
        <v>126.98</v>
      </c>
      <c r="M148" s="96">
        <v>0.125</v>
      </c>
      <c r="N148" s="97">
        <v>23097.851</v>
      </c>
      <c r="O148" s="20">
        <v>105.223</v>
      </c>
      <c r="P148" s="97">
        <v>440.247</v>
      </c>
      <c r="Q148" s="97">
        <f t="shared" si="1"/>
        <v>56115.191</v>
      </c>
      <c r="S148" s="21"/>
    </row>
    <row r="149" spans="1:19" s="3" customFormat="1" ht="15">
      <c r="A149" s="83">
        <v>44166</v>
      </c>
      <c r="B149" s="94">
        <v>12135.518</v>
      </c>
      <c r="C149" s="95">
        <v>12132.068</v>
      </c>
      <c r="D149" s="95">
        <v>0</v>
      </c>
      <c r="E149" s="96">
        <v>3.45</v>
      </c>
      <c r="F149" s="94">
        <v>19024.764</v>
      </c>
      <c r="G149" s="95">
        <v>3396.656</v>
      </c>
      <c r="H149" s="95">
        <v>15539.913</v>
      </c>
      <c r="I149" s="96">
        <v>88.195</v>
      </c>
      <c r="J149" s="97">
        <v>0</v>
      </c>
      <c r="K149" s="94">
        <v>127.105</v>
      </c>
      <c r="L149" s="95">
        <v>126.98</v>
      </c>
      <c r="M149" s="96">
        <v>0.125</v>
      </c>
      <c r="N149" s="97">
        <v>26188.579</v>
      </c>
      <c r="O149" s="20">
        <v>105.001</v>
      </c>
      <c r="P149" s="97">
        <v>516.927</v>
      </c>
      <c r="Q149" s="97">
        <f t="shared" si="1"/>
        <v>58097.894</v>
      </c>
      <c r="S149" s="21"/>
    </row>
    <row r="150" spans="1:19" s="3" customFormat="1" ht="15">
      <c r="A150" s="83">
        <v>44197</v>
      </c>
      <c r="B150" s="94">
        <v>11963.745</v>
      </c>
      <c r="C150" s="95">
        <v>11960.343</v>
      </c>
      <c r="D150" s="95">
        <v>0</v>
      </c>
      <c r="E150" s="96">
        <v>3.402</v>
      </c>
      <c r="F150" s="94">
        <v>19440.502</v>
      </c>
      <c r="G150" s="95">
        <v>3425.24</v>
      </c>
      <c r="H150" s="95">
        <v>15926.035</v>
      </c>
      <c r="I150" s="96">
        <v>89.227</v>
      </c>
      <c r="J150" s="97">
        <v>0</v>
      </c>
      <c r="K150" s="94">
        <v>127.105</v>
      </c>
      <c r="L150" s="95">
        <v>126.98</v>
      </c>
      <c r="M150" s="96">
        <v>0.125</v>
      </c>
      <c r="N150" s="97">
        <v>23955.76</v>
      </c>
      <c r="O150" s="20">
        <v>104.318</v>
      </c>
      <c r="P150" s="97">
        <v>430.437</v>
      </c>
      <c r="Q150" s="97">
        <f t="shared" si="1"/>
        <v>56021.867</v>
      </c>
      <c r="S150" s="21"/>
    </row>
    <row r="151" spans="1:19" s="3" customFormat="1" ht="15">
      <c r="A151" s="83">
        <v>44228</v>
      </c>
      <c r="B151" s="94">
        <v>12573.594</v>
      </c>
      <c r="C151" s="95">
        <v>12570.242</v>
      </c>
      <c r="D151" s="95">
        <v>0</v>
      </c>
      <c r="E151" s="96">
        <v>3.352</v>
      </c>
      <c r="F151" s="94">
        <v>19868.152</v>
      </c>
      <c r="G151" s="95">
        <v>3378.707</v>
      </c>
      <c r="H151" s="95">
        <v>16428.334</v>
      </c>
      <c r="I151" s="96">
        <v>61.111</v>
      </c>
      <c r="J151" s="97">
        <v>0</v>
      </c>
      <c r="K151" s="94">
        <v>127.105</v>
      </c>
      <c r="L151" s="95">
        <v>126.98</v>
      </c>
      <c r="M151" s="96">
        <v>0.125</v>
      </c>
      <c r="N151" s="97">
        <v>24352.974</v>
      </c>
      <c r="O151" s="20">
        <v>103.854</v>
      </c>
      <c r="P151" s="97">
        <v>474.683</v>
      </c>
      <c r="Q151" s="97">
        <f t="shared" si="1"/>
        <v>57500.361999999994</v>
      </c>
      <c r="S151" s="21"/>
    </row>
    <row r="152" spans="1:19" s="3" customFormat="1" ht="15">
      <c r="A152" s="83">
        <v>44256</v>
      </c>
      <c r="B152" s="94">
        <v>16239.802</v>
      </c>
      <c r="C152" s="95">
        <v>16236.557</v>
      </c>
      <c r="D152" s="95">
        <v>0</v>
      </c>
      <c r="E152" s="96">
        <v>3.245</v>
      </c>
      <c r="F152" s="94">
        <v>19947.69</v>
      </c>
      <c r="G152" s="95">
        <v>3353.543</v>
      </c>
      <c r="H152" s="95">
        <v>16532.371</v>
      </c>
      <c r="I152" s="96">
        <v>61.776</v>
      </c>
      <c r="J152" s="97">
        <v>0</v>
      </c>
      <c r="K152" s="94">
        <v>127.105</v>
      </c>
      <c r="L152" s="95">
        <v>126.98</v>
      </c>
      <c r="M152" s="96">
        <v>0.125</v>
      </c>
      <c r="N152" s="97">
        <v>24868.279</v>
      </c>
      <c r="O152" s="20">
        <v>103.241</v>
      </c>
      <c r="P152" s="97">
        <v>421.218</v>
      </c>
      <c r="Q152" s="97">
        <f t="shared" si="1"/>
        <v>61707.33500000001</v>
      </c>
      <c r="S152" s="21"/>
    </row>
    <row r="153" spans="1:19" s="3" customFormat="1" ht="15">
      <c r="A153" s="83">
        <v>44287</v>
      </c>
      <c r="B153" s="94">
        <v>16911.515</v>
      </c>
      <c r="C153" s="95">
        <v>16908.344</v>
      </c>
      <c r="D153" s="95">
        <v>0</v>
      </c>
      <c r="E153" s="96">
        <v>3.171</v>
      </c>
      <c r="F153" s="94">
        <v>20533.654</v>
      </c>
      <c r="G153" s="95">
        <v>3393.18</v>
      </c>
      <c r="H153" s="95">
        <v>17059.404</v>
      </c>
      <c r="I153" s="96">
        <v>81.07</v>
      </c>
      <c r="J153" s="97">
        <v>0</v>
      </c>
      <c r="K153" s="94">
        <v>127.105</v>
      </c>
      <c r="L153" s="95">
        <v>126.98</v>
      </c>
      <c r="M153" s="96">
        <v>0.125</v>
      </c>
      <c r="N153" s="97">
        <v>25210.367</v>
      </c>
      <c r="O153" s="20">
        <v>102.621</v>
      </c>
      <c r="P153" s="97">
        <v>402.003</v>
      </c>
      <c r="Q153" s="97">
        <f t="shared" si="1"/>
        <v>63287.26499999999</v>
      </c>
      <c r="S153" s="21"/>
    </row>
    <row r="154" spans="1:19" s="3" customFormat="1" ht="15">
      <c r="A154" s="83">
        <v>44317</v>
      </c>
      <c r="B154" s="94">
        <v>16266.28</v>
      </c>
      <c r="C154" s="95">
        <v>16262.597</v>
      </c>
      <c r="D154" s="95">
        <v>0</v>
      </c>
      <c r="E154" s="96">
        <v>3.683</v>
      </c>
      <c r="F154" s="94">
        <v>20576.511</v>
      </c>
      <c r="G154" s="95">
        <v>3202.475</v>
      </c>
      <c r="H154" s="95">
        <v>17286.871</v>
      </c>
      <c r="I154" s="96">
        <v>87.165</v>
      </c>
      <c r="J154" s="97">
        <v>0</v>
      </c>
      <c r="K154" s="94">
        <v>127.105</v>
      </c>
      <c r="L154" s="95">
        <v>126.98</v>
      </c>
      <c r="M154" s="96">
        <v>0.125</v>
      </c>
      <c r="N154" s="97">
        <v>25869.45</v>
      </c>
      <c r="O154" s="20">
        <v>101.992</v>
      </c>
      <c r="P154" s="97">
        <v>413.598</v>
      </c>
      <c r="Q154" s="97">
        <f t="shared" si="1"/>
        <v>63354.936</v>
      </c>
      <c r="S154" s="21"/>
    </row>
    <row r="155" spans="1:19" s="3" customFormat="1" ht="15">
      <c r="A155" s="83">
        <v>44348</v>
      </c>
      <c r="B155" s="94">
        <v>18394.418</v>
      </c>
      <c r="C155" s="95">
        <v>18391.143</v>
      </c>
      <c r="D155" s="95">
        <v>0</v>
      </c>
      <c r="E155" s="96">
        <v>3.275</v>
      </c>
      <c r="F155" s="94">
        <v>21000.588</v>
      </c>
      <c r="G155" s="95">
        <v>3260.826</v>
      </c>
      <c r="H155" s="95">
        <v>17652.73</v>
      </c>
      <c r="I155" s="96">
        <v>87.032</v>
      </c>
      <c r="J155" s="97">
        <v>0</v>
      </c>
      <c r="K155" s="94">
        <v>127.105</v>
      </c>
      <c r="L155" s="95">
        <v>126.98</v>
      </c>
      <c r="M155" s="96">
        <v>0.125</v>
      </c>
      <c r="N155" s="97">
        <v>26233.912</v>
      </c>
      <c r="O155" s="20">
        <v>101.7</v>
      </c>
      <c r="P155" s="97">
        <v>409.627</v>
      </c>
      <c r="Q155" s="97">
        <f t="shared" si="1"/>
        <v>66267.34999999999</v>
      </c>
      <c r="S155" s="21"/>
    </row>
    <row r="156" spans="1:19" s="3" customFormat="1" ht="15">
      <c r="A156" s="83">
        <v>44378</v>
      </c>
      <c r="B156" s="94">
        <v>16960.405</v>
      </c>
      <c r="C156" s="95">
        <v>16956.287</v>
      </c>
      <c r="D156" s="95">
        <v>0</v>
      </c>
      <c r="E156" s="96">
        <v>4.118</v>
      </c>
      <c r="F156" s="94">
        <v>21177.084</v>
      </c>
      <c r="G156" s="95">
        <v>3221.383</v>
      </c>
      <c r="H156" s="95">
        <v>17864.786</v>
      </c>
      <c r="I156" s="96">
        <v>90.915</v>
      </c>
      <c r="J156" s="97">
        <v>0</v>
      </c>
      <c r="K156" s="94">
        <v>127.105</v>
      </c>
      <c r="L156" s="95">
        <v>126.98</v>
      </c>
      <c r="M156" s="96">
        <v>0.125</v>
      </c>
      <c r="N156" s="97">
        <v>27005.136</v>
      </c>
      <c r="O156" s="20">
        <v>101.299</v>
      </c>
      <c r="P156" s="97">
        <v>430.764</v>
      </c>
      <c r="Q156" s="97">
        <f t="shared" si="1"/>
        <v>65801.793</v>
      </c>
      <c r="S156" s="21"/>
    </row>
    <row r="157" spans="1:19" s="3" customFormat="1" ht="15">
      <c r="A157" s="83">
        <v>44409</v>
      </c>
      <c r="B157" s="94">
        <v>16013.369</v>
      </c>
      <c r="C157" s="95">
        <v>16010.047</v>
      </c>
      <c r="D157" s="95">
        <v>0</v>
      </c>
      <c r="E157" s="96">
        <v>3.322</v>
      </c>
      <c r="F157" s="94">
        <v>21178.738</v>
      </c>
      <c r="G157" s="95">
        <v>3021.389</v>
      </c>
      <c r="H157" s="95">
        <v>18067.014</v>
      </c>
      <c r="I157" s="96">
        <v>90.335</v>
      </c>
      <c r="J157" s="97">
        <v>0</v>
      </c>
      <c r="K157" s="94">
        <v>127.105</v>
      </c>
      <c r="L157" s="95">
        <v>126.98</v>
      </c>
      <c r="M157" s="96">
        <v>0.125</v>
      </c>
      <c r="N157" s="97">
        <v>28121.506</v>
      </c>
      <c r="O157" s="20">
        <v>100.976</v>
      </c>
      <c r="P157" s="97">
        <v>464.748</v>
      </c>
      <c r="Q157" s="97">
        <f t="shared" si="1"/>
        <v>66006.44200000001</v>
      </c>
      <c r="S157" s="21"/>
    </row>
    <row r="158" spans="1:19" s="3" customFormat="1" ht="15">
      <c r="A158" s="83">
        <v>44440</v>
      </c>
      <c r="B158" s="94">
        <v>16167.252</v>
      </c>
      <c r="C158" s="95">
        <v>16163.075</v>
      </c>
      <c r="D158" s="95">
        <v>0</v>
      </c>
      <c r="E158" s="96">
        <v>4.177</v>
      </c>
      <c r="F158" s="94">
        <v>21349.629</v>
      </c>
      <c r="G158" s="95">
        <v>2984.514</v>
      </c>
      <c r="H158" s="95">
        <v>18311.132</v>
      </c>
      <c r="I158" s="96">
        <v>53.983</v>
      </c>
      <c r="J158" s="97">
        <v>0</v>
      </c>
      <c r="K158" s="94">
        <v>127.105</v>
      </c>
      <c r="L158" s="95">
        <v>126.98</v>
      </c>
      <c r="M158" s="96">
        <v>0.125</v>
      </c>
      <c r="N158" s="97">
        <v>27919.074</v>
      </c>
      <c r="O158" s="20">
        <v>100.628</v>
      </c>
      <c r="P158" s="97">
        <v>459.808</v>
      </c>
      <c r="Q158" s="97">
        <f t="shared" si="1"/>
        <v>66123.496</v>
      </c>
      <c r="S158" s="21"/>
    </row>
    <row r="159" spans="1:19" s="3" customFormat="1" ht="15">
      <c r="A159" s="83">
        <v>44470</v>
      </c>
      <c r="B159" s="94">
        <v>17022.011</v>
      </c>
      <c r="C159" s="95">
        <v>17016.399</v>
      </c>
      <c r="D159" s="95">
        <v>0</v>
      </c>
      <c r="E159" s="96">
        <v>5.612</v>
      </c>
      <c r="F159" s="94">
        <v>21588.167</v>
      </c>
      <c r="G159" s="95">
        <v>2909.724</v>
      </c>
      <c r="H159" s="95">
        <v>18627.318</v>
      </c>
      <c r="I159" s="96">
        <v>51.125</v>
      </c>
      <c r="J159" s="97">
        <v>0</v>
      </c>
      <c r="K159" s="94">
        <v>127.105</v>
      </c>
      <c r="L159" s="95">
        <v>126.98</v>
      </c>
      <c r="M159" s="96">
        <v>0.125</v>
      </c>
      <c r="N159" s="97">
        <v>28358.901</v>
      </c>
      <c r="O159" s="20">
        <v>100.262</v>
      </c>
      <c r="P159" s="97">
        <v>417.084</v>
      </c>
      <c r="Q159" s="97">
        <f t="shared" si="1"/>
        <v>67613.53000000001</v>
      </c>
      <c r="S159" s="21"/>
    </row>
    <row r="160" spans="1:19" s="3" customFormat="1" ht="15">
      <c r="A160" s="83">
        <v>44501</v>
      </c>
      <c r="B160" s="94">
        <v>30791.572</v>
      </c>
      <c r="C160" s="95">
        <v>30787.681</v>
      </c>
      <c r="D160" s="95">
        <v>0</v>
      </c>
      <c r="E160" s="96">
        <v>3.891</v>
      </c>
      <c r="F160" s="94">
        <v>21555.256</v>
      </c>
      <c r="G160" s="95">
        <v>2737.323</v>
      </c>
      <c r="H160" s="95">
        <v>18766.763</v>
      </c>
      <c r="I160" s="96">
        <v>51.17</v>
      </c>
      <c r="J160" s="97">
        <v>0</v>
      </c>
      <c r="K160" s="94">
        <v>127.105</v>
      </c>
      <c r="L160" s="95">
        <v>126.98</v>
      </c>
      <c r="M160" s="96">
        <v>0.125</v>
      </c>
      <c r="N160" s="97">
        <v>28825.086</v>
      </c>
      <c r="O160" s="20">
        <v>100.464</v>
      </c>
      <c r="P160" s="97">
        <v>377.581</v>
      </c>
      <c r="Q160" s="97">
        <f t="shared" si="1"/>
        <v>81777.06400000001</v>
      </c>
      <c r="S160" s="21"/>
    </row>
    <row r="161" spans="1:19" s="3" customFormat="1" ht="15">
      <c r="A161" s="83">
        <v>44531</v>
      </c>
      <c r="B161" s="94">
        <v>34647.051</v>
      </c>
      <c r="C161" s="95">
        <v>34640.903</v>
      </c>
      <c r="D161" s="95">
        <v>0</v>
      </c>
      <c r="E161" s="96">
        <v>6.148</v>
      </c>
      <c r="F161" s="94">
        <v>21626.554</v>
      </c>
      <c r="G161" s="95">
        <v>2616.113</v>
      </c>
      <c r="H161" s="95">
        <v>18959.12</v>
      </c>
      <c r="I161" s="96">
        <v>51.321</v>
      </c>
      <c r="J161" s="97">
        <v>0</v>
      </c>
      <c r="K161" s="94">
        <v>134.092</v>
      </c>
      <c r="L161" s="95">
        <v>133.967</v>
      </c>
      <c r="M161" s="96">
        <v>0.125</v>
      </c>
      <c r="N161" s="97">
        <v>30009.917</v>
      </c>
      <c r="O161" s="20">
        <v>102.304</v>
      </c>
      <c r="P161" s="97">
        <v>446.564</v>
      </c>
      <c r="Q161" s="97">
        <f t="shared" si="1"/>
        <v>86966.482</v>
      </c>
      <c r="S161" s="21"/>
    </row>
    <row r="162" spans="1:19" s="3" customFormat="1" ht="15">
      <c r="A162" s="83">
        <v>44562</v>
      </c>
      <c r="B162" s="94">
        <v>39432.325</v>
      </c>
      <c r="C162" s="95">
        <v>39427.577</v>
      </c>
      <c r="D162" s="95">
        <v>0</v>
      </c>
      <c r="E162" s="96">
        <v>4.748</v>
      </c>
      <c r="F162" s="94">
        <v>21866.822</v>
      </c>
      <c r="G162" s="95">
        <v>2584.985</v>
      </c>
      <c r="H162" s="95">
        <v>19230.867</v>
      </c>
      <c r="I162" s="96">
        <v>50.97</v>
      </c>
      <c r="J162" s="97">
        <v>0</v>
      </c>
      <c r="K162" s="94">
        <v>134.092</v>
      </c>
      <c r="L162" s="95">
        <v>133.967</v>
      </c>
      <c r="M162" s="96">
        <v>0.125</v>
      </c>
      <c r="N162" s="97">
        <v>29249.2</v>
      </c>
      <c r="O162" s="20">
        <v>101.52</v>
      </c>
      <c r="P162" s="97">
        <v>375.27</v>
      </c>
      <c r="Q162" s="97">
        <f t="shared" si="1"/>
        <v>91159.229</v>
      </c>
      <c r="S162" s="21"/>
    </row>
    <row r="163" spans="1:19" s="3" customFormat="1" ht="15">
      <c r="A163" s="83">
        <v>44593</v>
      </c>
      <c r="B163" s="94">
        <v>39148.154</v>
      </c>
      <c r="C163" s="95">
        <v>39143.456</v>
      </c>
      <c r="D163" s="95">
        <v>0</v>
      </c>
      <c r="E163" s="96">
        <v>4.698</v>
      </c>
      <c r="F163" s="94">
        <v>22094.748</v>
      </c>
      <c r="G163" s="95">
        <v>2587.972</v>
      </c>
      <c r="H163" s="95">
        <v>19455.751</v>
      </c>
      <c r="I163" s="96">
        <v>51.025</v>
      </c>
      <c r="J163" s="97">
        <v>0</v>
      </c>
      <c r="K163" s="94">
        <v>134.099</v>
      </c>
      <c r="L163" s="95">
        <v>133.967</v>
      </c>
      <c r="M163" s="96">
        <v>0.132</v>
      </c>
      <c r="N163" s="97">
        <v>29600.537</v>
      </c>
      <c r="O163" s="20">
        <v>100.883</v>
      </c>
      <c r="P163" s="97">
        <v>363.15</v>
      </c>
      <c r="Q163" s="97">
        <f t="shared" si="1"/>
        <v>91441.571</v>
      </c>
      <c r="S163" s="21"/>
    </row>
    <row r="164" spans="1:19" s="3" customFormat="1" ht="15">
      <c r="A164" s="83">
        <v>44621</v>
      </c>
      <c r="B164" s="94">
        <v>39569.27</v>
      </c>
      <c r="C164" s="95">
        <v>39564.141</v>
      </c>
      <c r="D164" s="95">
        <v>0</v>
      </c>
      <c r="E164" s="96">
        <v>5.129</v>
      </c>
      <c r="F164" s="94">
        <v>22585.557</v>
      </c>
      <c r="G164" s="95">
        <v>2794.755</v>
      </c>
      <c r="H164" s="95">
        <v>19703.508</v>
      </c>
      <c r="I164" s="96">
        <v>87.294</v>
      </c>
      <c r="J164" s="97">
        <v>0</v>
      </c>
      <c r="K164" s="94">
        <v>134.099</v>
      </c>
      <c r="L164" s="95">
        <v>133.967</v>
      </c>
      <c r="M164" s="96">
        <v>0.132</v>
      </c>
      <c r="N164" s="97">
        <v>30205.196</v>
      </c>
      <c r="O164" s="20">
        <v>100.346</v>
      </c>
      <c r="P164" s="97">
        <v>420.001</v>
      </c>
      <c r="Q164" s="97">
        <f t="shared" si="1"/>
        <v>93014.46900000001</v>
      </c>
      <c r="S164" s="21"/>
    </row>
    <row r="165" spans="1:19" s="3" customFormat="1" ht="15">
      <c r="A165" s="83">
        <v>44652</v>
      </c>
      <c r="B165" s="94">
        <v>42959.866</v>
      </c>
      <c r="C165" s="95">
        <v>42954.42</v>
      </c>
      <c r="D165" s="95">
        <v>0</v>
      </c>
      <c r="E165" s="96">
        <v>5.446</v>
      </c>
      <c r="F165" s="94">
        <v>22968.859</v>
      </c>
      <c r="G165" s="95">
        <v>2900.38</v>
      </c>
      <c r="H165" s="95">
        <v>19979.474</v>
      </c>
      <c r="I165" s="96">
        <v>89.005</v>
      </c>
      <c r="J165" s="97">
        <v>0</v>
      </c>
      <c r="K165" s="94">
        <v>134.099</v>
      </c>
      <c r="L165" s="95">
        <v>133.967</v>
      </c>
      <c r="M165" s="96">
        <v>0.132</v>
      </c>
      <c r="N165" s="97">
        <v>30953.877</v>
      </c>
      <c r="O165" s="20">
        <v>100.229</v>
      </c>
      <c r="P165" s="97">
        <v>406.549</v>
      </c>
      <c r="Q165" s="97">
        <f t="shared" si="1"/>
        <v>97523.479</v>
      </c>
      <c r="S165" s="21"/>
    </row>
    <row r="166" spans="1:19" s="3" customFormat="1" ht="15">
      <c r="A166" s="83">
        <v>44682</v>
      </c>
      <c r="B166" s="94">
        <v>36751.523</v>
      </c>
      <c r="C166" s="95">
        <v>36746.087</v>
      </c>
      <c r="D166" s="95">
        <v>0</v>
      </c>
      <c r="E166" s="96">
        <v>5.436</v>
      </c>
      <c r="F166" s="94">
        <v>23266.513</v>
      </c>
      <c r="G166" s="95">
        <v>2947.849</v>
      </c>
      <c r="H166" s="95">
        <v>20235.665</v>
      </c>
      <c r="I166" s="96">
        <v>82.999</v>
      </c>
      <c r="J166" s="97">
        <v>0</v>
      </c>
      <c r="K166" s="94">
        <v>134.099</v>
      </c>
      <c r="L166" s="95">
        <v>133.967</v>
      </c>
      <c r="M166" s="96">
        <v>0.132</v>
      </c>
      <c r="N166" s="97">
        <v>31531.343</v>
      </c>
      <c r="O166" s="20">
        <v>99.603</v>
      </c>
      <c r="P166" s="97">
        <v>417.449</v>
      </c>
      <c r="Q166" s="97">
        <f t="shared" si="1"/>
        <v>92200.53</v>
      </c>
      <c r="S166" s="21"/>
    </row>
    <row r="167" spans="1:19" s="3" customFormat="1" ht="15">
      <c r="A167" s="83">
        <v>44713</v>
      </c>
      <c r="B167" s="94">
        <v>27309.795</v>
      </c>
      <c r="C167" s="95">
        <v>27304.332</v>
      </c>
      <c r="D167" s="95">
        <v>0</v>
      </c>
      <c r="E167" s="96">
        <v>5.463</v>
      </c>
      <c r="F167" s="94">
        <v>23409.577</v>
      </c>
      <c r="G167" s="95">
        <v>2978.601</v>
      </c>
      <c r="H167" s="95">
        <v>20347.46</v>
      </c>
      <c r="I167" s="96">
        <v>83.516</v>
      </c>
      <c r="J167" s="97">
        <v>0</v>
      </c>
      <c r="K167" s="94">
        <v>134.099</v>
      </c>
      <c r="L167" s="95">
        <v>133.967</v>
      </c>
      <c r="M167" s="96">
        <v>0.132</v>
      </c>
      <c r="N167" s="97">
        <v>31877.353</v>
      </c>
      <c r="O167" s="20">
        <v>99.179</v>
      </c>
      <c r="P167" s="97">
        <v>459.293</v>
      </c>
      <c r="Q167" s="97">
        <f t="shared" si="1"/>
        <v>83289.29600000002</v>
      </c>
      <c r="S167" s="21"/>
    </row>
    <row r="168" spans="1:19" s="3" customFormat="1" ht="15">
      <c r="A168" s="83">
        <v>44743</v>
      </c>
      <c r="B168" s="94">
        <v>22351.084</v>
      </c>
      <c r="C168" s="95">
        <v>22344.212</v>
      </c>
      <c r="D168" s="95">
        <v>0</v>
      </c>
      <c r="E168" s="96">
        <v>6.872</v>
      </c>
      <c r="F168" s="94">
        <v>23465.273</v>
      </c>
      <c r="G168" s="95">
        <v>2978.331</v>
      </c>
      <c r="H168" s="95">
        <v>20402.119</v>
      </c>
      <c r="I168" s="96">
        <v>84.823</v>
      </c>
      <c r="J168" s="97">
        <v>0</v>
      </c>
      <c r="K168" s="94">
        <v>134.099</v>
      </c>
      <c r="L168" s="95">
        <v>133.967</v>
      </c>
      <c r="M168" s="96">
        <v>0.132</v>
      </c>
      <c r="N168" s="97">
        <v>31882.868</v>
      </c>
      <c r="O168" s="20">
        <v>98.911</v>
      </c>
      <c r="P168" s="97">
        <v>449.563</v>
      </c>
      <c r="Q168" s="97">
        <f t="shared" si="1"/>
        <v>78381.798</v>
      </c>
      <c r="S168" s="21"/>
    </row>
    <row r="169" spans="1:19" s="3" customFormat="1" ht="15">
      <c r="A169" s="83">
        <v>44774</v>
      </c>
      <c r="B169" s="94">
        <v>17065.594</v>
      </c>
      <c r="C169" s="95">
        <v>17058.859</v>
      </c>
      <c r="D169" s="95">
        <v>0</v>
      </c>
      <c r="E169" s="96">
        <v>6.735</v>
      </c>
      <c r="F169" s="94">
        <v>23505.597</v>
      </c>
      <c r="G169" s="95">
        <v>2950.097</v>
      </c>
      <c r="H169" s="95">
        <v>20470.103</v>
      </c>
      <c r="I169" s="96">
        <v>85.397</v>
      </c>
      <c r="J169" s="97">
        <v>0</v>
      </c>
      <c r="K169" s="94">
        <v>134.099</v>
      </c>
      <c r="L169" s="95">
        <v>133.967</v>
      </c>
      <c r="M169" s="96">
        <v>0.132</v>
      </c>
      <c r="N169" s="97">
        <v>31781.434</v>
      </c>
      <c r="O169" s="20">
        <v>98.717</v>
      </c>
      <c r="P169" s="97">
        <v>565.35</v>
      </c>
      <c r="Q169" s="97">
        <f t="shared" si="1"/>
        <v>73150.79100000003</v>
      </c>
      <c r="S169" s="21"/>
    </row>
    <row r="170" spans="1:19" s="3" customFormat="1" ht="15">
      <c r="A170" s="83">
        <v>44805</v>
      </c>
      <c r="B170" s="94">
        <v>11241.904</v>
      </c>
      <c r="C170" s="95">
        <v>11233.995</v>
      </c>
      <c r="D170" s="95">
        <v>0</v>
      </c>
      <c r="E170" s="96">
        <v>7.909</v>
      </c>
      <c r="F170" s="94">
        <v>23422.411</v>
      </c>
      <c r="G170" s="95">
        <v>2803.256</v>
      </c>
      <c r="H170" s="95">
        <v>20533.992</v>
      </c>
      <c r="I170" s="96">
        <v>85.163</v>
      </c>
      <c r="J170" s="97">
        <v>0</v>
      </c>
      <c r="K170" s="94">
        <v>134.099</v>
      </c>
      <c r="L170" s="95">
        <v>133.967</v>
      </c>
      <c r="M170" s="96">
        <v>0.132</v>
      </c>
      <c r="N170" s="97">
        <v>31707.34</v>
      </c>
      <c r="O170" s="20">
        <v>98.016</v>
      </c>
      <c r="P170" s="97">
        <v>1166.309</v>
      </c>
      <c r="Q170" s="97">
        <f t="shared" si="1"/>
        <v>67770.079</v>
      </c>
      <c r="S170" s="21"/>
    </row>
    <row r="171" spans="1:19" s="3" customFormat="1" ht="15">
      <c r="A171" s="83">
        <v>44835</v>
      </c>
      <c r="B171" s="94">
        <v>11295.195</v>
      </c>
      <c r="C171" s="95">
        <v>11286.92</v>
      </c>
      <c r="D171" s="95">
        <v>0</v>
      </c>
      <c r="E171" s="96">
        <v>8.275</v>
      </c>
      <c r="F171" s="94">
        <v>23576.995</v>
      </c>
      <c r="G171" s="95">
        <v>2912.452</v>
      </c>
      <c r="H171" s="95">
        <v>20580.675</v>
      </c>
      <c r="I171" s="96">
        <v>83.868</v>
      </c>
      <c r="J171" s="97">
        <v>0</v>
      </c>
      <c r="K171" s="94">
        <v>134.099</v>
      </c>
      <c r="L171" s="95">
        <v>133.967</v>
      </c>
      <c r="M171" s="96">
        <v>0.132</v>
      </c>
      <c r="N171" s="97">
        <v>33120.964</v>
      </c>
      <c r="O171" s="20">
        <v>97.721</v>
      </c>
      <c r="P171" s="97">
        <v>618.784</v>
      </c>
      <c r="Q171" s="97">
        <f t="shared" si="1"/>
        <v>68843.758</v>
      </c>
      <c r="S171" s="21"/>
    </row>
    <row r="172" spans="1:19" s="3" customFormat="1" ht="15">
      <c r="A172" s="83">
        <v>44866</v>
      </c>
      <c r="B172" s="94">
        <v>7156.446</v>
      </c>
      <c r="C172" s="95">
        <v>7146.87</v>
      </c>
      <c r="D172" s="95">
        <v>0</v>
      </c>
      <c r="E172" s="96">
        <v>9.576</v>
      </c>
      <c r="F172" s="94">
        <v>23658.938</v>
      </c>
      <c r="G172" s="95">
        <v>2929.204</v>
      </c>
      <c r="H172" s="95">
        <v>20647.313</v>
      </c>
      <c r="I172" s="96">
        <v>82.421</v>
      </c>
      <c r="J172" s="97">
        <v>0</v>
      </c>
      <c r="K172" s="94">
        <v>134.099</v>
      </c>
      <c r="L172" s="95">
        <v>133.967</v>
      </c>
      <c r="M172" s="96">
        <v>0.132</v>
      </c>
      <c r="N172" s="97">
        <v>31586.396</v>
      </c>
      <c r="O172" s="20">
        <v>97.233</v>
      </c>
      <c r="P172" s="97">
        <v>613.552</v>
      </c>
      <c r="Q172" s="97">
        <f t="shared" si="1"/>
        <v>63246.664000000004</v>
      </c>
      <c r="S172" s="21"/>
    </row>
    <row r="173" spans="1:19" s="3" customFormat="1" ht="15">
      <c r="A173" s="83">
        <v>44896</v>
      </c>
      <c r="B173" s="94">
        <v>7263.824</v>
      </c>
      <c r="C173" s="95">
        <v>7254.062</v>
      </c>
      <c r="D173" s="95">
        <v>0</v>
      </c>
      <c r="E173" s="96">
        <v>9.762</v>
      </c>
      <c r="F173" s="94">
        <v>23694.924</v>
      </c>
      <c r="G173" s="95">
        <v>2912.436</v>
      </c>
      <c r="H173" s="95">
        <v>20701.475</v>
      </c>
      <c r="I173" s="96">
        <v>81.013</v>
      </c>
      <c r="J173" s="97">
        <v>0</v>
      </c>
      <c r="K173" s="94">
        <v>141.086</v>
      </c>
      <c r="L173" s="95">
        <v>140.954</v>
      </c>
      <c r="M173" s="96">
        <v>0.132</v>
      </c>
      <c r="N173" s="97">
        <v>31511.242</v>
      </c>
      <c r="O173" s="20">
        <v>98.984</v>
      </c>
      <c r="P173" s="97">
        <v>858.958</v>
      </c>
      <c r="Q173" s="97">
        <f t="shared" si="1"/>
        <v>63569.018</v>
      </c>
      <c r="S173" s="21"/>
    </row>
    <row r="174" spans="1:19" s="3" customFormat="1" ht="15">
      <c r="A174" s="83">
        <v>44927</v>
      </c>
      <c r="B174" s="94">
        <v>7258.23916266</v>
      </c>
      <c r="C174" s="95">
        <v>7248.0382873</v>
      </c>
      <c r="D174" s="95">
        <v>0</v>
      </c>
      <c r="E174" s="96">
        <v>10.20087536</v>
      </c>
      <c r="F174" s="94">
        <v>24075.23932741</v>
      </c>
      <c r="G174" s="95">
        <v>3096.98977135</v>
      </c>
      <c r="H174" s="95">
        <v>20897.45320974</v>
      </c>
      <c r="I174" s="96">
        <v>80.79634632</v>
      </c>
      <c r="J174" s="97">
        <v>0</v>
      </c>
      <c r="K174" s="94">
        <v>141.08512568</v>
      </c>
      <c r="L174" s="95">
        <v>140.95359376</v>
      </c>
      <c r="M174" s="96">
        <v>0.13153192</v>
      </c>
      <c r="N174" s="97">
        <v>31508.14954138</v>
      </c>
      <c r="O174" s="20">
        <v>98.21375756</v>
      </c>
      <c r="P174" s="97">
        <v>740.47328821</v>
      </c>
      <c r="Q174" s="97">
        <f t="shared" si="1"/>
        <v>63821.4002029</v>
      </c>
      <c r="S174" s="21"/>
    </row>
    <row r="175" spans="1:19" s="3" customFormat="1" ht="15">
      <c r="A175" s="83">
        <v>44958</v>
      </c>
      <c r="B175" s="94">
        <v>7221.93470307</v>
      </c>
      <c r="C175" s="95">
        <v>7211.51906405</v>
      </c>
      <c r="D175" s="95">
        <v>0</v>
      </c>
      <c r="E175" s="96">
        <v>10.41563902</v>
      </c>
      <c r="F175" s="94">
        <v>23217.01776013</v>
      </c>
      <c r="G175" s="95">
        <v>3095.01720362</v>
      </c>
      <c r="H175" s="95">
        <v>20040.93899842</v>
      </c>
      <c r="I175" s="96">
        <v>81.06155809</v>
      </c>
      <c r="J175" s="97">
        <v>0</v>
      </c>
      <c r="K175" s="94">
        <v>141.08512568</v>
      </c>
      <c r="L175" s="95">
        <v>140.95359376</v>
      </c>
      <c r="M175" s="96">
        <v>0.13153192</v>
      </c>
      <c r="N175" s="97">
        <v>31350.68776091</v>
      </c>
      <c r="O175" s="20">
        <v>97.17389625</v>
      </c>
      <c r="P175" s="97">
        <v>705.89545225</v>
      </c>
      <c r="Q175" s="97">
        <f t="shared" si="1"/>
        <v>62733.79469829</v>
      </c>
      <c r="S175" s="21"/>
    </row>
    <row r="176" spans="1:19" s="3" customFormat="1" ht="15">
      <c r="A176" s="83">
        <v>44986</v>
      </c>
      <c r="B176" s="94">
        <v>6794.62614127</v>
      </c>
      <c r="C176" s="95">
        <v>6784.1464031</v>
      </c>
      <c r="D176" s="95">
        <v>0</v>
      </c>
      <c r="E176" s="96">
        <v>10.47973817</v>
      </c>
      <c r="F176" s="94">
        <v>23319.87280051</v>
      </c>
      <c r="G176" s="95">
        <v>3054.76009808</v>
      </c>
      <c r="H176" s="95">
        <v>20185.09318409</v>
      </c>
      <c r="I176" s="96">
        <v>80.01951834</v>
      </c>
      <c r="J176" s="97">
        <v>0</v>
      </c>
      <c r="K176" s="94">
        <v>141.08512568</v>
      </c>
      <c r="L176" s="95">
        <v>140.95359376</v>
      </c>
      <c r="M176" s="96">
        <v>0.13153192</v>
      </c>
      <c r="N176" s="97">
        <v>31619.66292718</v>
      </c>
      <c r="O176" s="20">
        <v>96.97323508</v>
      </c>
      <c r="P176" s="97">
        <v>690.27781082</v>
      </c>
      <c r="Q176" s="97">
        <f t="shared" si="1"/>
        <v>62662.49804054</v>
      </c>
      <c r="S176" s="21"/>
    </row>
    <row r="177" spans="1:19" s="3" customFormat="1" ht="15">
      <c r="A177" s="83">
        <v>45017</v>
      </c>
      <c r="B177" s="94">
        <v>6894.81950398</v>
      </c>
      <c r="C177" s="95">
        <v>6884.36536627</v>
      </c>
      <c r="D177" s="95">
        <v>0</v>
      </c>
      <c r="E177" s="96">
        <v>10.45413771</v>
      </c>
      <c r="F177" s="94">
        <v>23493.80700953</v>
      </c>
      <c r="G177" s="95">
        <v>3161.71993937</v>
      </c>
      <c r="H177" s="95">
        <v>20272.7157448</v>
      </c>
      <c r="I177" s="96">
        <v>59.37132536</v>
      </c>
      <c r="J177" s="97">
        <v>0</v>
      </c>
      <c r="K177" s="94">
        <v>141.08512568</v>
      </c>
      <c r="L177" s="95">
        <v>140.95359376</v>
      </c>
      <c r="M177" s="96">
        <v>0.13153192</v>
      </c>
      <c r="N177" s="97">
        <v>31492.970388</v>
      </c>
      <c r="O177" s="20">
        <v>96.84808712</v>
      </c>
      <c r="P177" s="97">
        <v>666.86123527</v>
      </c>
      <c r="Q177" s="97">
        <f t="shared" si="1"/>
        <v>62786.39134958001</v>
      </c>
      <c r="S177" s="21"/>
    </row>
    <row r="178" spans="1:19" s="3" customFormat="1" ht="15">
      <c r="A178" s="83">
        <v>45047</v>
      </c>
      <c r="B178" s="94">
        <v>6951.14671452</v>
      </c>
      <c r="C178" s="95">
        <v>6939.93211279</v>
      </c>
      <c r="D178" s="95">
        <v>0</v>
      </c>
      <c r="E178" s="96">
        <v>11.21460173</v>
      </c>
      <c r="F178" s="94">
        <v>23572.19875906</v>
      </c>
      <c r="G178" s="95">
        <v>3155.45312688</v>
      </c>
      <c r="H178" s="95">
        <v>20369.49485019</v>
      </c>
      <c r="I178" s="96">
        <v>47.25078199</v>
      </c>
      <c r="J178" s="97">
        <v>0</v>
      </c>
      <c r="K178" s="94">
        <v>141.08512568</v>
      </c>
      <c r="L178" s="95">
        <v>140.95359376</v>
      </c>
      <c r="M178" s="96">
        <v>0.13153192</v>
      </c>
      <c r="N178" s="97">
        <v>31257.64847407</v>
      </c>
      <c r="O178" s="20">
        <v>96.24372184</v>
      </c>
      <c r="P178" s="97">
        <v>713.38149546</v>
      </c>
      <c r="Q178" s="97">
        <f t="shared" si="1"/>
        <v>62731.704290630005</v>
      </c>
      <c r="S178" s="21"/>
    </row>
    <row r="179" spans="1:19" s="3" customFormat="1" ht="15">
      <c r="A179" s="83">
        <v>45078</v>
      </c>
      <c r="B179" s="94">
        <v>5561.11987251</v>
      </c>
      <c r="C179" s="95">
        <v>5550.24732751</v>
      </c>
      <c r="D179" s="95">
        <v>0</v>
      </c>
      <c r="E179" s="96">
        <v>10.872545</v>
      </c>
      <c r="F179" s="94">
        <v>23573.98481883</v>
      </c>
      <c r="G179" s="95">
        <v>3126.15687861</v>
      </c>
      <c r="H179" s="95">
        <v>20400.87301526</v>
      </c>
      <c r="I179" s="96">
        <v>46.95492496</v>
      </c>
      <c r="J179" s="97">
        <v>0</v>
      </c>
      <c r="K179" s="94">
        <v>141.08512568</v>
      </c>
      <c r="L179" s="95">
        <v>140.95359376</v>
      </c>
      <c r="M179" s="96">
        <v>0.13153192</v>
      </c>
      <c r="N179" s="97">
        <v>31502.93501837</v>
      </c>
      <c r="O179" s="20">
        <v>95.91736041</v>
      </c>
      <c r="P179" s="97">
        <v>817.0706677</v>
      </c>
      <c r="Q179" s="97">
        <f t="shared" si="1"/>
        <v>61692.1128635</v>
      </c>
      <c r="S179" s="21"/>
    </row>
    <row r="180" spans="1:19" s="3" customFormat="1" ht="15">
      <c r="A180" s="83">
        <v>45108</v>
      </c>
      <c r="B180" s="94">
        <v>5510.98187958</v>
      </c>
      <c r="C180" s="95">
        <v>5499.93317284</v>
      </c>
      <c r="D180" s="95">
        <v>0</v>
      </c>
      <c r="E180" s="96">
        <v>11.04870674</v>
      </c>
      <c r="F180" s="94">
        <v>23584.97271173</v>
      </c>
      <c r="G180" s="95">
        <v>3131.48247695</v>
      </c>
      <c r="H180" s="95">
        <v>20406.69958617</v>
      </c>
      <c r="I180" s="96">
        <v>46.79064861</v>
      </c>
      <c r="J180" s="97">
        <v>0</v>
      </c>
      <c r="K180" s="94">
        <v>141.08512568</v>
      </c>
      <c r="L180" s="95">
        <v>140.95359376</v>
      </c>
      <c r="M180" s="96">
        <v>0.13153192</v>
      </c>
      <c r="N180" s="97">
        <v>31709.24201555</v>
      </c>
      <c r="O180" s="20">
        <v>95.44340926</v>
      </c>
      <c r="P180" s="97">
        <v>836.49423405</v>
      </c>
      <c r="Q180" s="97">
        <f t="shared" si="1"/>
        <v>61878.21937585</v>
      </c>
      <c r="S180" s="21"/>
    </row>
    <row r="181" spans="1:19" s="3" customFormat="1" ht="15">
      <c r="A181" s="83">
        <v>45139</v>
      </c>
      <c r="B181" s="94">
        <v>5550.71043678</v>
      </c>
      <c r="C181" s="95">
        <v>5538.7394335</v>
      </c>
      <c r="D181" s="95">
        <v>0</v>
      </c>
      <c r="E181" s="96">
        <v>11.97100328</v>
      </c>
      <c r="F181" s="94">
        <v>23548.28518955</v>
      </c>
      <c r="G181" s="95">
        <v>3079.25809071</v>
      </c>
      <c r="H181" s="95">
        <v>20422.6265578</v>
      </c>
      <c r="I181" s="96">
        <v>46.40054104</v>
      </c>
      <c r="J181" s="97">
        <v>0</v>
      </c>
      <c r="K181" s="94">
        <v>141.08512568</v>
      </c>
      <c r="L181" s="95">
        <v>140.95359376</v>
      </c>
      <c r="M181" s="96">
        <v>0.13153192</v>
      </c>
      <c r="N181" s="97">
        <v>31688.03407369</v>
      </c>
      <c r="O181" s="20">
        <v>95.45447892</v>
      </c>
      <c r="P181" s="97">
        <v>899.7878881</v>
      </c>
      <c r="Q181" s="97">
        <f t="shared" si="1"/>
        <v>61923.35719272</v>
      </c>
      <c r="S181" s="21"/>
    </row>
    <row r="182" spans="1:19" s="3" customFormat="1" ht="15">
      <c r="A182" s="83">
        <v>45170</v>
      </c>
      <c r="B182" s="94">
        <v>5555.16321127</v>
      </c>
      <c r="C182" s="95">
        <v>5542.75687554</v>
      </c>
      <c r="D182" s="95">
        <v>0</v>
      </c>
      <c r="E182" s="96">
        <v>12.40633573</v>
      </c>
      <c r="F182" s="94">
        <v>23516.15404582</v>
      </c>
      <c r="G182" s="95">
        <v>3043.73472312</v>
      </c>
      <c r="H182" s="95">
        <v>20424.79599609</v>
      </c>
      <c r="I182" s="96">
        <v>47.62332661</v>
      </c>
      <c r="J182" s="97">
        <v>0</v>
      </c>
      <c r="K182" s="94">
        <v>141.08512568</v>
      </c>
      <c r="L182" s="95">
        <v>140.95359376</v>
      </c>
      <c r="M182" s="96">
        <v>0.13153192</v>
      </c>
      <c r="N182" s="97">
        <v>31340.32331394</v>
      </c>
      <c r="O182" s="20">
        <v>94.91589589</v>
      </c>
      <c r="P182" s="97">
        <v>972.00904755</v>
      </c>
      <c r="Q182" s="97">
        <f t="shared" si="1"/>
        <v>61619.650640149994</v>
      </c>
      <c r="S182" s="21"/>
    </row>
    <row r="183" spans="1:19" s="3" customFormat="1" ht="15">
      <c r="A183" s="83">
        <v>45200</v>
      </c>
      <c r="B183" s="94">
        <v>5301.11743785</v>
      </c>
      <c r="C183" s="95">
        <v>5287.846483</v>
      </c>
      <c r="D183" s="95">
        <v>0</v>
      </c>
      <c r="E183" s="96">
        <v>13.27095485</v>
      </c>
      <c r="F183" s="94">
        <v>23449.04060448</v>
      </c>
      <c r="G183" s="95">
        <v>2968.2170829</v>
      </c>
      <c r="H183" s="95">
        <v>20434.08137299</v>
      </c>
      <c r="I183" s="96">
        <v>46.74214859</v>
      </c>
      <c r="J183" s="97">
        <v>0</v>
      </c>
      <c r="K183" s="94">
        <v>141.08512568</v>
      </c>
      <c r="L183" s="95">
        <v>140.95359376</v>
      </c>
      <c r="M183" s="96">
        <v>0.13153192</v>
      </c>
      <c r="N183" s="97">
        <v>31065.53158831</v>
      </c>
      <c r="O183" s="20">
        <v>94.19231713</v>
      </c>
      <c r="P183" s="97">
        <v>921.75655351</v>
      </c>
      <c r="Q183" s="97">
        <f t="shared" si="1"/>
        <v>60972.72362696</v>
      </c>
      <c r="S183" s="21"/>
    </row>
    <row r="184" spans="1:19" s="3" customFormat="1" ht="15">
      <c r="A184" s="83">
        <v>45231</v>
      </c>
      <c r="B184" s="94">
        <v>5090.61767732</v>
      </c>
      <c r="C184" s="95">
        <v>5078.62440742</v>
      </c>
      <c r="D184" s="95">
        <v>0</v>
      </c>
      <c r="E184" s="96">
        <v>11.9932699</v>
      </c>
      <c r="F184" s="94">
        <v>22954.45325305</v>
      </c>
      <c r="G184" s="95">
        <v>3042.71561147</v>
      </c>
      <c r="H184" s="95">
        <v>19864.85466506</v>
      </c>
      <c r="I184" s="96">
        <v>46.88297652</v>
      </c>
      <c r="J184" s="97">
        <v>0</v>
      </c>
      <c r="K184" s="94">
        <v>141.08512568</v>
      </c>
      <c r="L184" s="95">
        <v>140.95359376</v>
      </c>
      <c r="M184" s="96">
        <v>0.13153192</v>
      </c>
      <c r="N184" s="97">
        <v>30931.47881518</v>
      </c>
      <c r="O184" s="20">
        <v>95.56445625</v>
      </c>
      <c r="P184" s="97">
        <v>891.99966151</v>
      </c>
      <c r="Q184" s="97">
        <f t="shared" si="1"/>
        <v>60105.19898899</v>
      </c>
      <c r="S184" s="21"/>
    </row>
    <row r="185" spans="1:19" s="3" customFormat="1" ht="15">
      <c r="A185" s="83">
        <v>45261</v>
      </c>
      <c r="B185" s="94">
        <v>4599.34511733</v>
      </c>
      <c r="C185" s="95">
        <v>4587.37066855</v>
      </c>
      <c r="D185" s="95">
        <v>0</v>
      </c>
      <c r="E185" s="96">
        <v>11.97444878</v>
      </c>
      <c r="F185" s="94">
        <v>23010.32627706</v>
      </c>
      <c r="G185" s="95">
        <v>3054.08001851</v>
      </c>
      <c r="H185" s="95">
        <v>19908.77729251</v>
      </c>
      <c r="I185" s="96">
        <v>47.46896604</v>
      </c>
      <c r="J185" s="97">
        <v>0</v>
      </c>
      <c r="K185" s="94">
        <v>141.08512568</v>
      </c>
      <c r="L185" s="95">
        <v>140.95359376</v>
      </c>
      <c r="M185" s="96">
        <v>0.13153192</v>
      </c>
      <c r="N185" s="97">
        <v>31205.17826362</v>
      </c>
      <c r="O185" s="20">
        <v>97.26182328</v>
      </c>
      <c r="P185" s="97">
        <v>1487.29033837</v>
      </c>
      <c r="Q185" s="97">
        <f t="shared" si="1"/>
        <v>60540.48694534001</v>
      </c>
      <c r="S185" s="21"/>
    </row>
    <row r="186" spans="1:19" s="3" customFormat="1" ht="15">
      <c r="A186" s="83">
        <v>45292</v>
      </c>
      <c r="B186" s="94">
        <v>4464.17559564</v>
      </c>
      <c r="C186" s="95">
        <v>4451.62518831</v>
      </c>
      <c r="D186" s="95">
        <v>0</v>
      </c>
      <c r="E186" s="96">
        <v>12.55040733</v>
      </c>
      <c r="F186" s="94">
        <v>23141.19434749</v>
      </c>
      <c r="G186" s="95">
        <v>3116.62511115</v>
      </c>
      <c r="H186" s="95">
        <v>19976.94209613</v>
      </c>
      <c r="I186" s="96">
        <v>47.62714021</v>
      </c>
      <c r="J186" s="97">
        <v>0</v>
      </c>
      <c r="K186" s="94">
        <v>142.04855131</v>
      </c>
      <c r="L186" s="95">
        <v>141.91701939</v>
      </c>
      <c r="M186" s="96">
        <v>0.13153192</v>
      </c>
      <c r="N186" s="97">
        <v>31730.89996699</v>
      </c>
      <c r="O186" s="20">
        <v>96.42431519</v>
      </c>
      <c r="P186" s="97">
        <v>879.17267889</v>
      </c>
      <c r="Q186" s="97">
        <f t="shared" si="1"/>
        <v>60453.915455509996</v>
      </c>
      <c r="S186" s="21"/>
    </row>
    <row r="187" spans="1:19" s="3" customFormat="1" ht="15">
      <c r="A187" s="83">
        <v>45323</v>
      </c>
      <c r="B187" s="94">
        <v>4369.12711967</v>
      </c>
      <c r="C187" s="95">
        <v>4355.18657521</v>
      </c>
      <c r="D187" s="95">
        <v>0</v>
      </c>
      <c r="E187" s="96">
        <v>13.94054446</v>
      </c>
      <c r="F187" s="94">
        <v>23189.54341739</v>
      </c>
      <c r="G187" s="95">
        <v>3107.54564801</v>
      </c>
      <c r="H187" s="95">
        <v>19990.06788175</v>
      </c>
      <c r="I187" s="96">
        <v>91.92988763</v>
      </c>
      <c r="J187" s="97">
        <v>0</v>
      </c>
      <c r="K187" s="94">
        <v>147.04390586</v>
      </c>
      <c r="L187" s="95">
        <v>146.91237394</v>
      </c>
      <c r="M187" s="96">
        <v>0.13153192</v>
      </c>
      <c r="N187" s="97">
        <v>31937.74478623</v>
      </c>
      <c r="O187" s="20">
        <v>96.73296979</v>
      </c>
      <c r="P187" s="97">
        <v>925.5411185</v>
      </c>
      <c r="Q187" s="97">
        <f t="shared" si="1"/>
        <v>60665.73331744</v>
      </c>
      <c r="S187" s="21"/>
    </row>
    <row r="188" spans="1:19" s="3" customFormat="1" ht="15">
      <c r="A188" s="83">
        <v>45352</v>
      </c>
      <c r="B188" s="94">
        <v>1172.30845257</v>
      </c>
      <c r="C188" s="95">
        <v>1158.90263253</v>
      </c>
      <c r="D188" s="95">
        <v>0</v>
      </c>
      <c r="E188" s="96">
        <v>13.40582004</v>
      </c>
      <c r="F188" s="94">
        <v>23437.74178586</v>
      </c>
      <c r="G188" s="95">
        <v>3283.90661943</v>
      </c>
      <c r="H188" s="95">
        <v>20037.30229151</v>
      </c>
      <c r="I188" s="96">
        <v>116.53287492</v>
      </c>
      <c r="J188" s="97">
        <v>0</v>
      </c>
      <c r="K188" s="94">
        <v>147.04390586</v>
      </c>
      <c r="L188" s="95">
        <v>146.91237394</v>
      </c>
      <c r="M188" s="96">
        <v>0.13153192</v>
      </c>
      <c r="N188" s="97">
        <v>32610.30050288</v>
      </c>
      <c r="O188" s="20">
        <v>96.11962528</v>
      </c>
      <c r="P188" s="97">
        <v>872.80963966</v>
      </c>
      <c r="Q188" s="97">
        <f t="shared" si="1"/>
        <v>58336.32391211</v>
      </c>
      <c r="S188" s="21"/>
    </row>
    <row r="189" spans="1:19" s="3" customFormat="1" ht="15">
      <c r="A189" s="83">
        <v>45383</v>
      </c>
      <c r="B189" s="94">
        <v>1155.38399676</v>
      </c>
      <c r="C189" s="95">
        <v>1137.11624801</v>
      </c>
      <c r="D189" s="95">
        <v>0</v>
      </c>
      <c r="E189" s="96">
        <v>18.26774875</v>
      </c>
      <c r="F189" s="94">
        <v>23515.01146734</v>
      </c>
      <c r="G189" s="95">
        <v>3321.67023502</v>
      </c>
      <c r="H189" s="95">
        <v>20082.13368041</v>
      </c>
      <c r="I189" s="96">
        <v>111.20755191</v>
      </c>
      <c r="J189" s="97">
        <v>0</v>
      </c>
      <c r="K189" s="94">
        <v>147.04390586</v>
      </c>
      <c r="L189" s="95">
        <v>146.91237394</v>
      </c>
      <c r="M189" s="96">
        <v>0.13153192</v>
      </c>
      <c r="N189" s="97">
        <v>32950.54195322</v>
      </c>
      <c r="O189" s="20">
        <v>98.6644712</v>
      </c>
      <c r="P189" s="97">
        <v>903.65290888</v>
      </c>
      <c r="Q189" s="97">
        <f t="shared" si="1"/>
        <v>58770.29870326</v>
      </c>
      <c r="S189" s="21"/>
    </row>
    <row r="190" spans="1:19" s="3" customFormat="1" ht="15">
      <c r="A190" s="83">
        <v>45413</v>
      </c>
      <c r="B190" s="94">
        <v>1168.25514223</v>
      </c>
      <c r="C190" s="95">
        <v>1149.16835298</v>
      </c>
      <c r="D190" s="95">
        <v>0</v>
      </c>
      <c r="E190" s="96">
        <v>19.08678925</v>
      </c>
      <c r="F190" s="94">
        <v>23670.23802777</v>
      </c>
      <c r="G190" s="95">
        <v>3423.69316761</v>
      </c>
      <c r="H190" s="95">
        <v>20135.17020293</v>
      </c>
      <c r="I190" s="96">
        <v>111.37465723</v>
      </c>
      <c r="J190" s="97">
        <v>0</v>
      </c>
      <c r="K190" s="94">
        <v>147.09046586</v>
      </c>
      <c r="L190" s="95">
        <v>146.91237394</v>
      </c>
      <c r="M190" s="96">
        <v>0.17809192</v>
      </c>
      <c r="N190" s="97">
        <v>33441.36549881</v>
      </c>
      <c r="O190" s="20">
        <v>98.47843018</v>
      </c>
      <c r="P190" s="97">
        <v>904.56429415</v>
      </c>
      <c r="Q190" s="97">
        <f t="shared" si="1"/>
        <v>59429.991859</v>
      </c>
      <c r="S190" s="21"/>
    </row>
    <row r="191" spans="1:19" s="3" customFormat="1" ht="15">
      <c r="A191" s="19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S191" s="21"/>
    </row>
    <row r="192" spans="1:19" s="3" customFormat="1" ht="15">
      <c r="A192" s="19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S192" s="21"/>
    </row>
    <row r="193" spans="1:19" s="3" customFormat="1" ht="15">
      <c r="A193" s="19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S193" s="21"/>
    </row>
    <row r="194" spans="1:19" s="3" customFormat="1" ht="15">
      <c r="A194" s="19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S194" s="21"/>
    </row>
    <row r="195" spans="1:19" s="3" customFormat="1" ht="15">
      <c r="A195" s="19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S195" s="21"/>
    </row>
    <row r="196" spans="1:19" s="3" customFormat="1" ht="15">
      <c r="A196" s="19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S196" s="21"/>
    </row>
    <row r="197" spans="1:19" s="3" customFormat="1" ht="15">
      <c r="A197" s="19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S197" s="21"/>
    </row>
    <row r="198" spans="1:19" s="3" customFormat="1" ht="15">
      <c r="A198" s="19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S198" s="21"/>
    </row>
    <row r="199" spans="1:19" s="3" customFormat="1" ht="15">
      <c r="A199" s="19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S199" s="21"/>
    </row>
    <row r="200" spans="1:19" s="3" customFormat="1" ht="15">
      <c r="A200" s="19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S200" s="21"/>
    </row>
    <row r="201" spans="1:19" s="3" customFormat="1" ht="15">
      <c r="A201" s="19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S201" s="21"/>
    </row>
    <row r="202" spans="1:19" s="3" customFormat="1" ht="15">
      <c r="A202" s="19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S202" s="21"/>
    </row>
    <row r="203" spans="1:19" s="3" customFormat="1" ht="15">
      <c r="A203" s="19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S203" s="21"/>
    </row>
    <row r="204" spans="1:19" s="3" customFormat="1" ht="15">
      <c r="A204" s="19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S204" s="21"/>
    </row>
    <row r="205" spans="1:19" s="3" customFormat="1" ht="15">
      <c r="A205" s="19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S205" s="21"/>
    </row>
    <row r="206" spans="1:19" s="3" customFormat="1" ht="15">
      <c r="A206" s="19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S206" s="21"/>
    </row>
    <row r="207" spans="1:19" s="3" customFormat="1" ht="15">
      <c r="A207" s="19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S207" s="21"/>
    </row>
    <row r="208" spans="1:19" s="3" customFormat="1" ht="15">
      <c r="A208" s="19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S208" s="21"/>
    </row>
    <row r="209" spans="1:19" s="3" customFormat="1" ht="15">
      <c r="A209" s="19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S209" s="21"/>
    </row>
    <row r="210" spans="1:19" s="3" customFormat="1" ht="15">
      <c r="A210" s="19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S210" s="21"/>
    </row>
    <row r="211" spans="1:19" s="3" customFormat="1" ht="15">
      <c r="A211" s="19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S211" s="21"/>
    </row>
    <row r="212" spans="1:19" s="3" customFormat="1" ht="15">
      <c r="A212" s="19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S212" s="21"/>
    </row>
    <row r="213" spans="1:19" s="3" customFormat="1" ht="15">
      <c r="A213" s="19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S213" s="21"/>
    </row>
    <row r="214" spans="1:19" s="3" customFormat="1" ht="15">
      <c r="A214" s="19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S214" s="21"/>
    </row>
    <row r="215" spans="1:19" s="3" customFormat="1" ht="15">
      <c r="A215" s="19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S215" s="21"/>
    </row>
    <row r="216" spans="1:19" s="3" customFormat="1" ht="15">
      <c r="A216" s="19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S216" s="21"/>
    </row>
    <row r="217" spans="1:19" s="3" customFormat="1" ht="15">
      <c r="A217" s="19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S217" s="21"/>
    </row>
    <row r="218" spans="1:19" s="3" customFormat="1" ht="15">
      <c r="A218" s="19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S218" s="21"/>
    </row>
    <row r="219" spans="1:19" s="3" customFormat="1" ht="15">
      <c r="A219" s="19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S219" s="21"/>
    </row>
    <row r="220" spans="1:19" s="3" customFormat="1" ht="15">
      <c r="A220" s="19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S220" s="21"/>
    </row>
    <row r="221" spans="1:19" s="3" customFormat="1" ht="15">
      <c r="A221" s="19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S221" s="21"/>
    </row>
    <row r="222" spans="1:19" s="3" customFormat="1" ht="15">
      <c r="A222" s="19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S222" s="21"/>
    </row>
    <row r="223" spans="1:19" s="3" customFormat="1" ht="15">
      <c r="A223" s="19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S223" s="21"/>
    </row>
    <row r="224" spans="1:19" s="3" customFormat="1" ht="15">
      <c r="A224" s="19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S224" s="21"/>
    </row>
    <row r="225" spans="1:19" s="3" customFormat="1" ht="15">
      <c r="A225" s="19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S225" s="21"/>
    </row>
    <row r="226" spans="1:19" s="3" customFormat="1" ht="15">
      <c r="A226" s="19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S226" s="21"/>
    </row>
    <row r="227" spans="1:19" s="3" customFormat="1" ht="15">
      <c r="A227" s="19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S227" s="21"/>
    </row>
    <row r="228" spans="1:19" s="3" customFormat="1" ht="15">
      <c r="A228" s="19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S228" s="21"/>
    </row>
    <row r="229" spans="1:19" s="3" customFormat="1" ht="15">
      <c r="A229" s="19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S229" s="21"/>
    </row>
    <row r="230" spans="1:19" s="3" customFormat="1" ht="15">
      <c r="A230" s="19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S230" s="21"/>
    </row>
    <row r="231" spans="1:19" s="3" customFormat="1" ht="15">
      <c r="A231" s="19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S231" s="21"/>
    </row>
    <row r="232" spans="1:19" s="3" customFormat="1" ht="15">
      <c r="A232" s="19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S232" s="21"/>
    </row>
    <row r="233" spans="1:19" s="3" customFormat="1" ht="15">
      <c r="A233" s="19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S233" s="21"/>
    </row>
    <row r="234" spans="1:19" s="3" customFormat="1" ht="15">
      <c r="A234" s="19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S234" s="21"/>
    </row>
    <row r="235" spans="1:19" s="3" customFormat="1" ht="15">
      <c r="A235" s="19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S235" s="21"/>
    </row>
    <row r="236" spans="1:19" s="3" customFormat="1" ht="15">
      <c r="A236" s="19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S236" s="21"/>
    </row>
    <row r="237" spans="1:19" s="3" customFormat="1" ht="15">
      <c r="A237" s="19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S237" s="21"/>
    </row>
    <row r="238" spans="1:19" s="3" customFormat="1" ht="15">
      <c r="A238" s="19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S238" s="21"/>
    </row>
    <row r="239" spans="1:19" s="3" customFormat="1" ht="15">
      <c r="A239" s="19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S239" s="21"/>
    </row>
    <row r="240" spans="1:19" s="3" customFormat="1" ht="15">
      <c r="A240" s="19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S240" s="21"/>
    </row>
    <row r="241" spans="1:19" s="3" customFormat="1" ht="15">
      <c r="A241" s="19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S241" s="21"/>
    </row>
    <row r="242" spans="1:19" s="3" customFormat="1" ht="15">
      <c r="A242" s="19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S242" s="21"/>
    </row>
    <row r="243" spans="1:19" s="3" customFormat="1" ht="15">
      <c r="A243" s="19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S243" s="21"/>
    </row>
    <row r="244" spans="1:19" s="3" customFormat="1" ht="15">
      <c r="A244" s="19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S244" s="21"/>
    </row>
    <row r="245" spans="1:19" s="3" customFormat="1" ht="15">
      <c r="A245" s="19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S245" s="21"/>
    </row>
    <row r="246" spans="1:19" s="3" customFormat="1" ht="15">
      <c r="A246" s="19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S246" s="21"/>
    </row>
    <row r="247" spans="1:19" s="3" customFormat="1" ht="15">
      <c r="A247" s="19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S247" s="21"/>
    </row>
    <row r="248" spans="1:19" s="3" customFormat="1" ht="15">
      <c r="A248" s="19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S248" s="21"/>
    </row>
    <row r="249" spans="1:19" s="3" customFormat="1" ht="15">
      <c r="A249" s="19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S249" s="21"/>
    </row>
    <row r="250" spans="1:19" s="3" customFormat="1" ht="15">
      <c r="A250" s="19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S250" s="21"/>
    </row>
    <row r="251" spans="1:19" s="3" customFormat="1" ht="15">
      <c r="A251" s="19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S251" s="21"/>
    </row>
    <row r="252" spans="1:19" s="3" customFormat="1" ht="15">
      <c r="A252" s="19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S252" s="21"/>
    </row>
    <row r="253" spans="1:19" s="3" customFormat="1" ht="1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S253" s="21"/>
    </row>
    <row r="254" spans="1:19" s="3" customFormat="1" ht="1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S254" s="21"/>
    </row>
    <row r="255" spans="1:19" s="3" customFormat="1" ht="1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S255" s="21"/>
    </row>
    <row r="256" spans="1:19" s="3" customFormat="1" ht="1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S256" s="21"/>
    </row>
    <row r="257" spans="1:19" s="3" customFormat="1" ht="1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S257" s="21"/>
    </row>
    <row r="258" spans="1:19" s="3" customFormat="1" ht="1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S258" s="21"/>
    </row>
    <row r="259" spans="1:19" s="3" customFormat="1" ht="1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S259" s="21"/>
    </row>
    <row r="260" spans="1:19" s="3" customFormat="1" ht="1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S260" s="21"/>
    </row>
    <row r="261" spans="1:19" s="3" customFormat="1" ht="1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S261" s="21"/>
    </row>
    <row r="262" spans="1:19" s="3" customFormat="1" ht="15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S262" s="21"/>
    </row>
    <row r="263" spans="1:19" s="3" customFormat="1" ht="15">
      <c r="A263" s="19"/>
      <c r="B263" s="20"/>
      <c r="C263" s="20"/>
      <c r="D263" s="20"/>
      <c r="E263" s="20"/>
      <c r="F263" s="22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S263" s="21"/>
    </row>
    <row r="264" spans="1:19" s="3" customFormat="1" ht="15">
      <c r="A264" s="19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S264" s="21"/>
    </row>
    <row r="265" spans="1:19" s="3" customFormat="1" ht="15">
      <c r="A265" s="19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S265" s="21"/>
    </row>
    <row r="266" spans="1:19" s="3" customFormat="1" ht="15">
      <c r="A266" s="19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S266" s="21"/>
    </row>
    <row r="267" spans="1:19" s="3" customFormat="1" ht="15">
      <c r="A267" s="19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S267" s="21"/>
    </row>
    <row r="268" spans="1:19" s="3" customFormat="1" ht="15">
      <c r="A268" s="19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S268" s="21"/>
    </row>
    <row r="269" spans="1:19" s="3" customFormat="1" ht="15">
      <c r="A269" s="19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S269" s="21"/>
    </row>
    <row r="270" spans="1:19" s="3" customFormat="1" ht="15">
      <c r="A270" s="19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S270" s="21"/>
    </row>
    <row r="271" spans="1:19" s="3" customFormat="1" ht="15">
      <c r="A271" s="19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S271" s="21"/>
    </row>
    <row r="272" spans="1:19" s="3" customFormat="1" ht="15">
      <c r="A272" s="19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S272" s="21"/>
    </row>
    <row r="273" spans="1:19" s="3" customFormat="1" ht="15">
      <c r="A273" s="19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S273" s="21"/>
    </row>
    <row r="274" spans="1:19" s="3" customFormat="1" ht="15">
      <c r="A274" s="19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S274" s="21"/>
    </row>
    <row r="275" spans="1:19" s="3" customFormat="1" ht="15">
      <c r="A275" s="19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S275" s="21"/>
    </row>
    <row r="276" spans="1:19" s="3" customFormat="1" ht="15">
      <c r="A276" s="19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S276" s="21"/>
    </row>
    <row r="277" spans="1:19" s="3" customFormat="1" ht="15">
      <c r="A277" s="19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S277" s="21"/>
    </row>
    <row r="278" spans="1:19" s="3" customFormat="1" ht="15">
      <c r="A278" s="19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S278" s="21"/>
    </row>
    <row r="279" spans="1:19" s="3" customFormat="1" ht="15">
      <c r="A279" s="19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S279" s="21"/>
    </row>
    <row r="280" spans="1:19" s="3" customFormat="1" ht="15">
      <c r="A280" s="19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S280" s="21"/>
    </row>
    <row r="281" spans="1:19" s="3" customFormat="1" ht="15">
      <c r="A281" s="19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S281" s="21"/>
    </row>
    <row r="282" spans="1:19" s="3" customFormat="1" ht="15">
      <c r="A282" s="19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S282" s="21"/>
    </row>
    <row r="283" spans="1:19" s="3" customFormat="1" ht="15">
      <c r="A283" s="19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S283" s="21"/>
    </row>
    <row r="284" spans="1:19" s="3" customFormat="1" ht="15">
      <c r="A284" s="19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S284" s="21"/>
    </row>
    <row r="285" spans="1:19" s="3" customFormat="1" ht="15">
      <c r="A285" s="19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S285" s="21"/>
    </row>
    <row r="286" spans="1:19" s="3" customFormat="1" ht="15">
      <c r="A286" s="19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S286" s="21"/>
    </row>
    <row r="287" spans="1:19" s="3" customFormat="1" ht="15">
      <c r="A287" s="23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S287" s="21"/>
    </row>
    <row r="288" spans="1:19" s="3" customFormat="1" ht="15">
      <c r="A288" s="23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S288" s="21"/>
    </row>
    <row r="289" spans="1:19" s="3" customFormat="1" ht="15">
      <c r="A289" s="23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S289" s="21"/>
    </row>
    <row r="290" spans="1:19" s="3" customFormat="1" ht="15">
      <c r="A290" s="23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S290" s="21"/>
    </row>
    <row r="291" spans="1:19" s="3" customFormat="1" ht="15">
      <c r="A291" s="23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S291" s="21"/>
    </row>
    <row r="292" spans="1:19" s="3" customFormat="1" ht="15">
      <c r="A292" s="23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S292" s="21"/>
    </row>
    <row r="293" spans="1:19" s="3" customFormat="1" ht="15">
      <c r="A293" s="23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S293" s="21"/>
    </row>
    <row r="294" spans="1:19" s="3" customFormat="1" ht="15">
      <c r="A294" s="23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S294" s="21"/>
    </row>
    <row r="295" spans="1:17" s="3" customFormat="1" ht="15">
      <c r="A295" s="23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</row>
    <row r="296" spans="1:17" s="3" customFormat="1" ht="15">
      <c r="A296" s="23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</row>
    <row r="297" spans="1:17" s="3" customFormat="1" ht="15">
      <c r="A297" s="23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</row>
    <row r="298" spans="1:17" s="3" customFormat="1" ht="15">
      <c r="A298" s="23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</row>
    <row r="299" spans="1:17" s="3" customFormat="1" ht="15">
      <c r="A299" s="23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</row>
    <row r="300" spans="1:17" s="3" customFormat="1" ht="15">
      <c r="A300" s="23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</row>
    <row r="301" spans="1:17" s="3" customFormat="1" ht="15">
      <c r="A301" s="23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</row>
    <row r="302" spans="1:17" s="3" customFormat="1" ht="15">
      <c r="A302" s="23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</row>
    <row r="303" spans="1:17" s="3" customFormat="1" ht="15">
      <c r="A303" s="23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</row>
    <row r="304" spans="1:17" s="3" customFormat="1" ht="15">
      <c r="A304" s="23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</row>
    <row r="305" spans="1:17" ht="15">
      <c r="A305" s="23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</row>
    <row r="306" spans="1:17" ht="15">
      <c r="A306" s="23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</row>
    <row r="307" spans="1:17" ht="15">
      <c r="A307" s="23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</row>
    <row r="308" spans="1:17" ht="15">
      <c r="A308" s="23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</row>
    <row r="309" spans="1:17" ht="15">
      <c r="A309" s="23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</row>
    <row r="310" spans="1:17" ht="15">
      <c r="A310" s="23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</row>
    <row r="311" spans="1:17" ht="15">
      <c r="A311" s="23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</row>
    <row r="312" spans="1:17" ht="15">
      <c r="A312" s="23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</row>
    <row r="313" spans="1:17" ht="15">
      <c r="A313" s="23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5"/>
      <c r="Q313" s="26"/>
    </row>
    <row r="314" spans="1:17" ht="15">
      <c r="A314" s="24"/>
      <c r="B314" s="25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8"/>
      <c r="Q314" s="29"/>
    </row>
    <row r="315" spans="1:17" ht="15">
      <c r="A315" s="27"/>
      <c r="B315" s="28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8"/>
      <c r="Q315" s="29"/>
    </row>
    <row r="316" spans="1:17" ht="15">
      <c r="A316" s="27"/>
      <c r="B316" s="28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8"/>
      <c r="Q316" s="29"/>
    </row>
    <row r="317" spans="1:17" ht="15">
      <c r="A317" s="27"/>
      <c r="B317" s="28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8"/>
      <c r="Q317" s="29"/>
    </row>
    <row r="318" spans="1:17" ht="15">
      <c r="A318" s="27"/>
      <c r="B318" s="28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8"/>
      <c r="Q318" s="29"/>
    </row>
    <row r="319" spans="1:17" ht="15">
      <c r="A319" s="27"/>
      <c r="B319" s="28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8"/>
      <c r="Q319" s="29"/>
    </row>
    <row r="320" spans="1:17" ht="15">
      <c r="A320" s="27"/>
      <c r="B320" s="28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8"/>
      <c r="Q320" s="29"/>
    </row>
    <row r="321" spans="1:17" ht="15">
      <c r="A321" s="27"/>
      <c r="B321" s="28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8"/>
      <c r="Q321" s="29"/>
    </row>
    <row r="322" spans="1:17" ht="15">
      <c r="A322" s="27"/>
      <c r="B322" s="28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8"/>
      <c r="Q322" s="29"/>
    </row>
    <row r="323" spans="1:17" ht="15">
      <c r="A323" s="27"/>
      <c r="B323" s="28"/>
      <c r="C323" s="28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9"/>
    </row>
    <row r="324" spans="1:17" ht="15">
      <c r="A324" s="27"/>
      <c r="B324" s="28"/>
      <c r="C324" s="28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9"/>
    </row>
    <row r="325" spans="1:17" ht="15">
      <c r="A325" s="27"/>
      <c r="B325" s="28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9"/>
    </row>
    <row r="326" spans="1:17" ht="15">
      <c r="A326" s="27"/>
      <c r="B326" s="28"/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9"/>
    </row>
    <row r="327" spans="1:17" ht="15">
      <c r="A327" s="27"/>
      <c r="B327" s="28"/>
      <c r="C327" s="28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9"/>
    </row>
    <row r="328" spans="1:17" ht="15">
      <c r="A328" s="27"/>
      <c r="B328" s="28"/>
      <c r="C328" s="28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9"/>
    </row>
    <row r="329" spans="1:17" ht="15">
      <c r="A329" s="27"/>
      <c r="B329" s="28"/>
      <c r="C329" s="28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9"/>
    </row>
    <row r="330" spans="1:17" ht="15">
      <c r="A330" s="27"/>
      <c r="B330" s="28"/>
      <c r="C330" s="28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32"/>
      <c r="Q330" s="34"/>
    </row>
    <row r="331" spans="1:17" ht="15">
      <c r="A331" s="31"/>
      <c r="B331" s="32"/>
      <c r="C331" s="28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0"/>
      <c r="Q331" s="20"/>
    </row>
    <row r="332" spans="1:17" ht="15">
      <c r="A332" s="23"/>
      <c r="B332" s="20"/>
      <c r="C332" s="28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0"/>
      <c r="Q332" s="20"/>
    </row>
    <row r="333" spans="1:17" ht="15">
      <c r="A333" s="23"/>
      <c r="B333" s="20"/>
      <c r="C333" s="28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3"/>
      <c r="Q333" s="3"/>
    </row>
    <row r="334" spans="1:17" ht="15">
      <c r="A334" s="3"/>
      <c r="B334" s="3"/>
      <c r="C334" s="28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3"/>
      <c r="Q334" s="3"/>
    </row>
    <row r="335" spans="1:15" ht="15">
      <c r="A335" s="3"/>
      <c r="B335" s="3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</row>
    <row r="336" spans="3:15" ht="15">
      <c r="C336" s="28"/>
      <c r="D336" s="28"/>
      <c r="E336" s="28"/>
      <c r="F336" s="28"/>
      <c r="G336" s="28"/>
      <c r="H336" s="30"/>
      <c r="I336" s="30"/>
      <c r="J336" s="30"/>
      <c r="K336" s="28"/>
      <c r="L336" s="28"/>
      <c r="M336" s="28"/>
      <c r="N336" s="28"/>
      <c r="O336" s="28"/>
    </row>
    <row r="337" spans="3:15" ht="15">
      <c r="C337" s="28"/>
      <c r="D337" s="28"/>
      <c r="E337" s="28"/>
      <c r="F337" s="28"/>
      <c r="G337" s="28"/>
      <c r="H337" s="30"/>
      <c r="I337" s="30"/>
      <c r="J337" s="30"/>
      <c r="K337" s="28"/>
      <c r="L337" s="28"/>
      <c r="M337" s="28"/>
      <c r="N337" s="28"/>
      <c r="O337" s="28"/>
    </row>
    <row r="338" spans="3:15" ht="15">
      <c r="C338" s="28"/>
      <c r="D338" s="28"/>
      <c r="E338" s="28"/>
      <c r="F338" s="28"/>
      <c r="G338" s="28"/>
      <c r="H338" s="30"/>
      <c r="I338" s="30"/>
      <c r="J338" s="30"/>
      <c r="K338" s="28"/>
      <c r="L338" s="28"/>
      <c r="M338" s="28"/>
      <c r="N338" s="28"/>
      <c r="O338" s="28"/>
    </row>
    <row r="339" spans="3:15" ht="15">
      <c r="C339" s="32"/>
      <c r="D339" s="32"/>
      <c r="E339" s="32"/>
      <c r="F339" s="32"/>
      <c r="G339" s="32"/>
      <c r="H339" s="33"/>
      <c r="I339" s="33"/>
      <c r="J339" s="33"/>
      <c r="K339" s="32"/>
      <c r="L339" s="32"/>
      <c r="M339" s="32"/>
      <c r="N339" s="32"/>
      <c r="O339" s="32"/>
    </row>
    <row r="340" spans="3:15" ht="15">
      <c r="C340" s="20"/>
      <c r="D340" s="20"/>
      <c r="E340" s="20"/>
      <c r="F340" s="20"/>
      <c r="G340" s="3"/>
      <c r="H340" s="3"/>
      <c r="I340" s="3"/>
      <c r="J340" s="3"/>
      <c r="K340" s="20"/>
      <c r="L340" s="20"/>
      <c r="M340" s="20"/>
      <c r="N340" s="20"/>
      <c r="O340" s="20"/>
    </row>
    <row r="341" spans="3:15" ht="15">
      <c r="C341" s="20"/>
      <c r="D341" s="20"/>
      <c r="E341" s="20"/>
      <c r="F341" s="20"/>
      <c r="G341" s="3"/>
      <c r="H341" s="3"/>
      <c r="I341" s="3"/>
      <c r="J341" s="3"/>
      <c r="K341" s="20"/>
      <c r="L341" s="20"/>
      <c r="M341" s="20"/>
      <c r="N341" s="20"/>
      <c r="O341" s="20"/>
    </row>
    <row r="342" spans="3:15" ht="15"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3:15" ht="15"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</sheetData>
  <sheetProtection/>
  <mergeCells count="9">
    <mergeCell ref="Q4:Q5"/>
    <mergeCell ref="K4:M4"/>
    <mergeCell ref="N4:N5"/>
    <mergeCell ref="O4:O5"/>
    <mergeCell ref="P4:P5"/>
    <mergeCell ref="A4:A5"/>
    <mergeCell ref="B4:E4"/>
    <mergeCell ref="F4:I4"/>
    <mergeCell ref="J4:J5"/>
  </mergeCells>
  <printOptions/>
  <pageMargins left="0.31496062992125984" right="0.31496062992125984" top="0.5905511811023623" bottom="0.5905511811023623" header="0.5118110236220472" footer="0.5118110236220472"/>
  <pageSetup horizontalDpi="600" verticalDpi="600" orientation="landscape" paperSize="9" scale="60" r:id="rId1"/>
  <rowBreaks count="1" manualBreakCount="1"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93"/>
  <sheetViews>
    <sheetView zoomScalePageLayoutView="0" workbookViewId="0" topLeftCell="A1">
      <pane ySplit="5" topLeftCell="A167" activePane="bottomLeft" state="frozen"/>
      <selection pane="topLeft" activeCell="A1" sqref="A1"/>
      <selection pane="bottomLeft" activeCell="K193" sqref="K193"/>
    </sheetView>
  </sheetViews>
  <sheetFormatPr defaultColWidth="10.28125" defaultRowHeight="12.75"/>
  <cols>
    <col min="1" max="1" width="9.8515625" style="4" customWidth="1"/>
    <col min="2" max="11" width="14.00390625" style="4" customWidth="1"/>
    <col min="12" max="16384" width="10.28125" style="4" customWidth="1"/>
  </cols>
  <sheetData>
    <row r="1" spans="1:11" ht="1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15">
      <c r="A2" s="5" t="s">
        <v>14</v>
      </c>
      <c r="B2" s="2"/>
      <c r="C2" s="35"/>
      <c r="D2" s="2"/>
      <c r="E2" s="2"/>
      <c r="F2" s="2"/>
      <c r="G2" s="2"/>
      <c r="H2" s="2"/>
      <c r="I2" s="2"/>
      <c r="J2" s="2"/>
      <c r="K2" s="2"/>
    </row>
    <row r="3" spans="1:11" ht="15.75" thickBot="1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6" s="39" customFormat="1" ht="21" customHeight="1">
      <c r="A4" s="36"/>
      <c r="B4" s="117" t="s">
        <v>15</v>
      </c>
      <c r="C4" s="116" t="s">
        <v>16</v>
      </c>
      <c r="D4" s="108"/>
      <c r="E4" s="108"/>
      <c r="F4" s="109"/>
      <c r="G4" s="110" t="s">
        <v>17</v>
      </c>
      <c r="H4" s="110" t="s">
        <v>18</v>
      </c>
      <c r="I4" s="110" t="s">
        <v>19</v>
      </c>
      <c r="J4" s="110" t="s">
        <v>20</v>
      </c>
      <c r="K4" s="119" t="s">
        <v>10</v>
      </c>
      <c r="L4" s="37"/>
      <c r="M4" s="38"/>
      <c r="N4" s="38"/>
      <c r="O4" s="38"/>
      <c r="P4" s="38"/>
    </row>
    <row r="5" spans="1:16" s="39" customFormat="1" ht="42" customHeight="1" thickBot="1">
      <c r="A5" s="40"/>
      <c r="B5" s="118"/>
      <c r="C5" s="41" t="s">
        <v>10</v>
      </c>
      <c r="D5" s="42" t="s">
        <v>11</v>
      </c>
      <c r="E5" s="42" t="s">
        <v>21</v>
      </c>
      <c r="F5" s="43" t="s">
        <v>22</v>
      </c>
      <c r="G5" s="118"/>
      <c r="H5" s="118"/>
      <c r="I5" s="118"/>
      <c r="J5" s="118"/>
      <c r="K5" s="120"/>
      <c r="L5" s="37"/>
      <c r="M5" s="38"/>
      <c r="N5" s="38"/>
      <c r="O5" s="38"/>
      <c r="P5" s="38"/>
    </row>
    <row r="6" spans="1:13" ht="13.5" customHeight="1">
      <c r="A6" s="86">
        <v>39814</v>
      </c>
      <c r="B6" s="44">
        <v>7397</v>
      </c>
      <c r="C6" s="45">
        <v>3187</v>
      </c>
      <c r="D6" s="46">
        <v>3132</v>
      </c>
      <c r="E6" s="46">
        <v>15</v>
      </c>
      <c r="F6" s="47">
        <v>40</v>
      </c>
      <c r="G6" s="44">
        <v>0</v>
      </c>
      <c r="H6" s="44">
        <v>-4571</v>
      </c>
      <c r="I6" s="44">
        <v>339</v>
      </c>
      <c r="J6" s="44">
        <v>9570</v>
      </c>
      <c r="K6" s="85">
        <f aca="true" t="shared" si="0" ref="K6:K69">B6+C6+G6+H6+I6+J6</f>
        <v>15922</v>
      </c>
      <c r="L6" s="48"/>
      <c r="M6" s="48"/>
    </row>
    <row r="7" spans="1:13" ht="13.5" customHeight="1">
      <c r="A7" s="87">
        <v>39845</v>
      </c>
      <c r="B7" s="18">
        <v>7124</v>
      </c>
      <c r="C7" s="49">
        <v>1103</v>
      </c>
      <c r="D7" s="17">
        <v>1063</v>
      </c>
      <c r="E7" s="17">
        <v>0</v>
      </c>
      <c r="F7" s="50">
        <v>40</v>
      </c>
      <c r="G7" s="18">
        <v>0</v>
      </c>
      <c r="H7" s="18">
        <v>-4562</v>
      </c>
      <c r="I7" s="18">
        <v>345</v>
      </c>
      <c r="J7" s="18">
        <v>11859</v>
      </c>
      <c r="K7" s="84">
        <f t="shared" si="0"/>
        <v>15869</v>
      </c>
      <c r="L7" s="48"/>
      <c r="M7" s="48"/>
    </row>
    <row r="8" spans="1:13" ht="13.5" customHeight="1">
      <c r="A8" s="88">
        <v>39873</v>
      </c>
      <c r="B8" s="79">
        <v>7115</v>
      </c>
      <c r="C8" s="80">
        <v>1032</v>
      </c>
      <c r="D8" s="81">
        <v>991</v>
      </c>
      <c r="E8" s="81">
        <v>1</v>
      </c>
      <c r="F8" s="82">
        <v>40</v>
      </c>
      <c r="G8" s="79">
        <v>0</v>
      </c>
      <c r="H8" s="79">
        <v>-4642</v>
      </c>
      <c r="I8" s="79">
        <v>337</v>
      </c>
      <c r="J8" s="79">
        <v>12888</v>
      </c>
      <c r="K8" s="84">
        <f t="shared" si="0"/>
        <v>16730</v>
      </c>
      <c r="L8" s="48"/>
      <c r="M8" s="48"/>
    </row>
    <row r="9" spans="1:13" ht="13.5" customHeight="1">
      <c r="A9" s="87">
        <v>39904</v>
      </c>
      <c r="B9" s="18">
        <v>7205</v>
      </c>
      <c r="C9" s="49">
        <v>935</v>
      </c>
      <c r="D9" s="17">
        <v>875</v>
      </c>
      <c r="E9" s="17">
        <v>18</v>
      </c>
      <c r="F9" s="50">
        <v>42</v>
      </c>
      <c r="G9" s="18">
        <v>0</v>
      </c>
      <c r="H9" s="18">
        <v>-4630</v>
      </c>
      <c r="I9" s="18">
        <v>367</v>
      </c>
      <c r="J9" s="18">
        <v>13708</v>
      </c>
      <c r="K9" s="84">
        <f t="shared" si="0"/>
        <v>17585</v>
      </c>
      <c r="L9" s="48"/>
      <c r="M9" s="48"/>
    </row>
    <row r="10" spans="1:13" ht="13.5" customHeight="1">
      <c r="A10" s="87">
        <v>39934</v>
      </c>
      <c r="B10" s="18">
        <v>7214</v>
      </c>
      <c r="C10" s="49">
        <v>1090</v>
      </c>
      <c r="D10" s="17">
        <v>1048</v>
      </c>
      <c r="E10" s="17">
        <v>0</v>
      </c>
      <c r="F10" s="50">
        <v>42</v>
      </c>
      <c r="G10" s="18">
        <v>0</v>
      </c>
      <c r="H10" s="18">
        <v>-4596</v>
      </c>
      <c r="I10" s="18">
        <v>399</v>
      </c>
      <c r="J10" s="18">
        <v>14824</v>
      </c>
      <c r="K10" s="84">
        <f t="shared" si="0"/>
        <v>18931</v>
      </c>
      <c r="L10" s="48"/>
      <c r="M10" s="48"/>
    </row>
    <row r="11" spans="1:13" ht="13.5" customHeight="1">
      <c r="A11" s="87">
        <v>39965</v>
      </c>
      <c r="B11" s="18">
        <v>7225</v>
      </c>
      <c r="C11" s="49">
        <v>1321</v>
      </c>
      <c r="D11" s="17">
        <v>1276</v>
      </c>
      <c r="E11" s="17">
        <v>4</v>
      </c>
      <c r="F11" s="50">
        <v>41</v>
      </c>
      <c r="G11" s="18">
        <v>0</v>
      </c>
      <c r="H11" s="18">
        <v>-4551</v>
      </c>
      <c r="I11" s="18">
        <v>382</v>
      </c>
      <c r="J11" s="18">
        <v>15239</v>
      </c>
      <c r="K11" s="84">
        <f t="shared" si="0"/>
        <v>19616</v>
      </c>
      <c r="L11" s="48"/>
      <c r="M11" s="48"/>
    </row>
    <row r="12" spans="1:13" ht="13.5" customHeight="1">
      <c r="A12" s="87">
        <v>39995</v>
      </c>
      <c r="B12" s="18">
        <v>7300</v>
      </c>
      <c r="C12" s="49">
        <v>1201</v>
      </c>
      <c r="D12" s="17">
        <v>1145</v>
      </c>
      <c r="E12" s="17">
        <v>2</v>
      </c>
      <c r="F12" s="50">
        <v>54</v>
      </c>
      <c r="G12" s="18">
        <v>0</v>
      </c>
      <c r="H12" s="18">
        <v>-4499</v>
      </c>
      <c r="I12" s="18">
        <v>375</v>
      </c>
      <c r="J12" s="18">
        <v>16136</v>
      </c>
      <c r="K12" s="84">
        <f t="shared" si="0"/>
        <v>20513</v>
      </c>
      <c r="L12" s="48"/>
      <c r="M12" s="48"/>
    </row>
    <row r="13" spans="1:13" ht="13.5" customHeight="1">
      <c r="A13" s="87">
        <v>40026</v>
      </c>
      <c r="B13" s="18">
        <v>7249</v>
      </c>
      <c r="C13" s="49">
        <v>1173</v>
      </c>
      <c r="D13" s="17">
        <v>1119</v>
      </c>
      <c r="E13" s="17">
        <v>0</v>
      </c>
      <c r="F13" s="50">
        <v>54</v>
      </c>
      <c r="G13" s="18">
        <v>0</v>
      </c>
      <c r="H13" s="18">
        <v>-4477</v>
      </c>
      <c r="I13" s="18">
        <v>380</v>
      </c>
      <c r="J13" s="18">
        <v>15778</v>
      </c>
      <c r="K13" s="84">
        <f t="shared" si="0"/>
        <v>20103</v>
      </c>
      <c r="L13" s="48"/>
      <c r="M13" s="48"/>
    </row>
    <row r="14" spans="1:13" ht="13.5" customHeight="1">
      <c r="A14" s="87">
        <v>40057</v>
      </c>
      <c r="B14" s="18">
        <v>7244</v>
      </c>
      <c r="C14" s="49">
        <v>639</v>
      </c>
      <c r="D14" s="17">
        <v>585</v>
      </c>
      <c r="E14" s="17">
        <v>1</v>
      </c>
      <c r="F14" s="50">
        <v>53</v>
      </c>
      <c r="G14" s="18">
        <v>0</v>
      </c>
      <c r="H14" s="18">
        <v>-4418</v>
      </c>
      <c r="I14" s="18">
        <v>377</v>
      </c>
      <c r="J14" s="18">
        <v>16475</v>
      </c>
      <c r="K14" s="84">
        <f t="shared" si="0"/>
        <v>20317</v>
      </c>
      <c r="L14" s="48"/>
      <c r="M14" s="48"/>
    </row>
    <row r="15" spans="1:13" ht="13.5" customHeight="1">
      <c r="A15" s="87">
        <v>40087</v>
      </c>
      <c r="B15" s="18">
        <v>7282</v>
      </c>
      <c r="C15" s="49">
        <v>867</v>
      </c>
      <c r="D15" s="17">
        <v>802</v>
      </c>
      <c r="E15" s="17">
        <v>0</v>
      </c>
      <c r="F15" s="50">
        <v>65</v>
      </c>
      <c r="G15" s="18">
        <v>0</v>
      </c>
      <c r="H15" s="18">
        <v>-4406</v>
      </c>
      <c r="I15" s="18">
        <v>385</v>
      </c>
      <c r="J15" s="18">
        <v>16706</v>
      </c>
      <c r="K15" s="84">
        <f t="shared" si="0"/>
        <v>20834</v>
      </c>
      <c r="L15" s="48"/>
      <c r="M15" s="48"/>
    </row>
    <row r="16" spans="1:13" ht="13.5" customHeight="1">
      <c r="A16" s="87">
        <v>40118</v>
      </c>
      <c r="B16" s="18">
        <v>7323</v>
      </c>
      <c r="C16" s="49">
        <v>968</v>
      </c>
      <c r="D16" s="17">
        <v>902</v>
      </c>
      <c r="E16" s="17">
        <v>0</v>
      </c>
      <c r="F16" s="50">
        <v>66</v>
      </c>
      <c r="G16" s="18">
        <v>0</v>
      </c>
      <c r="H16" s="18">
        <v>-4368</v>
      </c>
      <c r="I16" s="18">
        <v>407</v>
      </c>
      <c r="J16" s="18">
        <v>16252</v>
      </c>
      <c r="K16" s="84">
        <f t="shared" si="0"/>
        <v>20582</v>
      </c>
      <c r="L16" s="48"/>
      <c r="M16" s="48"/>
    </row>
    <row r="17" spans="1:13" ht="13.5" customHeight="1">
      <c r="A17" s="87">
        <v>40148</v>
      </c>
      <c r="B17" s="18">
        <v>7597</v>
      </c>
      <c r="C17" s="49">
        <v>15902</v>
      </c>
      <c r="D17" s="17">
        <v>15836</v>
      </c>
      <c r="E17" s="17">
        <v>0</v>
      </c>
      <c r="F17" s="50">
        <v>66</v>
      </c>
      <c r="G17" s="18">
        <v>0</v>
      </c>
      <c r="H17" s="18">
        <v>-4356</v>
      </c>
      <c r="I17" s="18">
        <v>427</v>
      </c>
      <c r="J17" s="18">
        <v>775</v>
      </c>
      <c r="K17" s="84">
        <f t="shared" si="0"/>
        <v>20345</v>
      </c>
      <c r="L17" s="48"/>
      <c r="M17" s="48"/>
    </row>
    <row r="18" spans="1:13" ht="13.5" customHeight="1">
      <c r="A18" s="87">
        <v>40179</v>
      </c>
      <c r="B18" s="18">
        <v>7378</v>
      </c>
      <c r="C18" s="49">
        <v>15850</v>
      </c>
      <c r="D18" s="17">
        <v>15688</v>
      </c>
      <c r="E18" s="17">
        <v>87</v>
      </c>
      <c r="F18" s="50">
        <v>75</v>
      </c>
      <c r="G18" s="18">
        <v>0</v>
      </c>
      <c r="H18" s="18">
        <v>-4380</v>
      </c>
      <c r="I18" s="18">
        <v>439</v>
      </c>
      <c r="J18" s="18">
        <v>833</v>
      </c>
      <c r="K18" s="84">
        <f t="shared" si="0"/>
        <v>20120</v>
      </c>
      <c r="L18" s="48"/>
      <c r="M18" s="48"/>
    </row>
    <row r="19" spans="1:13" ht="13.5" customHeight="1">
      <c r="A19" s="87">
        <v>40210</v>
      </c>
      <c r="B19" s="18">
        <v>7382</v>
      </c>
      <c r="C19" s="49">
        <v>16167</v>
      </c>
      <c r="D19" s="17">
        <v>16091</v>
      </c>
      <c r="E19" s="17">
        <v>0</v>
      </c>
      <c r="F19" s="50">
        <v>76</v>
      </c>
      <c r="G19" s="18">
        <v>0</v>
      </c>
      <c r="H19" s="18">
        <v>-4349</v>
      </c>
      <c r="I19" s="18">
        <v>445</v>
      </c>
      <c r="J19" s="18">
        <v>923</v>
      </c>
      <c r="K19" s="84">
        <f t="shared" si="0"/>
        <v>20568</v>
      </c>
      <c r="L19" s="48"/>
      <c r="M19" s="48"/>
    </row>
    <row r="20" spans="1:13" ht="13.5" customHeight="1">
      <c r="A20" s="87">
        <v>40238</v>
      </c>
      <c r="B20" s="18">
        <v>7500</v>
      </c>
      <c r="C20" s="49">
        <v>15212</v>
      </c>
      <c r="D20" s="17">
        <v>15138</v>
      </c>
      <c r="E20" s="17">
        <v>0</v>
      </c>
      <c r="F20" s="50">
        <v>74</v>
      </c>
      <c r="G20" s="18">
        <v>0</v>
      </c>
      <c r="H20" s="18">
        <v>-4309</v>
      </c>
      <c r="I20" s="18">
        <v>452</v>
      </c>
      <c r="J20" s="18">
        <v>927</v>
      </c>
      <c r="K20" s="84">
        <f t="shared" si="0"/>
        <v>19782</v>
      </c>
      <c r="L20" s="48"/>
      <c r="M20" s="48"/>
    </row>
    <row r="21" spans="1:13" ht="13.5" customHeight="1">
      <c r="A21" s="87">
        <v>40269</v>
      </c>
      <c r="B21" s="18">
        <v>7509</v>
      </c>
      <c r="C21" s="49">
        <v>15370</v>
      </c>
      <c r="D21" s="17">
        <v>15284</v>
      </c>
      <c r="E21" s="17">
        <v>0</v>
      </c>
      <c r="F21" s="50">
        <v>86</v>
      </c>
      <c r="G21" s="18">
        <v>0</v>
      </c>
      <c r="H21" s="18">
        <v>-4405</v>
      </c>
      <c r="I21" s="18">
        <v>452</v>
      </c>
      <c r="J21" s="18">
        <v>975</v>
      </c>
      <c r="K21" s="84">
        <f t="shared" si="0"/>
        <v>19901</v>
      </c>
      <c r="L21" s="48"/>
      <c r="M21" s="48"/>
    </row>
    <row r="22" spans="1:13" ht="13.5" customHeight="1">
      <c r="A22" s="87">
        <v>40299</v>
      </c>
      <c r="B22" s="18">
        <v>7575</v>
      </c>
      <c r="C22" s="49">
        <v>15817</v>
      </c>
      <c r="D22" s="17">
        <v>15730</v>
      </c>
      <c r="E22" s="17">
        <v>1</v>
      </c>
      <c r="F22" s="50">
        <v>86</v>
      </c>
      <c r="G22" s="18">
        <v>0</v>
      </c>
      <c r="H22" s="18">
        <v>-4388</v>
      </c>
      <c r="I22" s="18">
        <v>478</v>
      </c>
      <c r="J22" s="18">
        <v>1095</v>
      </c>
      <c r="K22" s="84">
        <f t="shared" si="0"/>
        <v>20577</v>
      </c>
      <c r="L22" s="48"/>
      <c r="M22" s="48"/>
    </row>
    <row r="23" spans="1:13" ht="13.5" customHeight="1">
      <c r="A23" s="87">
        <v>40330</v>
      </c>
      <c r="B23" s="18">
        <v>7638</v>
      </c>
      <c r="C23" s="49">
        <v>16405</v>
      </c>
      <c r="D23" s="17">
        <v>16317</v>
      </c>
      <c r="E23" s="17">
        <v>1</v>
      </c>
      <c r="F23" s="50">
        <v>87</v>
      </c>
      <c r="G23" s="18">
        <v>0</v>
      </c>
      <c r="H23" s="18">
        <v>-4467</v>
      </c>
      <c r="I23" s="18">
        <v>509</v>
      </c>
      <c r="J23" s="18">
        <v>1106</v>
      </c>
      <c r="K23" s="84">
        <f t="shared" si="0"/>
        <v>21191</v>
      </c>
      <c r="L23" s="48"/>
      <c r="M23" s="48"/>
    </row>
    <row r="24" spans="1:13" ht="13.5" customHeight="1">
      <c r="A24" s="87">
        <v>40360</v>
      </c>
      <c r="B24" s="18">
        <v>7718</v>
      </c>
      <c r="C24" s="49">
        <v>14878</v>
      </c>
      <c r="D24" s="17">
        <v>14778</v>
      </c>
      <c r="E24" s="17">
        <v>2</v>
      </c>
      <c r="F24" s="50">
        <v>98</v>
      </c>
      <c r="G24" s="18">
        <v>0</v>
      </c>
      <c r="H24" s="18">
        <v>-4475</v>
      </c>
      <c r="I24" s="18">
        <v>484</v>
      </c>
      <c r="J24" s="18">
        <v>1030</v>
      </c>
      <c r="K24" s="84">
        <f t="shared" si="0"/>
        <v>19635</v>
      </c>
      <c r="L24" s="48"/>
      <c r="M24" s="48"/>
    </row>
    <row r="25" spans="1:13" ht="13.5" customHeight="1">
      <c r="A25" s="87">
        <v>40391</v>
      </c>
      <c r="B25" s="18">
        <v>7658</v>
      </c>
      <c r="C25" s="49">
        <v>15205</v>
      </c>
      <c r="D25" s="17">
        <v>15105</v>
      </c>
      <c r="E25" s="17">
        <v>1</v>
      </c>
      <c r="F25" s="50">
        <v>99</v>
      </c>
      <c r="G25" s="18">
        <v>0</v>
      </c>
      <c r="H25" s="18">
        <v>-4450</v>
      </c>
      <c r="I25" s="18">
        <v>486</v>
      </c>
      <c r="J25" s="18">
        <v>1205</v>
      </c>
      <c r="K25" s="84">
        <f t="shared" si="0"/>
        <v>20104</v>
      </c>
      <c r="L25" s="48"/>
      <c r="M25" s="48"/>
    </row>
    <row r="26" spans="1:13" ht="13.5" customHeight="1">
      <c r="A26" s="87">
        <v>40422</v>
      </c>
      <c r="B26" s="18">
        <v>7652</v>
      </c>
      <c r="C26" s="49">
        <v>14906</v>
      </c>
      <c r="D26" s="17">
        <v>14806</v>
      </c>
      <c r="E26" s="17">
        <v>1</v>
      </c>
      <c r="F26" s="50">
        <v>99</v>
      </c>
      <c r="G26" s="18">
        <v>0</v>
      </c>
      <c r="H26" s="18">
        <v>-4522</v>
      </c>
      <c r="I26" s="18">
        <v>491</v>
      </c>
      <c r="J26" s="18">
        <v>1094</v>
      </c>
      <c r="K26" s="84">
        <f t="shared" si="0"/>
        <v>19621</v>
      </c>
      <c r="L26" s="48"/>
      <c r="M26" s="48"/>
    </row>
    <row r="27" spans="1:13" ht="13.5" customHeight="1">
      <c r="A27" s="87">
        <v>40452</v>
      </c>
      <c r="B27" s="18">
        <v>7668</v>
      </c>
      <c r="C27" s="49">
        <v>14433</v>
      </c>
      <c r="D27" s="17">
        <v>14323</v>
      </c>
      <c r="E27" s="17">
        <v>0</v>
      </c>
      <c r="F27" s="50">
        <v>110</v>
      </c>
      <c r="G27" s="18">
        <v>0</v>
      </c>
      <c r="H27" s="18">
        <v>-4454</v>
      </c>
      <c r="I27" s="18">
        <v>380</v>
      </c>
      <c r="J27" s="18">
        <v>1021</v>
      </c>
      <c r="K27" s="84">
        <f t="shared" si="0"/>
        <v>19048</v>
      </c>
      <c r="L27" s="48"/>
      <c r="M27" s="48"/>
    </row>
    <row r="28" spans="1:13" ht="13.5" customHeight="1">
      <c r="A28" s="87">
        <v>40483</v>
      </c>
      <c r="B28" s="18">
        <v>7684</v>
      </c>
      <c r="C28" s="49">
        <v>15206</v>
      </c>
      <c r="D28" s="17">
        <v>15096</v>
      </c>
      <c r="E28" s="17">
        <v>0</v>
      </c>
      <c r="F28" s="50">
        <v>110</v>
      </c>
      <c r="G28" s="18">
        <v>0</v>
      </c>
      <c r="H28" s="18">
        <v>-4643</v>
      </c>
      <c r="I28" s="18">
        <v>391</v>
      </c>
      <c r="J28" s="18">
        <v>1059</v>
      </c>
      <c r="K28" s="84">
        <f t="shared" si="0"/>
        <v>19697</v>
      </c>
      <c r="L28" s="48"/>
      <c r="M28" s="48"/>
    </row>
    <row r="29" spans="1:13" ht="13.5" customHeight="1">
      <c r="A29" s="87">
        <v>40513</v>
      </c>
      <c r="B29" s="18">
        <v>7896</v>
      </c>
      <c r="C29" s="49">
        <v>15276</v>
      </c>
      <c r="D29" s="17">
        <v>15165</v>
      </c>
      <c r="E29" s="17">
        <v>0</v>
      </c>
      <c r="F29" s="50">
        <v>111</v>
      </c>
      <c r="G29" s="18">
        <v>0</v>
      </c>
      <c r="H29" s="18">
        <v>-4625</v>
      </c>
      <c r="I29" s="18">
        <v>348</v>
      </c>
      <c r="J29" s="18">
        <v>1077</v>
      </c>
      <c r="K29" s="84">
        <f t="shared" si="0"/>
        <v>19972</v>
      </c>
      <c r="L29" s="48"/>
      <c r="M29" s="48"/>
    </row>
    <row r="30" spans="1:13" ht="13.5" customHeight="1">
      <c r="A30" s="87">
        <v>40544</v>
      </c>
      <c r="B30" s="18">
        <v>7707</v>
      </c>
      <c r="C30" s="49">
        <v>14511</v>
      </c>
      <c r="D30" s="17">
        <v>14403</v>
      </c>
      <c r="E30" s="17">
        <v>3</v>
      </c>
      <c r="F30" s="50">
        <v>105</v>
      </c>
      <c r="G30" s="18">
        <v>0</v>
      </c>
      <c r="H30" s="18">
        <v>-4610</v>
      </c>
      <c r="I30" s="18">
        <v>398</v>
      </c>
      <c r="J30" s="18">
        <v>1023</v>
      </c>
      <c r="K30" s="84">
        <f t="shared" si="0"/>
        <v>19029</v>
      </c>
      <c r="L30" s="48"/>
      <c r="M30" s="48"/>
    </row>
    <row r="31" spans="1:13" ht="13.5" customHeight="1">
      <c r="A31" s="87">
        <v>40575</v>
      </c>
      <c r="B31" s="18">
        <v>7696</v>
      </c>
      <c r="C31" s="49">
        <v>14051</v>
      </c>
      <c r="D31" s="17">
        <v>13946</v>
      </c>
      <c r="E31" s="17">
        <v>1</v>
      </c>
      <c r="F31" s="50">
        <v>104</v>
      </c>
      <c r="G31" s="18">
        <v>0</v>
      </c>
      <c r="H31" s="18">
        <v>-4533</v>
      </c>
      <c r="I31" s="18">
        <v>912</v>
      </c>
      <c r="J31" s="18">
        <v>1029</v>
      </c>
      <c r="K31" s="84">
        <f t="shared" si="0"/>
        <v>19155</v>
      </c>
      <c r="L31" s="48"/>
      <c r="M31" s="48"/>
    </row>
    <row r="32" spans="1:13" ht="13.5" customHeight="1">
      <c r="A32" s="87">
        <v>40603</v>
      </c>
      <c r="B32" s="18">
        <v>7731</v>
      </c>
      <c r="C32" s="49">
        <v>14285</v>
      </c>
      <c r="D32" s="17">
        <v>14181</v>
      </c>
      <c r="E32" s="17">
        <v>1</v>
      </c>
      <c r="F32" s="50">
        <v>103</v>
      </c>
      <c r="G32" s="18">
        <v>0</v>
      </c>
      <c r="H32" s="18">
        <v>-4554</v>
      </c>
      <c r="I32" s="18">
        <v>456</v>
      </c>
      <c r="J32" s="18">
        <v>928</v>
      </c>
      <c r="K32" s="84">
        <f t="shared" si="0"/>
        <v>18846</v>
      </c>
      <c r="L32" s="48"/>
      <c r="M32" s="48"/>
    </row>
    <row r="33" spans="1:13" ht="13.5" customHeight="1">
      <c r="A33" s="87">
        <v>40634</v>
      </c>
      <c r="B33" s="18">
        <v>7826</v>
      </c>
      <c r="C33" s="49">
        <v>14985</v>
      </c>
      <c r="D33" s="17">
        <v>14867</v>
      </c>
      <c r="E33" s="17">
        <v>1</v>
      </c>
      <c r="F33" s="50">
        <v>117</v>
      </c>
      <c r="G33" s="18">
        <v>0</v>
      </c>
      <c r="H33" s="18">
        <v>-4553</v>
      </c>
      <c r="I33" s="18">
        <v>244</v>
      </c>
      <c r="J33" s="18">
        <v>795</v>
      </c>
      <c r="K33" s="84">
        <f t="shared" si="0"/>
        <v>19297</v>
      </c>
      <c r="L33" s="48"/>
      <c r="M33" s="48"/>
    </row>
    <row r="34" spans="1:13" ht="13.5" customHeight="1">
      <c r="A34" s="87">
        <v>40664</v>
      </c>
      <c r="B34" s="18">
        <v>7859</v>
      </c>
      <c r="C34" s="49">
        <v>14223</v>
      </c>
      <c r="D34" s="17">
        <v>14106</v>
      </c>
      <c r="E34" s="17">
        <v>1</v>
      </c>
      <c r="F34" s="50">
        <v>116</v>
      </c>
      <c r="G34" s="18">
        <v>0</v>
      </c>
      <c r="H34" s="18">
        <v>-4538</v>
      </c>
      <c r="I34" s="18">
        <v>950</v>
      </c>
      <c r="J34" s="18">
        <v>817</v>
      </c>
      <c r="K34" s="84">
        <f t="shared" si="0"/>
        <v>19311</v>
      </c>
      <c r="L34" s="48"/>
      <c r="M34" s="48"/>
    </row>
    <row r="35" spans="1:13" ht="13.5" customHeight="1">
      <c r="A35" s="87">
        <v>40695</v>
      </c>
      <c r="B35" s="18">
        <v>7942</v>
      </c>
      <c r="C35" s="49">
        <v>15393</v>
      </c>
      <c r="D35" s="17">
        <v>15276</v>
      </c>
      <c r="E35" s="17">
        <v>1</v>
      </c>
      <c r="F35" s="50">
        <v>116</v>
      </c>
      <c r="G35" s="18">
        <v>0</v>
      </c>
      <c r="H35" s="18">
        <v>-4614</v>
      </c>
      <c r="I35" s="18">
        <v>72</v>
      </c>
      <c r="J35" s="18">
        <v>783</v>
      </c>
      <c r="K35" s="84">
        <f t="shared" si="0"/>
        <v>19576</v>
      </c>
      <c r="L35" s="48"/>
      <c r="M35" s="48"/>
    </row>
    <row r="36" spans="1:13" ht="13.5" customHeight="1">
      <c r="A36" s="87">
        <v>40725</v>
      </c>
      <c r="B36" s="18">
        <v>8023</v>
      </c>
      <c r="C36" s="49">
        <v>13594</v>
      </c>
      <c r="D36" s="17">
        <v>13446</v>
      </c>
      <c r="E36" s="17">
        <v>1</v>
      </c>
      <c r="F36" s="50">
        <v>147</v>
      </c>
      <c r="G36" s="18">
        <v>0</v>
      </c>
      <c r="H36" s="18">
        <v>-4628</v>
      </c>
      <c r="I36" s="18">
        <v>1318</v>
      </c>
      <c r="J36" s="18">
        <v>798</v>
      </c>
      <c r="K36" s="84">
        <f t="shared" si="0"/>
        <v>19105</v>
      </c>
      <c r="L36" s="48"/>
      <c r="M36" s="48"/>
    </row>
    <row r="37" spans="1:13" ht="13.5" customHeight="1">
      <c r="A37" s="87">
        <v>40756</v>
      </c>
      <c r="B37" s="18">
        <v>7970</v>
      </c>
      <c r="C37" s="49">
        <v>12275</v>
      </c>
      <c r="D37" s="17">
        <v>12128</v>
      </c>
      <c r="E37" s="17">
        <v>1</v>
      </c>
      <c r="F37" s="50">
        <v>146</v>
      </c>
      <c r="G37" s="18">
        <v>0</v>
      </c>
      <c r="H37" s="18">
        <v>-4435</v>
      </c>
      <c r="I37" s="18">
        <v>2863</v>
      </c>
      <c r="J37" s="18">
        <v>914</v>
      </c>
      <c r="K37" s="84">
        <f t="shared" si="0"/>
        <v>19587</v>
      </c>
      <c r="L37" s="48"/>
      <c r="M37" s="48"/>
    </row>
    <row r="38" spans="1:13" ht="13.5" customHeight="1">
      <c r="A38" s="87">
        <v>40787</v>
      </c>
      <c r="B38" s="18">
        <v>8039</v>
      </c>
      <c r="C38" s="49">
        <v>12534</v>
      </c>
      <c r="D38" s="17">
        <v>12387</v>
      </c>
      <c r="E38" s="17">
        <v>1</v>
      </c>
      <c r="F38" s="50">
        <v>146</v>
      </c>
      <c r="G38" s="18">
        <v>0</v>
      </c>
      <c r="H38" s="18">
        <v>-4534</v>
      </c>
      <c r="I38" s="18">
        <v>2848</v>
      </c>
      <c r="J38" s="18">
        <v>977</v>
      </c>
      <c r="K38" s="84">
        <f t="shared" si="0"/>
        <v>19864</v>
      </c>
      <c r="L38" s="48"/>
      <c r="M38" s="48"/>
    </row>
    <row r="39" spans="1:13" ht="13.5" customHeight="1">
      <c r="A39" s="87">
        <v>40817</v>
      </c>
      <c r="B39" s="18">
        <v>8103</v>
      </c>
      <c r="C39" s="49">
        <v>13084</v>
      </c>
      <c r="D39" s="17">
        <v>12925</v>
      </c>
      <c r="E39" s="17">
        <v>1</v>
      </c>
      <c r="F39" s="50">
        <v>158</v>
      </c>
      <c r="G39" s="18">
        <v>0</v>
      </c>
      <c r="H39" s="18">
        <v>-4475</v>
      </c>
      <c r="I39" s="18">
        <v>2443</v>
      </c>
      <c r="J39" s="18">
        <v>926</v>
      </c>
      <c r="K39" s="84">
        <f t="shared" si="0"/>
        <v>20081</v>
      </c>
      <c r="L39" s="48"/>
      <c r="M39" s="48"/>
    </row>
    <row r="40" spans="1:13" ht="13.5" customHeight="1">
      <c r="A40" s="87">
        <v>40848</v>
      </c>
      <c r="B40" s="18">
        <v>8134</v>
      </c>
      <c r="C40" s="49">
        <v>13140</v>
      </c>
      <c r="D40" s="17">
        <v>12980</v>
      </c>
      <c r="E40" s="17">
        <v>1</v>
      </c>
      <c r="F40" s="50">
        <v>159</v>
      </c>
      <c r="G40" s="18">
        <v>0</v>
      </c>
      <c r="H40" s="18">
        <v>-4534</v>
      </c>
      <c r="I40" s="18">
        <v>2672</v>
      </c>
      <c r="J40" s="18">
        <v>939</v>
      </c>
      <c r="K40" s="84">
        <f t="shared" si="0"/>
        <v>20351</v>
      </c>
      <c r="L40" s="48"/>
      <c r="M40" s="48"/>
    </row>
    <row r="41" spans="1:13" ht="13.5" customHeight="1">
      <c r="A41" s="87">
        <v>40878</v>
      </c>
      <c r="B41" s="18">
        <v>8326</v>
      </c>
      <c r="C41" s="49">
        <v>15000</v>
      </c>
      <c r="D41" s="17">
        <v>14841</v>
      </c>
      <c r="E41" s="17">
        <v>1</v>
      </c>
      <c r="F41" s="50">
        <v>158</v>
      </c>
      <c r="G41" s="18">
        <v>0</v>
      </c>
      <c r="H41" s="18">
        <v>-4481</v>
      </c>
      <c r="I41" s="18">
        <v>1743</v>
      </c>
      <c r="J41" s="18">
        <v>1029</v>
      </c>
      <c r="K41" s="84">
        <f t="shared" si="0"/>
        <v>21617</v>
      </c>
      <c r="L41" s="48"/>
      <c r="M41" s="48"/>
    </row>
    <row r="42" spans="1:13" ht="13.5" customHeight="1">
      <c r="A42" s="87">
        <v>40909</v>
      </c>
      <c r="B42" s="18">
        <v>8034</v>
      </c>
      <c r="C42" s="49">
        <v>13253</v>
      </c>
      <c r="D42" s="17">
        <v>13082</v>
      </c>
      <c r="E42" s="17">
        <v>0</v>
      </c>
      <c r="F42" s="50">
        <v>171</v>
      </c>
      <c r="G42" s="18">
        <v>0</v>
      </c>
      <c r="H42" s="18">
        <v>-4226</v>
      </c>
      <c r="I42" s="18">
        <v>3215</v>
      </c>
      <c r="J42" s="18">
        <v>1116</v>
      </c>
      <c r="K42" s="84">
        <f t="shared" si="0"/>
        <v>21392</v>
      </c>
      <c r="L42" s="48"/>
      <c r="M42" s="48"/>
    </row>
    <row r="43" spans="1:13" ht="13.5" customHeight="1">
      <c r="A43" s="87">
        <v>40940</v>
      </c>
      <c r="B43" s="18">
        <v>8020</v>
      </c>
      <c r="C43" s="49">
        <v>12350</v>
      </c>
      <c r="D43" s="17">
        <v>12178</v>
      </c>
      <c r="E43" s="17">
        <v>0</v>
      </c>
      <c r="F43" s="50">
        <v>172</v>
      </c>
      <c r="G43" s="18">
        <v>0</v>
      </c>
      <c r="H43" s="18">
        <v>-4023</v>
      </c>
      <c r="I43" s="18">
        <v>3741</v>
      </c>
      <c r="J43" s="18">
        <v>1097</v>
      </c>
      <c r="K43" s="84">
        <f t="shared" si="0"/>
        <v>21185</v>
      </c>
      <c r="L43" s="48"/>
      <c r="M43" s="48"/>
    </row>
    <row r="44" spans="1:13" ht="13.5" customHeight="1">
      <c r="A44" s="87">
        <v>40969</v>
      </c>
      <c r="B44" s="18">
        <v>8044</v>
      </c>
      <c r="C44" s="49">
        <v>11414</v>
      </c>
      <c r="D44" s="17">
        <v>11243</v>
      </c>
      <c r="E44" s="17">
        <v>0</v>
      </c>
      <c r="F44" s="50">
        <v>171</v>
      </c>
      <c r="G44" s="18">
        <v>0</v>
      </c>
      <c r="H44" s="18">
        <v>-4029</v>
      </c>
      <c r="I44" s="18">
        <v>4296</v>
      </c>
      <c r="J44" s="18">
        <v>1060</v>
      </c>
      <c r="K44" s="84">
        <f t="shared" si="0"/>
        <v>20785</v>
      </c>
      <c r="L44" s="48"/>
      <c r="M44" s="48"/>
    </row>
    <row r="45" spans="1:13" ht="13.5" customHeight="1">
      <c r="A45" s="87">
        <v>41000</v>
      </c>
      <c r="B45" s="18">
        <v>8081</v>
      </c>
      <c r="C45" s="49">
        <v>10453</v>
      </c>
      <c r="D45" s="17">
        <v>10269</v>
      </c>
      <c r="E45" s="17">
        <v>0</v>
      </c>
      <c r="F45" s="50">
        <v>184</v>
      </c>
      <c r="G45" s="18">
        <v>0</v>
      </c>
      <c r="H45" s="18">
        <v>-4005</v>
      </c>
      <c r="I45" s="18">
        <v>4454</v>
      </c>
      <c r="J45" s="18">
        <v>1080</v>
      </c>
      <c r="K45" s="84">
        <f t="shared" si="0"/>
        <v>20063</v>
      </c>
      <c r="L45" s="48"/>
      <c r="M45" s="48"/>
    </row>
    <row r="46" spans="1:13" ht="13.5" customHeight="1">
      <c r="A46" s="87">
        <v>41030</v>
      </c>
      <c r="B46" s="18">
        <v>8165</v>
      </c>
      <c r="C46" s="49">
        <v>10886</v>
      </c>
      <c r="D46" s="17">
        <v>10700</v>
      </c>
      <c r="E46" s="17">
        <v>2</v>
      </c>
      <c r="F46" s="50">
        <v>184</v>
      </c>
      <c r="G46" s="18">
        <v>0</v>
      </c>
      <c r="H46" s="18">
        <v>-4043</v>
      </c>
      <c r="I46" s="18">
        <v>4092</v>
      </c>
      <c r="J46" s="18">
        <v>1129</v>
      </c>
      <c r="K46" s="84">
        <f t="shared" si="0"/>
        <v>20229</v>
      </c>
      <c r="L46" s="48"/>
      <c r="M46" s="48"/>
    </row>
    <row r="47" spans="1:13" ht="13.5" customHeight="1">
      <c r="A47" s="87">
        <v>41061</v>
      </c>
      <c r="B47" s="18">
        <v>8265</v>
      </c>
      <c r="C47" s="49">
        <v>11095</v>
      </c>
      <c r="D47" s="17">
        <v>9411</v>
      </c>
      <c r="E47" s="17">
        <v>1500</v>
      </c>
      <c r="F47" s="50">
        <v>184</v>
      </c>
      <c r="G47" s="18">
        <v>0</v>
      </c>
      <c r="H47" s="18">
        <v>-4024</v>
      </c>
      <c r="I47" s="18">
        <v>3368</v>
      </c>
      <c r="J47" s="18">
        <v>1095</v>
      </c>
      <c r="K47" s="84">
        <f t="shared" si="0"/>
        <v>19799</v>
      </c>
      <c r="L47" s="48"/>
      <c r="M47" s="48"/>
    </row>
    <row r="48" spans="1:13" ht="13.5" customHeight="1">
      <c r="A48" s="87">
        <v>41091</v>
      </c>
      <c r="B48" s="18">
        <v>8304</v>
      </c>
      <c r="C48" s="49">
        <v>11307</v>
      </c>
      <c r="D48" s="17">
        <v>8608</v>
      </c>
      <c r="E48" s="17">
        <v>2500</v>
      </c>
      <c r="F48" s="50">
        <v>199</v>
      </c>
      <c r="G48" s="18">
        <v>0</v>
      </c>
      <c r="H48" s="18">
        <v>-3896</v>
      </c>
      <c r="I48" s="18">
        <v>2486</v>
      </c>
      <c r="J48" s="18">
        <v>1141</v>
      </c>
      <c r="K48" s="84">
        <f t="shared" si="0"/>
        <v>19342</v>
      </c>
      <c r="L48" s="48"/>
      <c r="M48" s="48"/>
    </row>
    <row r="49" spans="1:13" ht="13.5" customHeight="1">
      <c r="A49" s="87">
        <v>41122</v>
      </c>
      <c r="B49" s="18">
        <v>8292</v>
      </c>
      <c r="C49" s="49">
        <v>10981</v>
      </c>
      <c r="D49" s="17">
        <v>7581</v>
      </c>
      <c r="E49" s="17">
        <v>3201</v>
      </c>
      <c r="F49" s="50">
        <v>199</v>
      </c>
      <c r="G49" s="18">
        <v>0</v>
      </c>
      <c r="H49" s="18">
        <v>-3814</v>
      </c>
      <c r="I49" s="18">
        <v>2405</v>
      </c>
      <c r="J49" s="18">
        <v>1151</v>
      </c>
      <c r="K49" s="84">
        <f t="shared" si="0"/>
        <v>19015</v>
      </c>
      <c r="L49" s="48"/>
      <c r="M49" s="48"/>
    </row>
    <row r="50" spans="1:13" ht="13.5" customHeight="1">
      <c r="A50" s="87">
        <v>41153</v>
      </c>
      <c r="B50" s="18">
        <v>8257</v>
      </c>
      <c r="C50" s="49">
        <v>10486</v>
      </c>
      <c r="D50" s="17">
        <v>6598</v>
      </c>
      <c r="E50" s="17">
        <v>3702</v>
      </c>
      <c r="F50" s="50">
        <v>186</v>
      </c>
      <c r="G50" s="18">
        <v>0</v>
      </c>
      <c r="H50" s="18">
        <v>-3677</v>
      </c>
      <c r="I50" s="18">
        <v>2329</v>
      </c>
      <c r="J50" s="18">
        <v>1141</v>
      </c>
      <c r="K50" s="84">
        <f t="shared" si="0"/>
        <v>18536</v>
      </c>
      <c r="L50" s="48"/>
      <c r="M50" s="48"/>
    </row>
    <row r="51" spans="1:13" ht="13.5" customHeight="1">
      <c r="A51" s="87">
        <v>41183</v>
      </c>
      <c r="B51" s="18">
        <v>8247</v>
      </c>
      <c r="C51" s="49">
        <v>11190</v>
      </c>
      <c r="D51" s="17">
        <v>8307</v>
      </c>
      <c r="E51" s="17">
        <v>2700</v>
      </c>
      <c r="F51" s="50">
        <v>183</v>
      </c>
      <c r="G51" s="18">
        <v>0</v>
      </c>
      <c r="H51" s="18">
        <v>-3684</v>
      </c>
      <c r="I51" s="18">
        <v>1625</v>
      </c>
      <c r="J51" s="18">
        <v>1127</v>
      </c>
      <c r="K51" s="84">
        <f t="shared" si="0"/>
        <v>18505</v>
      </c>
      <c r="L51" s="48"/>
      <c r="M51" s="48"/>
    </row>
    <row r="52" spans="1:13" ht="13.5" customHeight="1">
      <c r="A52" s="87">
        <v>41214</v>
      </c>
      <c r="B52" s="18">
        <v>8232</v>
      </c>
      <c r="C52" s="49">
        <v>10661</v>
      </c>
      <c r="D52" s="17">
        <v>6377</v>
      </c>
      <c r="E52" s="17">
        <v>4101</v>
      </c>
      <c r="F52" s="50">
        <v>183</v>
      </c>
      <c r="G52" s="18">
        <v>0</v>
      </c>
      <c r="H52" s="18">
        <v>-3633</v>
      </c>
      <c r="I52" s="18">
        <v>2610</v>
      </c>
      <c r="J52" s="18">
        <v>1125</v>
      </c>
      <c r="K52" s="84">
        <f t="shared" si="0"/>
        <v>18995</v>
      </c>
      <c r="L52" s="48"/>
      <c r="M52" s="48"/>
    </row>
    <row r="53" spans="1:13" ht="13.5" customHeight="1">
      <c r="A53" s="87">
        <v>41244</v>
      </c>
      <c r="B53" s="18">
        <v>8444</v>
      </c>
      <c r="C53" s="49">
        <v>9369</v>
      </c>
      <c r="D53" s="17">
        <v>6578</v>
      </c>
      <c r="E53" s="17">
        <v>2607</v>
      </c>
      <c r="F53" s="50">
        <v>184</v>
      </c>
      <c r="G53" s="18">
        <v>0</v>
      </c>
      <c r="H53" s="18">
        <v>-3836</v>
      </c>
      <c r="I53" s="18">
        <v>3777</v>
      </c>
      <c r="J53" s="18">
        <v>1358</v>
      </c>
      <c r="K53" s="84">
        <f t="shared" si="0"/>
        <v>19112</v>
      </c>
      <c r="L53" s="48"/>
      <c r="M53" s="48"/>
    </row>
    <row r="54" spans="1:13" ht="13.5" customHeight="1">
      <c r="A54" s="87">
        <v>41275</v>
      </c>
      <c r="B54" s="18">
        <v>8168</v>
      </c>
      <c r="C54" s="49">
        <v>9052</v>
      </c>
      <c r="D54" s="17">
        <v>6206</v>
      </c>
      <c r="E54" s="17">
        <v>2662</v>
      </c>
      <c r="F54" s="50">
        <v>184</v>
      </c>
      <c r="G54" s="18">
        <v>0</v>
      </c>
      <c r="H54" s="18">
        <v>-3801</v>
      </c>
      <c r="I54" s="18">
        <v>4234</v>
      </c>
      <c r="J54" s="18">
        <v>1323</v>
      </c>
      <c r="K54" s="84">
        <f t="shared" si="0"/>
        <v>18976</v>
      </c>
      <c r="L54" s="48"/>
      <c r="M54" s="48"/>
    </row>
    <row r="55" spans="1:13" ht="13.5" customHeight="1">
      <c r="A55" s="87">
        <v>41306</v>
      </c>
      <c r="B55" s="18">
        <v>8144</v>
      </c>
      <c r="C55" s="49">
        <v>11409</v>
      </c>
      <c r="D55" s="17">
        <v>5861</v>
      </c>
      <c r="E55" s="17">
        <v>5363</v>
      </c>
      <c r="F55" s="50">
        <v>185</v>
      </c>
      <c r="G55" s="18">
        <v>0</v>
      </c>
      <c r="H55" s="18">
        <v>-3797</v>
      </c>
      <c r="I55" s="18">
        <v>4513</v>
      </c>
      <c r="J55" s="18">
        <v>1392</v>
      </c>
      <c r="K55" s="84">
        <f t="shared" si="0"/>
        <v>21661</v>
      </c>
      <c r="L55" s="48"/>
      <c r="M55" s="48"/>
    </row>
    <row r="56" spans="1:13" ht="13.5" customHeight="1">
      <c r="A56" s="87">
        <v>41334</v>
      </c>
      <c r="B56" s="18">
        <v>8293</v>
      </c>
      <c r="C56" s="49">
        <v>10723</v>
      </c>
      <c r="D56" s="17">
        <v>6473</v>
      </c>
      <c r="E56" s="17">
        <v>4066</v>
      </c>
      <c r="F56" s="50">
        <v>184</v>
      </c>
      <c r="G56" s="18">
        <v>0</v>
      </c>
      <c r="H56" s="18">
        <v>-3746</v>
      </c>
      <c r="I56" s="18">
        <v>4242</v>
      </c>
      <c r="J56" s="18">
        <v>1364</v>
      </c>
      <c r="K56" s="84">
        <f t="shared" si="0"/>
        <v>20876</v>
      </c>
      <c r="L56" s="48"/>
      <c r="M56" s="48"/>
    </row>
    <row r="57" spans="1:13" ht="13.5" customHeight="1">
      <c r="A57" s="87">
        <v>41365</v>
      </c>
      <c r="B57" s="18">
        <v>8341</v>
      </c>
      <c r="C57" s="49">
        <v>11049</v>
      </c>
      <c r="D57" s="17">
        <v>6359</v>
      </c>
      <c r="E57" s="17">
        <v>4506</v>
      </c>
      <c r="F57" s="50">
        <v>184</v>
      </c>
      <c r="G57" s="18">
        <v>0</v>
      </c>
      <c r="H57" s="18">
        <v>-3828</v>
      </c>
      <c r="I57" s="18">
        <v>4490</v>
      </c>
      <c r="J57" s="18">
        <v>1314</v>
      </c>
      <c r="K57" s="84">
        <f t="shared" si="0"/>
        <v>21366</v>
      </c>
      <c r="L57" s="48"/>
      <c r="M57" s="48"/>
    </row>
    <row r="58" spans="1:13" ht="13.5" customHeight="1">
      <c r="A58" s="87">
        <v>41395</v>
      </c>
      <c r="B58" s="18">
        <v>8376</v>
      </c>
      <c r="C58" s="49">
        <v>11191</v>
      </c>
      <c r="D58" s="17">
        <v>5999</v>
      </c>
      <c r="E58" s="17">
        <v>5008</v>
      </c>
      <c r="F58" s="50">
        <v>184</v>
      </c>
      <c r="G58" s="18">
        <v>0</v>
      </c>
      <c r="H58" s="18">
        <v>-3853</v>
      </c>
      <c r="I58" s="18">
        <v>5110</v>
      </c>
      <c r="J58" s="18">
        <v>1300</v>
      </c>
      <c r="K58" s="84">
        <f t="shared" si="0"/>
        <v>22124</v>
      </c>
      <c r="L58" s="48"/>
      <c r="M58" s="48"/>
    </row>
    <row r="59" spans="1:13" ht="13.5" customHeight="1">
      <c r="A59" s="87">
        <v>41426</v>
      </c>
      <c r="B59" s="18">
        <v>8431</v>
      </c>
      <c r="C59" s="49">
        <v>11997</v>
      </c>
      <c r="D59" s="17">
        <v>6173</v>
      </c>
      <c r="E59" s="17">
        <v>5640</v>
      </c>
      <c r="F59" s="50">
        <v>184</v>
      </c>
      <c r="G59" s="18">
        <v>0</v>
      </c>
      <c r="H59" s="18">
        <v>-4023</v>
      </c>
      <c r="I59" s="18">
        <v>4673</v>
      </c>
      <c r="J59" s="18">
        <v>1322</v>
      </c>
      <c r="K59" s="84">
        <f t="shared" si="0"/>
        <v>22400</v>
      </c>
      <c r="L59" s="48"/>
      <c r="M59" s="48"/>
    </row>
    <row r="60" spans="1:13" ht="13.5" customHeight="1">
      <c r="A60" s="87">
        <v>41456</v>
      </c>
      <c r="B60" s="18">
        <v>8484</v>
      </c>
      <c r="C60" s="49">
        <v>12257</v>
      </c>
      <c r="D60" s="17">
        <v>6430</v>
      </c>
      <c r="E60" s="17">
        <v>5643</v>
      </c>
      <c r="F60" s="50">
        <v>184</v>
      </c>
      <c r="G60" s="18">
        <v>0</v>
      </c>
      <c r="H60" s="18">
        <v>-3919</v>
      </c>
      <c r="I60" s="18">
        <v>4845</v>
      </c>
      <c r="J60" s="18">
        <v>1240</v>
      </c>
      <c r="K60" s="84">
        <f t="shared" si="0"/>
        <v>22907</v>
      </c>
      <c r="L60" s="48"/>
      <c r="M60" s="48"/>
    </row>
    <row r="61" spans="1:13" ht="13.5" customHeight="1">
      <c r="A61" s="87">
        <v>41487</v>
      </c>
      <c r="B61" s="18">
        <v>8495</v>
      </c>
      <c r="C61" s="49">
        <v>11076</v>
      </c>
      <c r="D61" s="17">
        <v>6146</v>
      </c>
      <c r="E61" s="17">
        <v>4745</v>
      </c>
      <c r="F61" s="50">
        <v>185</v>
      </c>
      <c r="G61" s="18">
        <v>0</v>
      </c>
      <c r="H61" s="18">
        <v>-3853</v>
      </c>
      <c r="I61" s="18">
        <v>4850</v>
      </c>
      <c r="J61" s="18">
        <v>1338</v>
      </c>
      <c r="K61" s="84">
        <f t="shared" si="0"/>
        <v>21906</v>
      </c>
      <c r="L61" s="48"/>
      <c r="M61" s="48"/>
    </row>
    <row r="62" spans="1:13" ht="13.5" customHeight="1">
      <c r="A62" s="87">
        <v>41518</v>
      </c>
      <c r="B62" s="18">
        <v>8487</v>
      </c>
      <c r="C62" s="49">
        <v>10863</v>
      </c>
      <c r="D62" s="17">
        <v>5931</v>
      </c>
      <c r="E62" s="17">
        <v>4747</v>
      </c>
      <c r="F62" s="50">
        <v>185</v>
      </c>
      <c r="G62" s="18">
        <v>0</v>
      </c>
      <c r="H62" s="18">
        <v>-3902</v>
      </c>
      <c r="I62" s="18">
        <v>4631</v>
      </c>
      <c r="J62" s="18">
        <v>1346</v>
      </c>
      <c r="K62" s="84">
        <f t="shared" si="0"/>
        <v>21425</v>
      </c>
      <c r="L62" s="48"/>
      <c r="M62" s="48"/>
    </row>
    <row r="63" spans="1:13" ht="13.5" customHeight="1">
      <c r="A63" s="87">
        <v>41548</v>
      </c>
      <c r="B63" s="18">
        <v>8539</v>
      </c>
      <c r="C63" s="49">
        <v>9977</v>
      </c>
      <c r="D63" s="17">
        <v>5843</v>
      </c>
      <c r="E63" s="17">
        <v>3948</v>
      </c>
      <c r="F63" s="50">
        <v>186</v>
      </c>
      <c r="G63" s="18">
        <v>0</v>
      </c>
      <c r="H63" s="18">
        <v>-3892</v>
      </c>
      <c r="I63" s="18">
        <v>4718</v>
      </c>
      <c r="J63" s="18">
        <v>1360</v>
      </c>
      <c r="K63" s="84">
        <f t="shared" si="0"/>
        <v>20702</v>
      </c>
      <c r="L63" s="48"/>
      <c r="M63" s="48"/>
    </row>
    <row r="64" spans="1:13" ht="13.5" customHeight="1">
      <c r="A64" s="87">
        <v>41579</v>
      </c>
      <c r="B64" s="18">
        <v>8569</v>
      </c>
      <c r="C64" s="49">
        <v>9698</v>
      </c>
      <c r="D64" s="17">
        <v>5955</v>
      </c>
      <c r="E64" s="17">
        <v>3551</v>
      </c>
      <c r="F64" s="50">
        <v>192</v>
      </c>
      <c r="G64" s="18">
        <v>0</v>
      </c>
      <c r="H64" s="18">
        <v>-3945</v>
      </c>
      <c r="I64" s="18">
        <v>4769</v>
      </c>
      <c r="J64" s="18">
        <v>1330</v>
      </c>
      <c r="K64" s="84">
        <f t="shared" si="0"/>
        <v>20421</v>
      </c>
      <c r="L64" s="48"/>
      <c r="M64" s="48"/>
    </row>
    <row r="65" spans="1:13" ht="13.5" customHeight="1">
      <c r="A65" s="87">
        <v>41609</v>
      </c>
      <c r="B65" s="18">
        <v>8834</v>
      </c>
      <c r="C65" s="49">
        <v>7366</v>
      </c>
      <c r="D65" s="17">
        <v>4420</v>
      </c>
      <c r="E65" s="17">
        <v>2751</v>
      </c>
      <c r="F65" s="50">
        <v>195</v>
      </c>
      <c r="G65" s="18">
        <v>0</v>
      </c>
      <c r="H65" s="18">
        <v>-3969</v>
      </c>
      <c r="I65" s="18">
        <v>3236</v>
      </c>
      <c r="J65" s="18">
        <v>1218</v>
      </c>
      <c r="K65" s="84">
        <f t="shared" si="0"/>
        <v>16685</v>
      </c>
      <c r="L65" s="48"/>
      <c r="M65" s="48"/>
    </row>
    <row r="66" spans="1:13" ht="13.5" customHeight="1">
      <c r="A66" s="87">
        <v>41640</v>
      </c>
      <c r="B66" s="18">
        <v>9597</v>
      </c>
      <c r="C66" s="49">
        <v>9230</v>
      </c>
      <c r="D66" s="17">
        <v>4267</v>
      </c>
      <c r="E66" s="17">
        <v>4754</v>
      </c>
      <c r="F66" s="50">
        <v>209</v>
      </c>
      <c r="G66" s="18">
        <v>0</v>
      </c>
      <c r="H66" s="18">
        <v>-3900</v>
      </c>
      <c r="I66" s="18">
        <v>4895</v>
      </c>
      <c r="J66" s="18">
        <v>1115</v>
      </c>
      <c r="K66" s="84">
        <f t="shared" si="0"/>
        <v>20937</v>
      </c>
      <c r="L66" s="48"/>
      <c r="M66" s="48"/>
    </row>
    <row r="67" spans="1:13" ht="13.5" customHeight="1">
      <c r="A67" s="87">
        <v>41671</v>
      </c>
      <c r="B67" s="18">
        <v>9611</v>
      </c>
      <c r="C67" s="49">
        <v>10857</v>
      </c>
      <c r="D67" s="17">
        <v>6391</v>
      </c>
      <c r="E67" s="17">
        <v>4257</v>
      </c>
      <c r="F67" s="50">
        <v>209</v>
      </c>
      <c r="G67" s="18">
        <v>0</v>
      </c>
      <c r="H67" s="18">
        <v>-3855</v>
      </c>
      <c r="I67" s="18">
        <v>5065</v>
      </c>
      <c r="J67" s="18">
        <v>1093</v>
      </c>
      <c r="K67" s="84">
        <f t="shared" si="0"/>
        <v>22771</v>
      </c>
      <c r="L67" s="48"/>
      <c r="M67" s="48"/>
    </row>
    <row r="68" spans="1:13" ht="13.5" customHeight="1">
      <c r="A68" s="87">
        <v>41699</v>
      </c>
      <c r="B68" s="18">
        <v>9667</v>
      </c>
      <c r="C68" s="49">
        <v>10377</v>
      </c>
      <c r="D68" s="17">
        <v>5498</v>
      </c>
      <c r="E68" s="17">
        <v>4673</v>
      </c>
      <c r="F68" s="50">
        <v>206</v>
      </c>
      <c r="G68" s="18">
        <v>0</v>
      </c>
      <c r="H68" s="18">
        <v>-3844</v>
      </c>
      <c r="I68" s="18">
        <v>4411</v>
      </c>
      <c r="J68" s="18">
        <v>1051</v>
      </c>
      <c r="K68" s="84">
        <f t="shared" si="0"/>
        <v>21662</v>
      </c>
      <c r="L68" s="48"/>
      <c r="M68" s="48"/>
    </row>
    <row r="69" spans="1:13" ht="13.5" customHeight="1">
      <c r="A69" s="87">
        <v>41730</v>
      </c>
      <c r="B69" s="18">
        <v>9769</v>
      </c>
      <c r="C69" s="49">
        <v>8358</v>
      </c>
      <c r="D69" s="17">
        <v>4476</v>
      </c>
      <c r="E69" s="17">
        <v>3663</v>
      </c>
      <c r="F69" s="50">
        <v>219</v>
      </c>
      <c r="G69" s="18">
        <v>0</v>
      </c>
      <c r="H69" s="18">
        <v>-3844</v>
      </c>
      <c r="I69" s="18">
        <v>3048</v>
      </c>
      <c r="J69" s="18">
        <v>1061</v>
      </c>
      <c r="K69" s="84">
        <f t="shared" si="0"/>
        <v>18392</v>
      </c>
      <c r="L69" s="48"/>
      <c r="M69" s="48"/>
    </row>
    <row r="70" spans="1:13" ht="13.5" customHeight="1">
      <c r="A70" s="87">
        <v>41760</v>
      </c>
      <c r="B70" s="18">
        <v>9818</v>
      </c>
      <c r="C70" s="49">
        <v>5475</v>
      </c>
      <c r="D70" s="17">
        <v>3226</v>
      </c>
      <c r="E70" s="17">
        <v>2029</v>
      </c>
      <c r="F70" s="50">
        <v>220</v>
      </c>
      <c r="G70" s="18">
        <v>0</v>
      </c>
      <c r="H70" s="18">
        <v>-3852</v>
      </c>
      <c r="I70" s="18">
        <v>2717</v>
      </c>
      <c r="J70" s="18">
        <v>1096</v>
      </c>
      <c r="K70" s="84">
        <f aca="true" t="shared" si="1" ref="K70:K190">B70+C70+G70+H70+I70+J70</f>
        <v>15254</v>
      </c>
      <c r="L70" s="48"/>
      <c r="M70" s="48"/>
    </row>
    <row r="71" spans="1:13" ht="13.5" customHeight="1">
      <c r="A71" s="87">
        <v>41791</v>
      </c>
      <c r="B71" s="18">
        <v>9876</v>
      </c>
      <c r="C71" s="49">
        <v>6037</v>
      </c>
      <c r="D71" s="17">
        <v>3622</v>
      </c>
      <c r="E71" s="17">
        <v>2195</v>
      </c>
      <c r="F71" s="50">
        <v>220</v>
      </c>
      <c r="G71" s="18">
        <v>0</v>
      </c>
      <c r="H71" s="18">
        <v>-3804</v>
      </c>
      <c r="I71" s="18">
        <v>4571</v>
      </c>
      <c r="J71" s="18">
        <v>1023</v>
      </c>
      <c r="K71" s="84">
        <f t="shared" si="1"/>
        <v>17703</v>
      </c>
      <c r="L71" s="48"/>
      <c r="M71" s="48"/>
    </row>
    <row r="72" spans="1:13" ht="13.5" customHeight="1">
      <c r="A72" s="87">
        <v>41821</v>
      </c>
      <c r="B72" s="18">
        <v>9980</v>
      </c>
      <c r="C72" s="49">
        <v>7777</v>
      </c>
      <c r="D72" s="17">
        <v>5375</v>
      </c>
      <c r="E72" s="17">
        <v>2168</v>
      </c>
      <c r="F72" s="50">
        <v>234</v>
      </c>
      <c r="G72" s="18">
        <v>0</v>
      </c>
      <c r="H72" s="18">
        <v>-3792</v>
      </c>
      <c r="I72" s="18">
        <v>5360</v>
      </c>
      <c r="J72" s="18">
        <v>1018</v>
      </c>
      <c r="K72" s="84">
        <f t="shared" si="1"/>
        <v>20343</v>
      </c>
      <c r="L72" s="48"/>
      <c r="M72" s="48"/>
    </row>
    <row r="73" spans="1:13" ht="13.5" customHeight="1">
      <c r="A73" s="87">
        <v>41852</v>
      </c>
      <c r="B73" s="18">
        <v>9999</v>
      </c>
      <c r="C73" s="49">
        <v>7081</v>
      </c>
      <c r="D73" s="17">
        <v>5677</v>
      </c>
      <c r="E73" s="17">
        <v>1182</v>
      </c>
      <c r="F73" s="50">
        <v>222</v>
      </c>
      <c r="G73" s="18">
        <v>0</v>
      </c>
      <c r="H73" s="18">
        <v>-3778</v>
      </c>
      <c r="I73" s="18">
        <v>5483</v>
      </c>
      <c r="J73" s="18">
        <v>1031</v>
      </c>
      <c r="K73" s="84">
        <f t="shared" si="1"/>
        <v>19816</v>
      </c>
      <c r="L73" s="48"/>
      <c r="M73" s="48"/>
    </row>
    <row r="74" spans="1:13" ht="13.5" customHeight="1">
      <c r="A74" s="87">
        <v>41883</v>
      </c>
      <c r="B74" s="18">
        <v>10001</v>
      </c>
      <c r="C74" s="49">
        <v>7109</v>
      </c>
      <c r="D74" s="17">
        <v>5716</v>
      </c>
      <c r="E74" s="17">
        <v>1171</v>
      </c>
      <c r="F74" s="50">
        <v>222</v>
      </c>
      <c r="G74" s="18">
        <v>0</v>
      </c>
      <c r="H74" s="18">
        <v>-3788</v>
      </c>
      <c r="I74" s="18">
        <v>5298</v>
      </c>
      <c r="J74" s="18">
        <v>1042</v>
      </c>
      <c r="K74" s="84">
        <f t="shared" si="1"/>
        <v>19662</v>
      </c>
      <c r="L74" s="48"/>
      <c r="M74" s="48"/>
    </row>
    <row r="75" spans="1:13" ht="13.5" customHeight="1">
      <c r="A75" s="87">
        <v>41913</v>
      </c>
      <c r="B75" s="18">
        <v>10040</v>
      </c>
      <c r="C75" s="49">
        <v>6965</v>
      </c>
      <c r="D75" s="17">
        <v>5565</v>
      </c>
      <c r="E75" s="17">
        <v>1173</v>
      </c>
      <c r="F75" s="50">
        <v>227</v>
      </c>
      <c r="G75" s="18">
        <v>0</v>
      </c>
      <c r="H75" s="18">
        <v>-3811</v>
      </c>
      <c r="I75" s="18">
        <v>5375</v>
      </c>
      <c r="J75" s="18">
        <v>1075</v>
      </c>
      <c r="K75" s="84">
        <f t="shared" si="1"/>
        <v>19644</v>
      </c>
      <c r="L75" s="48"/>
      <c r="M75" s="48"/>
    </row>
    <row r="76" spans="1:13" ht="15">
      <c r="A76" s="87">
        <v>41944</v>
      </c>
      <c r="B76" s="18">
        <v>10099</v>
      </c>
      <c r="C76" s="49">
        <v>6900</v>
      </c>
      <c r="D76" s="17">
        <v>5499</v>
      </c>
      <c r="E76" s="17">
        <v>1175</v>
      </c>
      <c r="F76" s="50">
        <v>226</v>
      </c>
      <c r="G76" s="18">
        <v>0</v>
      </c>
      <c r="H76" s="18">
        <v>-3795</v>
      </c>
      <c r="I76" s="18">
        <v>4874</v>
      </c>
      <c r="J76" s="18">
        <v>1000</v>
      </c>
      <c r="K76" s="84">
        <f t="shared" si="1"/>
        <v>19078</v>
      </c>
      <c r="M76" s="48"/>
    </row>
    <row r="77" spans="1:13" ht="15">
      <c r="A77" s="87">
        <v>41974</v>
      </c>
      <c r="B77" s="18">
        <v>10465</v>
      </c>
      <c r="C77" s="49">
        <v>7051</v>
      </c>
      <c r="D77" s="17">
        <v>5823</v>
      </c>
      <c r="E77" s="17">
        <v>1001</v>
      </c>
      <c r="F77" s="50">
        <v>227</v>
      </c>
      <c r="G77" s="18">
        <v>0</v>
      </c>
      <c r="H77" s="18">
        <v>-3935</v>
      </c>
      <c r="I77" s="18">
        <v>3734.99</v>
      </c>
      <c r="J77" s="18">
        <v>857</v>
      </c>
      <c r="K77" s="84">
        <f t="shared" si="1"/>
        <v>18172.989999999998</v>
      </c>
      <c r="M77" s="48"/>
    </row>
    <row r="78" spans="1:13" ht="15">
      <c r="A78" s="87">
        <v>42005</v>
      </c>
      <c r="B78" s="18">
        <v>10273</v>
      </c>
      <c r="C78" s="49">
        <v>6455</v>
      </c>
      <c r="D78" s="17">
        <v>6226</v>
      </c>
      <c r="E78" s="17">
        <v>0</v>
      </c>
      <c r="F78" s="50">
        <v>229</v>
      </c>
      <c r="G78" s="18">
        <v>0</v>
      </c>
      <c r="H78" s="18">
        <v>-3791</v>
      </c>
      <c r="I78" s="18">
        <v>1800.59</v>
      </c>
      <c r="J78" s="18">
        <v>949</v>
      </c>
      <c r="K78" s="84">
        <f t="shared" si="1"/>
        <v>15686.59</v>
      </c>
      <c r="M78" s="48"/>
    </row>
    <row r="79" spans="1:13" ht="15">
      <c r="A79" s="87">
        <v>42036</v>
      </c>
      <c r="B79" s="18">
        <v>10302</v>
      </c>
      <c r="C79" s="49">
        <v>6615</v>
      </c>
      <c r="D79" s="17">
        <v>6386</v>
      </c>
      <c r="E79" s="17">
        <v>0</v>
      </c>
      <c r="F79" s="50">
        <v>229</v>
      </c>
      <c r="G79" s="18">
        <v>0</v>
      </c>
      <c r="H79" s="18">
        <v>-3833</v>
      </c>
      <c r="I79" s="18">
        <v>1776.04</v>
      </c>
      <c r="J79" s="18">
        <v>930</v>
      </c>
      <c r="K79" s="84">
        <f t="shared" si="1"/>
        <v>15790.04</v>
      </c>
      <c r="M79" s="48"/>
    </row>
    <row r="80" spans="1:13" ht="15">
      <c r="A80" s="87">
        <v>42064</v>
      </c>
      <c r="B80" s="18">
        <v>10398</v>
      </c>
      <c r="C80" s="49">
        <v>6898</v>
      </c>
      <c r="D80" s="17">
        <v>6621</v>
      </c>
      <c r="E80" s="17">
        <v>48</v>
      </c>
      <c r="F80" s="50">
        <v>229</v>
      </c>
      <c r="G80" s="18">
        <v>0</v>
      </c>
      <c r="H80" s="18">
        <v>-3797</v>
      </c>
      <c r="I80" s="18">
        <v>1616.83</v>
      </c>
      <c r="J80" s="18">
        <v>958</v>
      </c>
      <c r="K80" s="84">
        <f t="shared" si="1"/>
        <v>16073.83</v>
      </c>
      <c r="M80" s="48"/>
    </row>
    <row r="81" spans="1:13" ht="15">
      <c r="A81" s="87">
        <v>42095</v>
      </c>
      <c r="B81" s="18">
        <v>10502</v>
      </c>
      <c r="C81" s="49">
        <v>6882</v>
      </c>
      <c r="D81" s="17">
        <v>6650</v>
      </c>
      <c r="E81" s="17">
        <v>1</v>
      </c>
      <c r="F81" s="50">
        <v>231</v>
      </c>
      <c r="G81" s="18">
        <v>0</v>
      </c>
      <c r="H81" s="18">
        <v>-3823</v>
      </c>
      <c r="I81" s="18">
        <v>2136.97</v>
      </c>
      <c r="J81" s="18">
        <v>771</v>
      </c>
      <c r="K81" s="84">
        <f t="shared" si="1"/>
        <v>16468.97</v>
      </c>
      <c r="M81" s="48"/>
    </row>
    <row r="82" spans="1:13" ht="15">
      <c r="A82" s="87">
        <v>42125</v>
      </c>
      <c r="B82" s="18">
        <v>10557</v>
      </c>
      <c r="C82" s="49">
        <v>6924</v>
      </c>
      <c r="D82" s="17">
        <v>6692</v>
      </c>
      <c r="E82" s="17">
        <v>0</v>
      </c>
      <c r="F82" s="50">
        <v>232</v>
      </c>
      <c r="G82" s="18">
        <v>0</v>
      </c>
      <c r="H82" s="18">
        <v>-3810</v>
      </c>
      <c r="I82" s="18">
        <v>2182.57</v>
      </c>
      <c r="J82" s="18">
        <v>753</v>
      </c>
      <c r="K82" s="84">
        <f>B82+C82+G82+H82+I82+J82</f>
        <v>16606.57</v>
      </c>
      <c r="L82" s="48"/>
      <c r="M82" s="48"/>
    </row>
    <row r="83" spans="1:13" ht="15">
      <c r="A83" s="87">
        <v>42156</v>
      </c>
      <c r="B83" s="18">
        <v>10660</v>
      </c>
      <c r="C83" s="49">
        <v>6691</v>
      </c>
      <c r="D83" s="17">
        <v>5751</v>
      </c>
      <c r="E83" s="17">
        <v>708</v>
      </c>
      <c r="F83" s="50">
        <v>232</v>
      </c>
      <c r="G83" s="18">
        <v>0</v>
      </c>
      <c r="H83" s="18">
        <v>-3853</v>
      </c>
      <c r="I83" s="18">
        <v>2063.08</v>
      </c>
      <c r="J83" s="18">
        <v>733</v>
      </c>
      <c r="K83" s="84">
        <f t="shared" si="1"/>
        <v>16294.08</v>
      </c>
      <c r="L83" s="48"/>
      <c r="M83" s="48"/>
    </row>
    <row r="84" spans="1:13" ht="15">
      <c r="A84" s="87">
        <v>42186</v>
      </c>
      <c r="B84" s="18">
        <v>10813</v>
      </c>
      <c r="C84" s="49">
        <v>7347</v>
      </c>
      <c r="D84" s="17">
        <v>6355</v>
      </c>
      <c r="E84" s="17">
        <v>758</v>
      </c>
      <c r="F84" s="50">
        <v>234</v>
      </c>
      <c r="G84" s="18">
        <v>0</v>
      </c>
      <c r="H84" s="18">
        <v>-3916</v>
      </c>
      <c r="I84" s="18">
        <v>2376</v>
      </c>
      <c r="J84" s="18">
        <v>727</v>
      </c>
      <c r="K84" s="84">
        <f t="shared" si="1"/>
        <v>17347</v>
      </c>
      <c r="L84" s="48"/>
      <c r="M84" s="48"/>
    </row>
    <row r="85" spans="1:13" ht="15">
      <c r="A85" s="87">
        <v>42217</v>
      </c>
      <c r="B85" s="18">
        <v>10789</v>
      </c>
      <c r="C85" s="49">
        <v>5983</v>
      </c>
      <c r="D85" s="17">
        <v>5749</v>
      </c>
      <c r="E85" s="17">
        <v>0</v>
      </c>
      <c r="F85" s="50">
        <v>234</v>
      </c>
      <c r="G85" s="18">
        <v>0</v>
      </c>
      <c r="H85" s="18">
        <v>-3899</v>
      </c>
      <c r="I85" s="18">
        <v>2301.18</v>
      </c>
      <c r="J85" s="18">
        <v>724</v>
      </c>
      <c r="K85" s="84">
        <f t="shared" si="1"/>
        <v>15898.18</v>
      </c>
      <c r="L85" s="48"/>
      <c r="M85" s="48"/>
    </row>
    <row r="86" spans="1:13" ht="15">
      <c r="A86" s="100">
        <v>42248</v>
      </c>
      <c r="B86" s="79">
        <v>10769</v>
      </c>
      <c r="C86" s="80">
        <v>6811</v>
      </c>
      <c r="D86" s="81">
        <v>6577</v>
      </c>
      <c r="E86" s="81">
        <v>0</v>
      </c>
      <c r="F86" s="82">
        <v>234</v>
      </c>
      <c r="G86" s="79">
        <v>0</v>
      </c>
      <c r="H86" s="79">
        <v>-3908</v>
      </c>
      <c r="I86" s="79">
        <v>2273.35</v>
      </c>
      <c r="J86" s="79">
        <v>731</v>
      </c>
      <c r="K86" s="101">
        <f t="shared" si="1"/>
        <v>16676.35</v>
      </c>
      <c r="L86" s="48"/>
      <c r="M86" s="48"/>
    </row>
    <row r="87" spans="1:13" ht="15">
      <c r="A87" s="87">
        <v>42278</v>
      </c>
      <c r="B87" s="18">
        <v>10786</v>
      </c>
      <c r="C87" s="49">
        <v>6742</v>
      </c>
      <c r="D87" s="17">
        <v>6308</v>
      </c>
      <c r="E87" s="17">
        <v>197</v>
      </c>
      <c r="F87" s="50">
        <v>237</v>
      </c>
      <c r="G87" s="18">
        <v>0</v>
      </c>
      <c r="H87" s="18">
        <v>-3864</v>
      </c>
      <c r="I87" s="18">
        <v>2692.7</v>
      </c>
      <c r="J87" s="18">
        <v>728</v>
      </c>
      <c r="K87" s="84">
        <f t="shared" si="1"/>
        <v>17084.7</v>
      </c>
      <c r="L87" s="48"/>
      <c r="M87" s="48"/>
    </row>
    <row r="88" spans="1:13" ht="15">
      <c r="A88" s="87">
        <v>42309</v>
      </c>
      <c r="B88" s="18">
        <v>10836</v>
      </c>
      <c r="C88" s="49">
        <v>7660</v>
      </c>
      <c r="D88" s="17">
        <v>6643</v>
      </c>
      <c r="E88" s="17">
        <v>781</v>
      </c>
      <c r="F88" s="50">
        <v>236</v>
      </c>
      <c r="G88" s="18">
        <v>0</v>
      </c>
      <c r="H88" s="18">
        <v>-3910</v>
      </c>
      <c r="I88" s="18">
        <v>2226.62</v>
      </c>
      <c r="J88" s="18">
        <v>732</v>
      </c>
      <c r="K88" s="84">
        <f t="shared" si="1"/>
        <v>17544.62</v>
      </c>
      <c r="L88" s="48"/>
      <c r="M88" s="48"/>
    </row>
    <row r="89" spans="1:13" ht="15">
      <c r="A89" s="87">
        <v>42339</v>
      </c>
      <c r="B89" s="18">
        <v>11090</v>
      </c>
      <c r="C89" s="49">
        <v>7627</v>
      </c>
      <c r="D89" s="17">
        <v>7356</v>
      </c>
      <c r="E89" s="17">
        <v>34</v>
      </c>
      <c r="F89" s="50">
        <v>237</v>
      </c>
      <c r="G89" s="18">
        <v>0</v>
      </c>
      <c r="H89" s="18">
        <v>-4016</v>
      </c>
      <c r="I89" s="18">
        <v>2739.36</v>
      </c>
      <c r="J89" s="18">
        <v>862</v>
      </c>
      <c r="K89" s="84">
        <f t="shared" si="1"/>
        <v>18302.36</v>
      </c>
      <c r="L89" s="48"/>
      <c r="M89" s="48"/>
    </row>
    <row r="90" spans="1:13" ht="15">
      <c r="A90" s="83">
        <v>42370</v>
      </c>
      <c r="B90" s="18">
        <v>10878</v>
      </c>
      <c r="C90" s="49">
        <v>7793</v>
      </c>
      <c r="D90" s="17">
        <v>7055</v>
      </c>
      <c r="E90" s="17">
        <v>501</v>
      </c>
      <c r="F90" s="50">
        <v>237</v>
      </c>
      <c r="G90" s="18">
        <v>0</v>
      </c>
      <c r="H90" s="18">
        <v>-3973</v>
      </c>
      <c r="I90" s="18">
        <v>2190.43</v>
      </c>
      <c r="J90" s="18">
        <v>873</v>
      </c>
      <c r="K90" s="84">
        <f t="shared" si="1"/>
        <v>17761.43</v>
      </c>
      <c r="M90" s="48"/>
    </row>
    <row r="91" spans="1:13" ht="15">
      <c r="A91" s="83">
        <v>42401</v>
      </c>
      <c r="B91" s="18">
        <v>10883</v>
      </c>
      <c r="C91" s="49">
        <v>8012</v>
      </c>
      <c r="D91" s="17">
        <v>7499</v>
      </c>
      <c r="E91" s="17">
        <v>275</v>
      </c>
      <c r="F91" s="50">
        <v>238</v>
      </c>
      <c r="G91" s="18">
        <v>0</v>
      </c>
      <c r="H91" s="18">
        <v>-3860</v>
      </c>
      <c r="I91" s="18">
        <v>2594.95</v>
      </c>
      <c r="J91" s="18">
        <v>876</v>
      </c>
      <c r="K91" s="84">
        <f t="shared" si="1"/>
        <v>18505.95</v>
      </c>
      <c r="M91" s="48"/>
    </row>
    <row r="92" spans="1:13" ht="15">
      <c r="A92" s="83">
        <v>42430</v>
      </c>
      <c r="B92" s="18">
        <v>10965</v>
      </c>
      <c r="C92" s="49">
        <v>8172</v>
      </c>
      <c r="D92" s="17">
        <v>7496</v>
      </c>
      <c r="E92" s="17">
        <v>438</v>
      </c>
      <c r="F92" s="50">
        <v>238</v>
      </c>
      <c r="G92" s="18">
        <v>0</v>
      </c>
      <c r="H92" s="18">
        <v>-3900</v>
      </c>
      <c r="I92" s="18">
        <v>2568.37</v>
      </c>
      <c r="J92" s="18">
        <v>866</v>
      </c>
      <c r="K92" s="84">
        <f t="shared" si="1"/>
        <v>18671.37</v>
      </c>
      <c r="M92" s="48"/>
    </row>
    <row r="93" spans="1:13" ht="15">
      <c r="A93" s="83">
        <v>42461</v>
      </c>
      <c r="B93" s="18">
        <v>10990</v>
      </c>
      <c r="C93" s="49">
        <v>7942</v>
      </c>
      <c r="D93" s="17">
        <v>6870</v>
      </c>
      <c r="E93" s="17">
        <v>832</v>
      </c>
      <c r="F93" s="50">
        <v>240</v>
      </c>
      <c r="G93" s="18">
        <v>0</v>
      </c>
      <c r="H93" s="18">
        <v>-3857</v>
      </c>
      <c r="I93" s="18">
        <v>2639.19</v>
      </c>
      <c r="J93" s="18">
        <v>856</v>
      </c>
      <c r="K93" s="84">
        <f t="shared" si="1"/>
        <v>18570.19</v>
      </c>
      <c r="M93" s="48"/>
    </row>
    <row r="94" spans="1:15" ht="15">
      <c r="A94" s="83">
        <v>42491</v>
      </c>
      <c r="B94" s="18">
        <v>11029</v>
      </c>
      <c r="C94" s="49">
        <v>8571</v>
      </c>
      <c r="D94" s="17">
        <v>7813</v>
      </c>
      <c r="E94" s="17">
        <v>518</v>
      </c>
      <c r="F94" s="50">
        <v>240</v>
      </c>
      <c r="G94" s="18">
        <v>0</v>
      </c>
      <c r="H94" s="18">
        <v>-3886</v>
      </c>
      <c r="I94" s="18">
        <v>2827.23</v>
      </c>
      <c r="J94" s="18">
        <v>853</v>
      </c>
      <c r="K94" s="84">
        <f t="shared" si="1"/>
        <v>19394.23</v>
      </c>
      <c r="O94" s="48"/>
    </row>
    <row r="95" spans="1:11" ht="15">
      <c r="A95" s="83">
        <v>42522</v>
      </c>
      <c r="B95" s="18">
        <v>11124</v>
      </c>
      <c r="C95" s="49">
        <v>9515</v>
      </c>
      <c r="D95" s="17">
        <v>8414</v>
      </c>
      <c r="E95" s="17">
        <v>852</v>
      </c>
      <c r="F95" s="50">
        <v>249</v>
      </c>
      <c r="G95" s="18">
        <v>0</v>
      </c>
      <c r="H95" s="18">
        <v>-3783</v>
      </c>
      <c r="I95" s="18">
        <v>2701.28</v>
      </c>
      <c r="J95" s="18">
        <v>877</v>
      </c>
      <c r="K95" s="84">
        <f t="shared" si="1"/>
        <v>20434.28</v>
      </c>
    </row>
    <row r="96" spans="1:11" ht="15">
      <c r="A96" s="83">
        <v>42552</v>
      </c>
      <c r="B96" s="18">
        <v>11232</v>
      </c>
      <c r="C96" s="49">
        <v>9535</v>
      </c>
      <c r="D96" s="17">
        <v>8619</v>
      </c>
      <c r="E96" s="17">
        <v>667</v>
      </c>
      <c r="F96" s="50">
        <v>249</v>
      </c>
      <c r="G96" s="18">
        <v>0</v>
      </c>
      <c r="H96" s="18">
        <v>-3748</v>
      </c>
      <c r="I96" s="18">
        <v>2659.9</v>
      </c>
      <c r="J96" s="18">
        <v>861</v>
      </c>
      <c r="K96" s="84">
        <f t="shared" si="1"/>
        <v>20539.9</v>
      </c>
    </row>
    <row r="97" spans="1:11" ht="15">
      <c r="A97" s="83">
        <v>42583</v>
      </c>
      <c r="B97" s="18">
        <v>11195</v>
      </c>
      <c r="C97" s="49">
        <v>10073</v>
      </c>
      <c r="D97" s="17">
        <v>9244</v>
      </c>
      <c r="E97" s="17">
        <v>578</v>
      </c>
      <c r="F97" s="50">
        <v>251</v>
      </c>
      <c r="G97" s="18">
        <v>0</v>
      </c>
      <c r="H97" s="18">
        <v>-3784</v>
      </c>
      <c r="I97" s="18">
        <v>2532.46</v>
      </c>
      <c r="J97" s="18">
        <v>853</v>
      </c>
      <c r="K97" s="84">
        <f t="shared" si="1"/>
        <v>20869.46</v>
      </c>
    </row>
    <row r="98" spans="1:11" ht="15">
      <c r="A98" s="83">
        <v>42614</v>
      </c>
      <c r="B98" s="18">
        <v>11227</v>
      </c>
      <c r="C98" s="49">
        <v>10996</v>
      </c>
      <c r="D98" s="17">
        <v>9830</v>
      </c>
      <c r="E98" s="17">
        <v>915</v>
      </c>
      <c r="F98" s="50">
        <v>251</v>
      </c>
      <c r="G98" s="18">
        <v>0</v>
      </c>
      <c r="H98" s="18">
        <v>-3772</v>
      </c>
      <c r="I98" s="18">
        <v>2656.7</v>
      </c>
      <c r="J98" s="18">
        <v>856</v>
      </c>
      <c r="K98" s="84">
        <f t="shared" si="1"/>
        <v>21963.7</v>
      </c>
    </row>
    <row r="99" spans="1:11" ht="15">
      <c r="A99" s="83">
        <v>42644</v>
      </c>
      <c r="B99" s="18">
        <v>11283</v>
      </c>
      <c r="C99" s="49">
        <v>10345</v>
      </c>
      <c r="D99" s="17">
        <v>8561</v>
      </c>
      <c r="E99" s="17">
        <v>1533</v>
      </c>
      <c r="F99" s="50">
        <v>251</v>
      </c>
      <c r="G99" s="18">
        <v>0</v>
      </c>
      <c r="H99" s="18">
        <v>-3792</v>
      </c>
      <c r="I99" s="18">
        <v>2740.34</v>
      </c>
      <c r="J99" s="18">
        <v>844</v>
      </c>
      <c r="K99" s="84">
        <f t="shared" si="1"/>
        <v>21420.34</v>
      </c>
    </row>
    <row r="100" spans="1:11" ht="15">
      <c r="A100" s="83">
        <v>42675</v>
      </c>
      <c r="B100" s="18">
        <v>11296</v>
      </c>
      <c r="C100" s="49">
        <v>10861</v>
      </c>
      <c r="D100" s="17">
        <v>9264</v>
      </c>
      <c r="E100" s="17">
        <v>1346</v>
      </c>
      <c r="F100" s="50">
        <v>251</v>
      </c>
      <c r="G100" s="18">
        <v>0</v>
      </c>
      <c r="H100" s="18">
        <v>-3854</v>
      </c>
      <c r="I100" s="18">
        <v>2832.4</v>
      </c>
      <c r="J100" s="18">
        <v>843</v>
      </c>
      <c r="K100" s="84">
        <f t="shared" si="1"/>
        <v>21978.4</v>
      </c>
    </row>
    <row r="101" spans="1:11" ht="15">
      <c r="A101" s="83">
        <v>42705</v>
      </c>
      <c r="B101" s="18">
        <v>11533</v>
      </c>
      <c r="C101" s="49">
        <v>11695</v>
      </c>
      <c r="D101" s="17">
        <v>10697</v>
      </c>
      <c r="E101" s="17">
        <v>744</v>
      </c>
      <c r="F101" s="50">
        <v>254</v>
      </c>
      <c r="G101" s="18">
        <v>0</v>
      </c>
      <c r="H101" s="18">
        <v>-3872</v>
      </c>
      <c r="I101" s="18">
        <v>2867.22</v>
      </c>
      <c r="J101" s="18">
        <v>854</v>
      </c>
      <c r="K101" s="84">
        <f t="shared" si="1"/>
        <v>23077.22</v>
      </c>
    </row>
    <row r="102" spans="1:11" ht="15">
      <c r="A102" s="83">
        <v>42736</v>
      </c>
      <c r="B102" s="18">
        <v>11360</v>
      </c>
      <c r="C102" s="49">
        <v>11422</v>
      </c>
      <c r="D102" s="17">
        <v>10896</v>
      </c>
      <c r="E102" s="17">
        <v>268</v>
      </c>
      <c r="F102" s="50">
        <v>258</v>
      </c>
      <c r="G102" s="18">
        <v>0</v>
      </c>
      <c r="H102" s="18">
        <v>-3748</v>
      </c>
      <c r="I102" s="18">
        <v>2896.17</v>
      </c>
      <c r="J102" s="18">
        <v>819</v>
      </c>
      <c r="K102" s="84">
        <f t="shared" si="1"/>
        <v>22749.17</v>
      </c>
    </row>
    <row r="103" spans="1:11" ht="15">
      <c r="A103" s="83">
        <v>42767</v>
      </c>
      <c r="B103" s="18">
        <v>11379</v>
      </c>
      <c r="C103" s="49">
        <v>11439</v>
      </c>
      <c r="D103" s="17">
        <v>10734</v>
      </c>
      <c r="E103" s="17">
        <v>447</v>
      </c>
      <c r="F103" s="50">
        <v>258</v>
      </c>
      <c r="G103" s="18">
        <v>0</v>
      </c>
      <c r="H103" s="18">
        <v>-3680</v>
      </c>
      <c r="I103" s="18">
        <v>3299</v>
      </c>
      <c r="J103" s="18">
        <v>815</v>
      </c>
      <c r="K103" s="84">
        <f t="shared" si="1"/>
        <v>23252</v>
      </c>
    </row>
    <row r="104" spans="1:11" ht="15">
      <c r="A104" s="83">
        <v>42795</v>
      </c>
      <c r="B104" s="18">
        <v>11414</v>
      </c>
      <c r="C104" s="49">
        <v>12672</v>
      </c>
      <c r="D104" s="17">
        <v>11372</v>
      </c>
      <c r="E104" s="17">
        <v>1042</v>
      </c>
      <c r="F104" s="50">
        <v>258</v>
      </c>
      <c r="G104" s="18">
        <v>0</v>
      </c>
      <c r="H104" s="18">
        <v>-3701</v>
      </c>
      <c r="I104" s="18">
        <v>2977.41</v>
      </c>
      <c r="J104" s="18">
        <v>811</v>
      </c>
      <c r="K104" s="84">
        <f t="shared" si="1"/>
        <v>24173.41</v>
      </c>
    </row>
    <row r="105" spans="1:11" ht="15">
      <c r="A105" s="83">
        <v>42826</v>
      </c>
      <c r="B105" s="18">
        <v>11525</v>
      </c>
      <c r="C105" s="49">
        <v>12937</v>
      </c>
      <c r="D105" s="17">
        <v>11370</v>
      </c>
      <c r="E105" s="17">
        <v>1307</v>
      </c>
      <c r="F105" s="50">
        <v>260</v>
      </c>
      <c r="G105" s="18">
        <v>0</v>
      </c>
      <c r="H105" s="18">
        <v>-3702</v>
      </c>
      <c r="I105" s="18">
        <v>3056.08</v>
      </c>
      <c r="J105" s="18">
        <v>812</v>
      </c>
      <c r="K105" s="84">
        <f t="shared" si="1"/>
        <v>24628.08</v>
      </c>
    </row>
    <row r="106" spans="1:11" ht="15">
      <c r="A106" s="83">
        <v>42856</v>
      </c>
      <c r="B106" s="18">
        <v>11535</v>
      </c>
      <c r="C106" s="49">
        <v>13041</v>
      </c>
      <c r="D106" s="17">
        <v>12189</v>
      </c>
      <c r="E106" s="17">
        <v>592</v>
      </c>
      <c r="F106" s="50">
        <v>260</v>
      </c>
      <c r="G106" s="18">
        <v>0</v>
      </c>
      <c r="H106" s="18">
        <v>-3733</v>
      </c>
      <c r="I106" s="18">
        <v>3173.04</v>
      </c>
      <c r="J106" s="18">
        <v>810</v>
      </c>
      <c r="K106" s="84">
        <f t="shared" si="1"/>
        <v>24826.04</v>
      </c>
    </row>
    <row r="107" spans="1:11" ht="15">
      <c r="A107" s="83">
        <v>42887</v>
      </c>
      <c r="B107" s="18">
        <v>11645</v>
      </c>
      <c r="C107" s="49">
        <v>13247</v>
      </c>
      <c r="D107" s="17">
        <v>12143</v>
      </c>
      <c r="E107" s="17">
        <v>841</v>
      </c>
      <c r="F107" s="50">
        <v>263</v>
      </c>
      <c r="G107" s="18">
        <v>0</v>
      </c>
      <c r="H107" s="18">
        <v>-3769</v>
      </c>
      <c r="I107" s="18">
        <v>3386.25</v>
      </c>
      <c r="J107" s="18">
        <v>813</v>
      </c>
      <c r="K107" s="84">
        <f t="shared" si="1"/>
        <v>25322.25</v>
      </c>
    </row>
    <row r="108" spans="1:11" ht="15">
      <c r="A108" s="83">
        <v>42917</v>
      </c>
      <c r="B108" s="18">
        <v>11706</v>
      </c>
      <c r="C108" s="49">
        <v>13371</v>
      </c>
      <c r="D108" s="17">
        <v>12628</v>
      </c>
      <c r="E108" s="17">
        <v>479</v>
      </c>
      <c r="F108" s="50">
        <v>264</v>
      </c>
      <c r="G108" s="18">
        <v>0</v>
      </c>
      <c r="H108" s="18">
        <v>-3775</v>
      </c>
      <c r="I108" s="18">
        <v>3260.72</v>
      </c>
      <c r="J108" s="18">
        <v>814</v>
      </c>
      <c r="K108" s="84">
        <f t="shared" si="1"/>
        <v>25376.72</v>
      </c>
    </row>
    <row r="109" spans="1:11" ht="15">
      <c r="A109" s="83">
        <v>42948</v>
      </c>
      <c r="B109" s="18">
        <v>11693</v>
      </c>
      <c r="C109" s="49">
        <v>13103</v>
      </c>
      <c r="D109" s="17">
        <v>12648</v>
      </c>
      <c r="E109" s="17">
        <v>191</v>
      </c>
      <c r="F109" s="50">
        <v>264</v>
      </c>
      <c r="G109" s="18">
        <v>0</v>
      </c>
      <c r="H109" s="18">
        <v>-3747</v>
      </c>
      <c r="I109" s="18">
        <v>3339.96</v>
      </c>
      <c r="J109" s="18">
        <v>882</v>
      </c>
      <c r="K109" s="84">
        <f t="shared" si="1"/>
        <v>25270.96</v>
      </c>
    </row>
    <row r="110" spans="1:11" ht="15">
      <c r="A110" s="83">
        <v>42979</v>
      </c>
      <c r="B110" s="18">
        <v>11716</v>
      </c>
      <c r="C110" s="49">
        <v>13321</v>
      </c>
      <c r="D110" s="17">
        <v>12545</v>
      </c>
      <c r="E110" s="17">
        <v>512</v>
      </c>
      <c r="F110" s="50">
        <v>264</v>
      </c>
      <c r="G110" s="18">
        <v>0</v>
      </c>
      <c r="H110" s="18">
        <v>-3764</v>
      </c>
      <c r="I110" s="18">
        <v>3434.52</v>
      </c>
      <c r="J110" s="18">
        <v>872</v>
      </c>
      <c r="K110" s="84">
        <f t="shared" si="1"/>
        <v>25579.52</v>
      </c>
    </row>
    <row r="111" spans="1:11" ht="15">
      <c r="A111" s="83">
        <v>43009</v>
      </c>
      <c r="B111" s="18">
        <v>11751</v>
      </c>
      <c r="C111" s="49">
        <v>13804</v>
      </c>
      <c r="D111" s="17">
        <v>11545</v>
      </c>
      <c r="E111" s="17">
        <v>1995</v>
      </c>
      <c r="F111" s="50">
        <v>264</v>
      </c>
      <c r="G111" s="18">
        <v>0</v>
      </c>
      <c r="H111" s="18">
        <v>-3759</v>
      </c>
      <c r="I111" s="18">
        <v>3422.95</v>
      </c>
      <c r="J111" s="18">
        <v>950</v>
      </c>
      <c r="K111" s="84">
        <f t="shared" si="1"/>
        <v>26168.95</v>
      </c>
    </row>
    <row r="112" spans="1:11" ht="15">
      <c r="A112" s="83">
        <v>43040</v>
      </c>
      <c r="B112" s="18">
        <v>11733</v>
      </c>
      <c r="C112" s="49">
        <v>4387</v>
      </c>
      <c r="D112" s="17">
        <v>3075</v>
      </c>
      <c r="E112" s="17">
        <v>1048</v>
      </c>
      <c r="F112" s="50">
        <v>264</v>
      </c>
      <c r="G112" s="18">
        <v>0</v>
      </c>
      <c r="H112" s="18">
        <v>-3768</v>
      </c>
      <c r="I112" s="18">
        <v>23328.71</v>
      </c>
      <c r="J112" s="18">
        <v>1049</v>
      </c>
      <c r="K112" s="84">
        <f t="shared" si="1"/>
        <v>36729.71</v>
      </c>
    </row>
    <row r="113" spans="1:11" ht="15">
      <c r="A113" s="83">
        <v>43070</v>
      </c>
      <c r="B113" s="18">
        <v>11994</v>
      </c>
      <c r="C113" s="49">
        <v>5076</v>
      </c>
      <c r="D113" s="17">
        <v>3520</v>
      </c>
      <c r="E113" s="17">
        <v>1291</v>
      </c>
      <c r="F113" s="50">
        <v>265</v>
      </c>
      <c r="G113" s="18">
        <v>0</v>
      </c>
      <c r="H113" s="18">
        <v>-3756</v>
      </c>
      <c r="I113" s="18">
        <v>23411.35</v>
      </c>
      <c r="J113" s="18">
        <v>1046</v>
      </c>
      <c r="K113" s="84">
        <f t="shared" si="1"/>
        <v>37771.35</v>
      </c>
    </row>
    <row r="114" spans="1:11" ht="15">
      <c r="A114" s="83">
        <v>43101</v>
      </c>
      <c r="B114" s="18">
        <v>11754</v>
      </c>
      <c r="C114" s="49">
        <v>4478</v>
      </c>
      <c r="D114" s="17">
        <v>2906</v>
      </c>
      <c r="E114" s="17">
        <v>1307</v>
      </c>
      <c r="F114" s="50">
        <v>265</v>
      </c>
      <c r="G114" s="18">
        <v>0</v>
      </c>
      <c r="H114" s="18">
        <v>-3672</v>
      </c>
      <c r="I114" s="18">
        <v>23908.26</v>
      </c>
      <c r="J114" s="18">
        <v>1120</v>
      </c>
      <c r="K114" s="84">
        <f t="shared" si="1"/>
        <v>37588.259999999995</v>
      </c>
    </row>
    <row r="115" spans="1:11" ht="15">
      <c r="A115" s="83">
        <v>43132</v>
      </c>
      <c r="B115" s="18">
        <v>11757</v>
      </c>
      <c r="C115" s="49">
        <v>4894</v>
      </c>
      <c r="D115" s="17">
        <v>3340</v>
      </c>
      <c r="E115" s="17">
        <v>1288</v>
      </c>
      <c r="F115" s="50">
        <v>266</v>
      </c>
      <c r="G115" s="18">
        <v>0</v>
      </c>
      <c r="H115" s="18">
        <v>-3656</v>
      </c>
      <c r="I115" s="18">
        <v>23993.06</v>
      </c>
      <c r="J115" s="18">
        <v>1217</v>
      </c>
      <c r="K115" s="84">
        <f t="shared" si="1"/>
        <v>38205.06</v>
      </c>
    </row>
    <row r="116" spans="1:11" ht="15">
      <c r="A116" s="83">
        <v>43160</v>
      </c>
      <c r="B116" s="18">
        <v>11926.637</v>
      </c>
      <c r="C116" s="49">
        <v>4889.874</v>
      </c>
      <c r="D116" s="17">
        <v>3838.646</v>
      </c>
      <c r="E116" s="17">
        <v>783.653</v>
      </c>
      <c r="F116" s="104">
        <v>267.575</v>
      </c>
      <c r="G116" s="18">
        <v>0</v>
      </c>
      <c r="H116" s="18">
        <v>-3654.784</v>
      </c>
      <c r="I116" s="18">
        <v>24271.054</v>
      </c>
      <c r="J116" s="18">
        <v>1193.53</v>
      </c>
      <c r="K116" s="84">
        <f t="shared" si="1"/>
        <v>38626.311</v>
      </c>
    </row>
    <row r="117" spans="1:11" ht="15">
      <c r="A117" s="83">
        <v>43191</v>
      </c>
      <c r="B117" s="18">
        <v>11950.881</v>
      </c>
      <c r="C117" s="49">
        <v>4042.732</v>
      </c>
      <c r="D117" s="17">
        <v>2891.853</v>
      </c>
      <c r="E117" s="17">
        <v>881.948</v>
      </c>
      <c r="F117" s="104">
        <v>268.931</v>
      </c>
      <c r="G117" s="18">
        <v>0</v>
      </c>
      <c r="H117" s="18">
        <v>-3629.074</v>
      </c>
      <c r="I117" s="18">
        <v>24550.051</v>
      </c>
      <c r="J117" s="18">
        <v>1281.015</v>
      </c>
      <c r="K117" s="84">
        <f t="shared" si="1"/>
        <v>38195.604999999996</v>
      </c>
    </row>
    <row r="118" spans="1:11" ht="15">
      <c r="A118" s="83">
        <v>43221</v>
      </c>
      <c r="B118" s="18">
        <v>12001.137</v>
      </c>
      <c r="C118" s="49">
        <v>3333.878</v>
      </c>
      <c r="D118" s="17">
        <v>2672.224</v>
      </c>
      <c r="E118" s="17">
        <v>392.317</v>
      </c>
      <c r="F118" s="104">
        <v>269.337</v>
      </c>
      <c r="G118" s="18">
        <v>0</v>
      </c>
      <c r="H118" s="18">
        <v>-3589.531</v>
      </c>
      <c r="I118" s="18">
        <v>24716.561</v>
      </c>
      <c r="J118" s="18">
        <v>1337.763</v>
      </c>
      <c r="K118" s="84">
        <f t="shared" si="1"/>
        <v>37799.808</v>
      </c>
    </row>
    <row r="119" spans="1:11" ht="15">
      <c r="A119" s="83">
        <v>43252</v>
      </c>
      <c r="B119" s="18">
        <v>12107.348</v>
      </c>
      <c r="C119" s="49">
        <v>5438.789</v>
      </c>
      <c r="D119" s="17">
        <v>3158.639</v>
      </c>
      <c r="E119" s="17">
        <v>2008.112</v>
      </c>
      <c r="F119" s="104">
        <v>272.038</v>
      </c>
      <c r="G119" s="18">
        <v>0</v>
      </c>
      <c r="H119" s="18">
        <v>-3631.157</v>
      </c>
      <c r="I119" s="18">
        <v>24974.719</v>
      </c>
      <c r="J119" s="18">
        <v>1346.459</v>
      </c>
      <c r="K119" s="84">
        <f t="shared" si="1"/>
        <v>40236.158</v>
      </c>
    </row>
    <row r="120" spans="1:11" ht="15">
      <c r="A120" s="83">
        <v>43282</v>
      </c>
      <c r="B120" s="18">
        <v>12189.817</v>
      </c>
      <c r="C120" s="49">
        <v>5244.637</v>
      </c>
      <c r="D120" s="17">
        <v>2938.941</v>
      </c>
      <c r="E120" s="17">
        <v>2242.307</v>
      </c>
      <c r="F120" s="104">
        <v>63.389</v>
      </c>
      <c r="G120" s="18">
        <v>0</v>
      </c>
      <c r="H120" s="18">
        <v>-3664.69</v>
      </c>
      <c r="I120" s="18">
        <v>25218.667</v>
      </c>
      <c r="J120" s="18">
        <v>1375.977</v>
      </c>
      <c r="K120" s="84">
        <f t="shared" si="1"/>
        <v>40364.407999999996</v>
      </c>
    </row>
    <row r="121" spans="1:11" ht="15">
      <c r="A121" s="83">
        <v>43313</v>
      </c>
      <c r="B121" s="18">
        <v>12227.971</v>
      </c>
      <c r="C121" s="49">
        <v>5369.287</v>
      </c>
      <c r="D121" s="17">
        <v>3202.782</v>
      </c>
      <c r="E121" s="17">
        <v>2102.903</v>
      </c>
      <c r="F121" s="104">
        <v>63.602</v>
      </c>
      <c r="G121" s="18">
        <v>0</v>
      </c>
      <c r="H121" s="18">
        <v>-3657.18</v>
      </c>
      <c r="I121" s="18">
        <v>25124.209</v>
      </c>
      <c r="J121" s="18">
        <v>1474.617</v>
      </c>
      <c r="K121" s="84">
        <f t="shared" si="1"/>
        <v>40538.903999999995</v>
      </c>
    </row>
    <row r="122" spans="1:11" ht="15">
      <c r="A122" s="83">
        <v>43344</v>
      </c>
      <c r="B122" s="18">
        <v>12246.808</v>
      </c>
      <c r="C122" s="49">
        <v>5365.984</v>
      </c>
      <c r="D122" s="17">
        <v>2699.271</v>
      </c>
      <c r="E122" s="17">
        <v>2603.047</v>
      </c>
      <c r="F122" s="104">
        <v>63.666</v>
      </c>
      <c r="G122" s="18">
        <v>0</v>
      </c>
      <c r="H122" s="18">
        <v>-3659.665</v>
      </c>
      <c r="I122" s="18">
        <v>25522.291</v>
      </c>
      <c r="J122" s="18">
        <v>1589.858</v>
      </c>
      <c r="K122" s="84">
        <f t="shared" si="1"/>
        <v>41065.276000000005</v>
      </c>
    </row>
    <row r="123" spans="1:11" ht="15">
      <c r="A123" s="83">
        <v>43374</v>
      </c>
      <c r="B123" s="18">
        <v>12296.685</v>
      </c>
      <c r="C123" s="49">
        <v>6274.616</v>
      </c>
      <c r="D123" s="17">
        <v>3153.177</v>
      </c>
      <c r="E123" s="17">
        <v>3056.797</v>
      </c>
      <c r="F123" s="104">
        <v>64.642</v>
      </c>
      <c r="G123" s="18">
        <v>0</v>
      </c>
      <c r="H123" s="18">
        <v>-3594.809</v>
      </c>
      <c r="I123" s="18">
        <v>25571.732</v>
      </c>
      <c r="J123" s="18">
        <v>1671.936</v>
      </c>
      <c r="K123" s="84">
        <f t="shared" si="1"/>
        <v>42220.16</v>
      </c>
    </row>
    <row r="124" spans="1:11" ht="15">
      <c r="A124" s="83">
        <v>43405</v>
      </c>
      <c r="B124" s="18">
        <v>12334.012</v>
      </c>
      <c r="C124" s="49">
        <v>5812.763</v>
      </c>
      <c r="D124" s="17">
        <v>5193.403</v>
      </c>
      <c r="E124" s="17">
        <v>554.885</v>
      </c>
      <c r="F124" s="104">
        <v>64.475</v>
      </c>
      <c r="G124" s="18">
        <v>0</v>
      </c>
      <c r="H124" s="18">
        <v>-3585.231</v>
      </c>
      <c r="I124" s="18">
        <v>27128.041</v>
      </c>
      <c r="J124" s="18">
        <v>1707.996</v>
      </c>
      <c r="K124" s="84">
        <f t="shared" si="1"/>
        <v>43397.581000000006</v>
      </c>
    </row>
    <row r="125" spans="1:11" ht="15">
      <c r="A125" s="83">
        <v>43435</v>
      </c>
      <c r="B125" s="18">
        <v>12618.134</v>
      </c>
      <c r="C125" s="49">
        <v>7216.614</v>
      </c>
      <c r="D125" s="17">
        <v>6261.249</v>
      </c>
      <c r="E125" s="17">
        <v>889.471</v>
      </c>
      <c r="F125" s="104">
        <v>65.894</v>
      </c>
      <c r="G125" s="18">
        <v>0</v>
      </c>
      <c r="H125" s="18">
        <v>-3451.301</v>
      </c>
      <c r="I125" s="18">
        <v>27458.403</v>
      </c>
      <c r="J125" s="18">
        <v>1796.539</v>
      </c>
      <c r="K125" s="84">
        <f t="shared" si="1"/>
        <v>45638.388999999996</v>
      </c>
    </row>
    <row r="126" spans="1:11" ht="15">
      <c r="A126" s="83">
        <v>43466</v>
      </c>
      <c r="B126" s="18">
        <v>12970.07</v>
      </c>
      <c r="C126" s="49">
        <v>5217.649</v>
      </c>
      <c r="D126" s="17">
        <v>4297.723</v>
      </c>
      <c r="E126" s="17">
        <v>853.52</v>
      </c>
      <c r="F126" s="104">
        <v>66.406</v>
      </c>
      <c r="G126" s="18">
        <v>0</v>
      </c>
      <c r="H126" s="18">
        <v>-3411.782</v>
      </c>
      <c r="I126" s="18">
        <v>26117.593</v>
      </c>
      <c r="J126" s="18">
        <v>1283.156</v>
      </c>
      <c r="K126" s="84">
        <f t="shared" si="1"/>
        <v>42176.686</v>
      </c>
    </row>
    <row r="127" spans="1:11" ht="15">
      <c r="A127" s="83">
        <v>43497</v>
      </c>
      <c r="B127" s="18">
        <v>12991.301</v>
      </c>
      <c r="C127" s="49">
        <v>5208.352</v>
      </c>
      <c r="D127" s="17">
        <v>4595.056</v>
      </c>
      <c r="E127" s="17">
        <v>546.728</v>
      </c>
      <c r="F127" s="104">
        <v>66.568</v>
      </c>
      <c r="G127" s="18">
        <v>0</v>
      </c>
      <c r="H127" s="18">
        <v>-3383.307</v>
      </c>
      <c r="I127" s="18">
        <v>26202.697</v>
      </c>
      <c r="J127" s="18">
        <v>1376.745</v>
      </c>
      <c r="K127" s="84">
        <f t="shared" si="1"/>
        <v>42395.788</v>
      </c>
    </row>
    <row r="128" spans="1:11" ht="15">
      <c r="A128" s="83">
        <v>43525</v>
      </c>
      <c r="B128" s="18">
        <v>13048.132</v>
      </c>
      <c r="C128" s="49">
        <v>5056.153</v>
      </c>
      <c r="D128" s="17">
        <v>4614.125</v>
      </c>
      <c r="E128" s="17">
        <v>375.366</v>
      </c>
      <c r="F128" s="104">
        <v>66.662</v>
      </c>
      <c r="G128" s="18">
        <v>0</v>
      </c>
      <c r="H128" s="18">
        <v>-3360.432</v>
      </c>
      <c r="I128" s="18">
        <v>26638.645</v>
      </c>
      <c r="J128" s="18">
        <v>1386.821</v>
      </c>
      <c r="K128" s="84">
        <f t="shared" si="1"/>
        <v>42769.319</v>
      </c>
    </row>
    <row r="129" spans="1:11" ht="15">
      <c r="A129" s="83">
        <v>43556</v>
      </c>
      <c r="B129" s="18">
        <v>13189.495</v>
      </c>
      <c r="C129" s="49">
        <v>4937.295</v>
      </c>
      <c r="D129" s="17">
        <v>3724.069</v>
      </c>
      <c r="E129" s="17">
        <v>1145.651</v>
      </c>
      <c r="F129" s="104">
        <v>67.575</v>
      </c>
      <c r="G129" s="18">
        <v>0</v>
      </c>
      <c r="H129" s="18">
        <v>-3360.108</v>
      </c>
      <c r="I129" s="18">
        <v>26732.769</v>
      </c>
      <c r="J129" s="18">
        <v>1437.51</v>
      </c>
      <c r="K129" s="84">
        <f t="shared" si="1"/>
        <v>42936.961</v>
      </c>
    </row>
    <row r="130" spans="1:11" ht="15">
      <c r="A130" s="83">
        <v>43586</v>
      </c>
      <c r="B130" s="18">
        <v>13212.672</v>
      </c>
      <c r="C130" s="49">
        <v>4388.764</v>
      </c>
      <c r="D130" s="17">
        <v>3768.911</v>
      </c>
      <c r="E130" s="17">
        <v>552.141</v>
      </c>
      <c r="F130" s="104">
        <v>67.712</v>
      </c>
      <c r="G130" s="18">
        <v>0</v>
      </c>
      <c r="H130" s="18">
        <v>-3338.39</v>
      </c>
      <c r="I130" s="18">
        <v>27230.417</v>
      </c>
      <c r="J130" s="18">
        <v>1567.167</v>
      </c>
      <c r="K130" s="84">
        <f t="shared" si="1"/>
        <v>43060.630000000005</v>
      </c>
    </row>
    <row r="131" spans="1:11" ht="15">
      <c r="A131" s="83">
        <v>43617</v>
      </c>
      <c r="B131" s="18">
        <v>13300.944</v>
      </c>
      <c r="C131" s="49">
        <v>5123.578</v>
      </c>
      <c r="D131" s="17">
        <v>4662.583</v>
      </c>
      <c r="E131" s="17">
        <v>393.538</v>
      </c>
      <c r="F131" s="104">
        <v>67.457</v>
      </c>
      <c r="G131" s="18">
        <v>0</v>
      </c>
      <c r="H131" s="18">
        <v>-3247.821</v>
      </c>
      <c r="I131" s="18">
        <v>27940.783</v>
      </c>
      <c r="J131" s="18">
        <v>1564.606</v>
      </c>
      <c r="K131" s="84">
        <f t="shared" si="1"/>
        <v>44682.09</v>
      </c>
    </row>
    <row r="132" spans="1:11" ht="15">
      <c r="A132" s="83">
        <v>43647</v>
      </c>
      <c r="B132" s="18">
        <v>13417.568</v>
      </c>
      <c r="C132" s="49">
        <v>4579.217</v>
      </c>
      <c r="D132" s="17">
        <v>3922.992</v>
      </c>
      <c r="E132" s="17">
        <v>588.187</v>
      </c>
      <c r="F132" s="104">
        <v>68.038</v>
      </c>
      <c r="G132" s="18">
        <v>0</v>
      </c>
      <c r="H132" s="18">
        <v>-3186.299</v>
      </c>
      <c r="I132" s="18">
        <v>28159.128</v>
      </c>
      <c r="J132" s="18">
        <v>1564.269</v>
      </c>
      <c r="K132" s="84">
        <f t="shared" si="1"/>
        <v>44533.883</v>
      </c>
    </row>
    <row r="133" spans="1:11" ht="15">
      <c r="A133" s="83">
        <v>43678</v>
      </c>
      <c r="B133" s="18">
        <v>13425.44</v>
      </c>
      <c r="C133" s="49">
        <v>4738.592</v>
      </c>
      <c r="D133" s="17">
        <v>4141.128</v>
      </c>
      <c r="E133" s="17">
        <v>529.473</v>
      </c>
      <c r="F133" s="104">
        <v>67.991</v>
      </c>
      <c r="G133" s="18">
        <v>0</v>
      </c>
      <c r="H133" s="18">
        <v>-3083.234</v>
      </c>
      <c r="I133" s="18">
        <v>28354.494</v>
      </c>
      <c r="J133" s="18">
        <v>1717.471</v>
      </c>
      <c r="K133" s="84">
        <f t="shared" si="1"/>
        <v>45152.763</v>
      </c>
    </row>
    <row r="134" spans="1:11" ht="15">
      <c r="A134" s="83">
        <v>43709</v>
      </c>
      <c r="B134" s="18">
        <v>13446.098</v>
      </c>
      <c r="C134" s="49">
        <v>5270.457</v>
      </c>
      <c r="D134" s="17">
        <v>4624.79</v>
      </c>
      <c r="E134" s="17">
        <v>577.003</v>
      </c>
      <c r="F134" s="104">
        <v>68.664</v>
      </c>
      <c r="G134" s="18">
        <v>0</v>
      </c>
      <c r="H134" s="18">
        <v>-3085.333</v>
      </c>
      <c r="I134" s="18">
        <v>28838.933</v>
      </c>
      <c r="J134" s="18">
        <v>1739.802</v>
      </c>
      <c r="K134" s="84">
        <f t="shared" si="1"/>
        <v>46209.957</v>
      </c>
    </row>
    <row r="135" spans="1:11" ht="15">
      <c r="A135" s="83">
        <v>43739</v>
      </c>
      <c r="B135" s="18">
        <v>13508.855</v>
      </c>
      <c r="C135" s="49">
        <v>5983.95</v>
      </c>
      <c r="D135" s="17">
        <v>5631.993</v>
      </c>
      <c r="E135" s="17">
        <v>289.476</v>
      </c>
      <c r="F135" s="104">
        <v>62.481</v>
      </c>
      <c r="G135" s="18">
        <v>0</v>
      </c>
      <c r="H135" s="18">
        <v>-3080.615</v>
      </c>
      <c r="I135" s="18">
        <v>28590.597</v>
      </c>
      <c r="J135" s="18">
        <v>1854.799</v>
      </c>
      <c r="K135" s="84">
        <f t="shared" si="1"/>
        <v>46857.586</v>
      </c>
    </row>
    <row r="136" spans="1:11" ht="15">
      <c r="A136" s="83">
        <v>43770</v>
      </c>
      <c r="B136" s="18">
        <v>13578.929</v>
      </c>
      <c r="C136" s="49">
        <v>5517.977</v>
      </c>
      <c r="D136" s="17">
        <v>5403.897</v>
      </c>
      <c r="E136" s="17">
        <v>52.106</v>
      </c>
      <c r="F136" s="104">
        <v>61.974</v>
      </c>
      <c r="G136" s="18">
        <v>0</v>
      </c>
      <c r="H136" s="18">
        <v>-3086.493</v>
      </c>
      <c r="I136" s="18">
        <v>28767.826</v>
      </c>
      <c r="J136" s="18">
        <v>1856.157</v>
      </c>
      <c r="K136" s="84">
        <f t="shared" si="1"/>
        <v>46634.396</v>
      </c>
    </row>
    <row r="137" spans="1:11" ht="15">
      <c r="A137" s="83">
        <v>43800</v>
      </c>
      <c r="B137" s="18">
        <v>13873.015</v>
      </c>
      <c r="C137" s="49">
        <v>6590.423</v>
      </c>
      <c r="D137" s="17">
        <v>5651.31</v>
      </c>
      <c r="E137" s="17">
        <v>876.3</v>
      </c>
      <c r="F137" s="104">
        <v>62.813</v>
      </c>
      <c r="G137" s="18">
        <v>0</v>
      </c>
      <c r="H137" s="18">
        <v>-2934.71</v>
      </c>
      <c r="I137" s="18">
        <v>28564.341</v>
      </c>
      <c r="J137" s="18">
        <v>1832.695</v>
      </c>
      <c r="K137" s="84">
        <f t="shared" si="1"/>
        <v>47925.764</v>
      </c>
    </row>
    <row r="138" spans="1:11" ht="15">
      <c r="A138" s="83">
        <v>43831</v>
      </c>
      <c r="B138" s="18">
        <v>13673.315</v>
      </c>
      <c r="C138" s="49">
        <v>6775.932</v>
      </c>
      <c r="D138" s="17">
        <v>6119.683</v>
      </c>
      <c r="E138" s="17">
        <v>593.679</v>
      </c>
      <c r="F138" s="104">
        <v>62.57</v>
      </c>
      <c r="G138" s="18">
        <v>0</v>
      </c>
      <c r="H138" s="18">
        <v>-2843.35</v>
      </c>
      <c r="I138" s="18">
        <v>27615.807</v>
      </c>
      <c r="J138" s="18">
        <v>1956.672</v>
      </c>
      <c r="K138" s="84">
        <f t="shared" si="1"/>
        <v>47178.376</v>
      </c>
    </row>
    <row r="139" spans="1:11" ht="15">
      <c r="A139" s="83">
        <v>43862</v>
      </c>
      <c r="B139" s="18">
        <v>13671.75</v>
      </c>
      <c r="C139" s="49">
        <v>7362.19</v>
      </c>
      <c r="D139" s="17">
        <v>6519.307</v>
      </c>
      <c r="E139" s="17">
        <v>780.107</v>
      </c>
      <c r="F139" s="104">
        <v>62.776</v>
      </c>
      <c r="G139" s="18">
        <v>0</v>
      </c>
      <c r="H139" s="18">
        <v>-2783.579</v>
      </c>
      <c r="I139" s="18">
        <v>27381.017</v>
      </c>
      <c r="J139" s="18">
        <v>2076.546</v>
      </c>
      <c r="K139" s="84">
        <f t="shared" si="1"/>
        <v>47707.924</v>
      </c>
    </row>
    <row r="140" spans="1:11" ht="15">
      <c r="A140" s="83">
        <v>43891</v>
      </c>
      <c r="B140" s="18">
        <v>14050.455</v>
      </c>
      <c r="C140" s="49">
        <v>7521.412</v>
      </c>
      <c r="D140" s="17">
        <v>6986.759</v>
      </c>
      <c r="E140" s="17">
        <v>472.113</v>
      </c>
      <c r="F140" s="104">
        <v>62.54</v>
      </c>
      <c r="G140" s="18">
        <v>0</v>
      </c>
      <c r="H140" s="18">
        <v>-2858.842</v>
      </c>
      <c r="I140" s="18">
        <v>26703.43</v>
      </c>
      <c r="J140" s="18">
        <v>2594.125</v>
      </c>
      <c r="K140" s="84">
        <f t="shared" si="1"/>
        <v>48010.58</v>
      </c>
    </row>
    <row r="141" spans="1:11" ht="15">
      <c r="A141" s="83">
        <v>43922</v>
      </c>
      <c r="B141" s="18">
        <v>14258.355</v>
      </c>
      <c r="C141" s="49">
        <v>8512.991</v>
      </c>
      <c r="D141" s="17">
        <v>7702.204</v>
      </c>
      <c r="E141" s="17">
        <v>747.314</v>
      </c>
      <c r="F141" s="104">
        <v>63.473</v>
      </c>
      <c r="G141" s="18">
        <v>0</v>
      </c>
      <c r="H141" s="18">
        <v>-2707.116</v>
      </c>
      <c r="I141" s="18">
        <v>27339.192</v>
      </c>
      <c r="J141" s="18">
        <v>2645.063</v>
      </c>
      <c r="K141" s="84">
        <f t="shared" si="1"/>
        <v>50048.48499999999</v>
      </c>
    </row>
    <row r="142" spans="1:11" ht="15">
      <c r="A142" s="83">
        <v>43952</v>
      </c>
      <c r="B142" s="18">
        <v>14461.85</v>
      </c>
      <c r="C142" s="49">
        <v>12253.38</v>
      </c>
      <c r="D142" s="17">
        <v>8573.096</v>
      </c>
      <c r="E142" s="17">
        <v>3616.658</v>
      </c>
      <c r="F142" s="104">
        <v>63.626</v>
      </c>
      <c r="G142" s="18">
        <v>0</v>
      </c>
      <c r="H142" s="18">
        <v>-2690.915</v>
      </c>
      <c r="I142" s="18">
        <v>27174.263</v>
      </c>
      <c r="J142" s="18">
        <v>2498.539</v>
      </c>
      <c r="K142" s="84">
        <f t="shared" si="1"/>
        <v>53697.11699999999</v>
      </c>
    </row>
    <row r="143" spans="1:11" ht="15">
      <c r="A143" s="83">
        <v>43983</v>
      </c>
      <c r="B143" s="18">
        <v>14576.608</v>
      </c>
      <c r="C143" s="49">
        <v>13683.637</v>
      </c>
      <c r="D143" s="17">
        <v>8503.787</v>
      </c>
      <c r="E143" s="17">
        <v>5115.816</v>
      </c>
      <c r="F143" s="104">
        <v>64.034</v>
      </c>
      <c r="G143" s="18">
        <v>0</v>
      </c>
      <c r="H143" s="18">
        <v>-2624.362</v>
      </c>
      <c r="I143" s="18">
        <v>28755.862</v>
      </c>
      <c r="J143" s="18">
        <v>2459.422</v>
      </c>
      <c r="K143" s="84">
        <f t="shared" si="1"/>
        <v>56851.167</v>
      </c>
    </row>
    <row r="144" spans="1:11" ht="15">
      <c r="A144" s="83">
        <v>44013</v>
      </c>
      <c r="B144" s="18">
        <v>14722.866</v>
      </c>
      <c r="C144" s="49">
        <v>10542.497</v>
      </c>
      <c r="D144" s="17">
        <v>6791.437</v>
      </c>
      <c r="E144" s="17">
        <v>3686.428</v>
      </c>
      <c r="F144" s="104">
        <v>64.632</v>
      </c>
      <c r="G144" s="18">
        <v>0</v>
      </c>
      <c r="H144" s="18">
        <v>-2530.672</v>
      </c>
      <c r="I144" s="18">
        <v>29285.77</v>
      </c>
      <c r="J144" s="18">
        <v>2325.939</v>
      </c>
      <c r="K144" s="84">
        <f t="shared" si="1"/>
        <v>54346.399999999994</v>
      </c>
    </row>
    <row r="145" spans="1:11" ht="15">
      <c r="A145" s="83">
        <v>44044</v>
      </c>
      <c r="B145" s="18">
        <v>14781.48</v>
      </c>
      <c r="C145" s="49">
        <v>9894.384</v>
      </c>
      <c r="D145" s="17">
        <v>6235.733</v>
      </c>
      <c r="E145" s="17">
        <v>3594.002</v>
      </c>
      <c r="F145" s="104">
        <v>64.649</v>
      </c>
      <c r="G145" s="18">
        <v>0</v>
      </c>
      <c r="H145" s="18">
        <v>-2511.398</v>
      </c>
      <c r="I145" s="18">
        <v>29617.837</v>
      </c>
      <c r="J145" s="18">
        <v>2326.865</v>
      </c>
      <c r="K145" s="84">
        <f t="shared" si="1"/>
        <v>54109.168</v>
      </c>
    </row>
    <row r="146" spans="1:11" ht="15">
      <c r="A146" s="83">
        <v>44075</v>
      </c>
      <c r="B146" s="18">
        <v>14810.851</v>
      </c>
      <c r="C146" s="49">
        <v>12264.267</v>
      </c>
      <c r="D146" s="17">
        <v>7294.511</v>
      </c>
      <c r="E146" s="17">
        <v>4905.003</v>
      </c>
      <c r="F146" s="104">
        <v>64.753</v>
      </c>
      <c r="G146" s="18">
        <v>0</v>
      </c>
      <c r="H146" s="18">
        <v>-2528.787</v>
      </c>
      <c r="I146" s="18">
        <v>29754.252</v>
      </c>
      <c r="J146" s="18">
        <v>2265.45</v>
      </c>
      <c r="K146" s="84">
        <f t="shared" si="1"/>
        <v>56566.032999999996</v>
      </c>
    </row>
    <row r="147" spans="1:11" ht="15">
      <c r="A147" s="83">
        <v>44105</v>
      </c>
      <c r="B147" s="18">
        <v>14895.082</v>
      </c>
      <c r="C147" s="49">
        <v>11316.411</v>
      </c>
      <c r="D147" s="17">
        <v>7529.478</v>
      </c>
      <c r="E147" s="17">
        <v>3721.799</v>
      </c>
      <c r="F147" s="104">
        <v>65.134</v>
      </c>
      <c r="G147" s="18">
        <v>0</v>
      </c>
      <c r="H147" s="18">
        <v>-2513.971</v>
      </c>
      <c r="I147" s="18">
        <v>29521.365</v>
      </c>
      <c r="J147" s="18">
        <v>2302.634</v>
      </c>
      <c r="K147" s="84">
        <f t="shared" si="1"/>
        <v>55521.521</v>
      </c>
    </row>
    <row r="148" spans="1:11" ht="15">
      <c r="A148" s="83">
        <v>44136</v>
      </c>
      <c r="B148" s="18">
        <v>15001.744</v>
      </c>
      <c r="C148" s="49">
        <v>12438.367</v>
      </c>
      <c r="D148" s="17">
        <v>8011.016</v>
      </c>
      <c r="E148" s="17">
        <v>4362.22</v>
      </c>
      <c r="F148" s="104">
        <v>65.131</v>
      </c>
      <c r="G148" s="18">
        <v>0</v>
      </c>
      <c r="H148" s="18">
        <v>-2609.38</v>
      </c>
      <c r="I148" s="18">
        <v>29020.66</v>
      </c>
      <c r="J148" s="18">
        <v>2263.8</v>
      </c>
      <c r="K148" s="84">
        <f t="shared" si="1"/>
        <v>56115.191000000006</v>
      </c>
    </row>
    <row r="149" spans="1:11" ht="15">
      <c r="A149" s="83">
        <v>44166</v>
      </c>
      <c r="B149" s="18">
        <v>15324.778</v>
      </c>
      <c r="C149" s="49">
        <v>13377.627</v>
      </c>
      <c r="D149" s="17">
        <v>9317.869</v>
      </c>
      <c r="E149" s="17">
        <v>3993.153</v>
      </c>
      <c r="F149" s="104">
        <v>66.605</v>
      </c>
      <c r="G149" s="18">
        <v>0</v>
      </c>
      <c r="H149" s="18">
        <v>-2636.916</v>
      </c>
      <c r="I149" s="18">
        <v>29536.834</v>
      </c>
      <c r="J149" s="18">
        <v>2495.571</v>
      </c>
      <c r="K149" s="84">
        <f t="shared" si="1"/>
        <v>58097.894</v>
      </c>
    </row>
    <row r="150" spans="1:11" ht="15">
      <c r="A150" s="83">
        <v>44197</v>
      </c>
      <c r="B150" s="18">
        <v>15251.228</v>
      </c>
      <c r="C150" s="49">
        <v>11959.012</v>
      </c>
      <c r="D150" s="17">
        <v>9495.536</v>
      </c>
      <c r="E150" s="17">
        <v>2396.368</v>
      </c>
      <c r="F150" s="104">
        <v>67.108</v>
      </c>
      <c r="G150" s="18">
        <v>0</v>
      </c>
      <c r="H150" s="18">
        <v>-2635.853</v>
      </c>
      <c r="I150" s="18">
        <v>28824.087</v>
      </c>
      <c r="J150" s="18">
        <v>2623.393</v>
      </c>
      <c r="K150" s="84">
        <f t="shared" si="1"/>
        <v>56021.867</v>
      </c>
    </row>
    <row r="151" spans="1:11" ht="15">
      <c r="A151" s="83">
        <v>44228</v>
      </c>
      <c r="B151" s="18">
        <v>15327.643</v>
      </c>
      <c r="C151" s="49">
        <v>13234.771</v>
      </c>
      <c r="D151" s="17">
        <v>10112.199</v>
      </c>
      <c r="E151" s="17">
        <v>3054.451</v>
      </c>
      <c r="F151" s="104">
        <v>68.121</v>
      </c>
      <c r="G151" s="18">
        <v>0</v>
      </c>
      <c r="H151" s="18">
        <v>-2715.161</v>
      </c>
      <c r="I151" s="18">
        <v>28997.884</v>
      </c>
      <c r="J151" s="18">
        <v>2655.225</v>
      </c>
      <c r="K151" s="84">
        <f t="shared" si="1"/>
        <v>57500.362</v>
      </c>
    </row>
    <row r="152" spans="1:11" ht="15">
      <c r="A152" s="83">
        <v>44256</v>
      </c>
      <c r="B152" s="18">
        <v>15466.577</v>
      </c>
      <c r="C152" s="49">
        <v>17481.075</v>
      </c>
      <c r="D152" s="17">
        <v>14743.758</v>
      </c>
      <c r="E152" s="17">
        <v>2669.168</v>
      </c>
      <c r="F152" s="104">
        <v>68.149</v>
      </c>
      <c r="G152" s="18">
        <v>0</v>
      </c>
      <c r="H152" s="18">
        <v>-2702.72</v>
      </c>
      <c r="I152" s="18">
        <v>28762.901</v>
      </c>
      <c r="J152" s="18">
        <v>2699.502</v>
      </c>
      <c r="K152" s="84">
        <f t="shared" si="1"/>
        <v>61707.335</v>
      </c>
    </row>
    <row r="153" spans="1:11" ht="15">
      <c r="A153" s="83">
        <v>44287</v>
      </c>
      <c r="B153" s="18">
        <v>15542.851</v>
      </c>
      <c r="C153" s="49">
        <v>18992.47</v>
      </c>
      <c r="D153" s="17">
        <v>15010.649</v>
      </c>
      <c r="E153" s="17">
        <v>3912.32</v>
      </c>
      <c r="F153" s="104">
        <v>69.501</v>
      </c>
      <c r="G153" s="18">
        <v>0</v>
      </c>
      <c r="H153" s="18">
        <v>-2665.361</v>
      </c>
      <c r="I153" s="18">
        <v>28628.636</v>
      </c>
      <c r="J153" s="18">
        <v>2788.669</v>
      </c>
      <c r="K153" s="84">
        <f t="shared" si="1"/>
        <v>63287.26500000001</v>
      </c>
    </row>
    <row r="154" spans="1:11" ht="15">
      <c r="A154" s="83">
        <v>44317</v>
      </c>
      <c r="B154" s="18">
        <v>15701.76</v>
      </c>
      <c r="C154" s="49">
        <v>19145.237</v>
      </c>
      <c r="D154" s="17">
        <v>15257.592</v>
      </c>
      <c r="E154" s="17">
        <v>3818.764</v>
      </c>
      <c r="F154" s="104">
        <v>68.881</v>
      </c>
      <c r="G154" s="18">
        <v>0</v>
      </c>
      <c r="H154" s="18">
        <v>-2558.539</v>
      </c>
      <c r="I154" s="18">
        <v>28238.458</v>
      </c>
      <c r="J154" s="18">
        <v>2828.02</v>
      </c>
      <c r="K154" s="84">
        <f t="shared" si="1"/>
        <v>63354.935999999994</v>
      </c>
    </row>
    <row r="155" spans="1:11" ht="15">
      <c r="A155" s="83">
        <v>44348</v>
      </c>
      <c r="B155" s="18">
        <v>15825.887</v>
      </c>
      <c r="C155" s="49">
        <v>21936.096</v>
      </c>
      <c r="D155" s="17">
        <v>16185.464</v>
      </c>
      <c r="E155" s="17">
        <v>5681.319</v>
      </c>
      <c r="F155" s="104">
        <v>69.313</v>
      </c>
      <c r="G155" s="18">
        <v>0</v>
      </c>
      <c r="H155" s="18">
        <v>-2613.722</v>
      </c>
      <c r="I155" s="18">
        <v>28295.419</v>
      </c>
      <c r="J155" s="18">
        <v>2823.67</v>
      </c>
      <c r="K155" s="84">
        <f t="shared" si="1"/>
        <v>66267.35</v>
      </c>
    </row>
    <row r="156" spans="1:11" ht="15">
      <c r="A156" s="83">
        <v>44378</v>
      </c>
      <c r="B156" s="18">
        <v>15999.095</v>
      </c>
      <c r="C156" s="49">
        <v>21301.059</v>
      </c>
      <c r="D156" s="17">
        <v>16517.766</v>
      </c>
      <c r="E156" s="17">
        <v>4713.6</v>
      </c>
      <c r="F156" s="104">
        <v>69.693</v>
      </c>
      <c r="G156" s="18">
        <v>0</v>
      </c>
      <c r="H156" s="18">
        <v>-2541.399</v>
      </c>
      <c r="I156" s="18">
        <v>28178.553</v>
      </c>
      <c r="J156" s="18">
        <v>2864.485</v>
      </c>
      <c r="K156" s="84">
        <f t="shared" si="1"/>
        <v>65801.793</v>
      </c>
    </row>
    <row r="157" spans="1:11" ht="15">
      <c r="A157" s="83">
        <v>44409</v>
      </c>
      <c r="B157" s="18">
        <v>16019.013</v>
      </c>
      <c r="C157" s="49">
        <v>19935.013</v>
      </c>
      <c r="D157" s="17">
        <v>15276.87</v>
      </c>
      <c r="E157" s="17">
        <v>4588.194</v>
      </c>
      <c r="F157" s="104">
        <v>69.949</v>
      </c>
      <c r="G157" s="18">
        <v>0</v>
      </c>
      <c r="H157" s="18">
        <v>-2532.137</v>
      </c>
      <c r="I157" s="18">
        <v>29608.781</v>
      </c>
      <c r="J157" s="18">
        <v>2975.772</v>
      </c>
      <c r="K157" s="84">
        <f t="shared" si="1"/>
        <v>66006.442</v>
      </c>
    </row>
    <row r="158" spans="1:11" ht="15">
      <c r="A158" s="83">
        <v>44440</v>
      </c>
      <c r="B158" s="18">
        <v>16076.748</v>
      </c>
      <c r="C158" s="49">
        <v>20065.079</v>
      </c>
      <c r="D158" s="17">
        <v>14647.617</v>
      </c>
      <c r="E158" s="17">
        <v>5348.009</v>
      </c>
      <c r="F158" s="104">
        <v>69.453</v>
      </c>
      <c r="G158" s="18">
        <v>0</v>
      </c>
      <c r="H158" s="18">
        <v>-2561.124</v>
      </c>
      <c r="I158" s="18">
        <v>29331.189</v>
      </c>
      <c r="J158" s="18">
        <v>3211.604</v>
      </c>
      <c r="K158" s="84">
        <f t="shared" si="1"/>
        <v>66123.49600000001</v>
      </c>
    </row>
    <row r="159" spans="1:11" ht="15">
      <c r="A159" s="83">
        <v>44470</v>
      </c>
      <c r="B159" s="18">
        <v>16163.955</v>
      </c>
      <c r="C159" s="49">
        <v>21534.876</v>
      </c>
      <c r="D159" s="17">
        <v>14518.385</v>
      </c>
      <c r="E159" s="17">
        <v>6946.299</v>
      </c>
      <c r="F159" s="104">
        <v>70.192</v>
      </c>
      <c r="G159" s="18">
        <v>0</v>
      </c>
      <c r="H159" s="18">
        <v>-2500.509</v>
      </c>
      <c r="I159" s="18">
        <v>29251.952</v>
      </c>
      <c r="J159" s="18">
        <v>3163.256</v>
      </c>
      <c r="K159" s="84">
        <f t="shared" si="1"/>
        <v>67613.53</v>
      </c>
    </row>
    <row r="160" spans="1:11" ht="15">
      <c r="A160" s="83">
        <v>44501</v>
      </c>
      <c r="B160" s="18">
        <v>16228.647</v>
      </c>
      <c r="C160" s="49">
        <v>20641.055</v>
      </c>
      <c r="D160" s="17">
        <v>13963.79</v>
      </c>
      <c r="E160" s="17">
        <v>6607.599</v>
      </c>
      <c r="F160" s="104">
        <v>69.666</v>
      </c>
      <c r="G160" s="18">
        <v>0</v>
      </c>
      <c r="H160" s="18">
        <v>-2424.542</v>
      </c>
      <c r="I160" s="18">
        <v>43991.839</v>
      </c>
      <c r="J160" s="18">
        <v>3340.065</v>
      </c>
      <c r="K160" s="84">
        <f t="shared" si="1"/>
        <v>81777.06400000001</v>
      </c>
    </row>
    <row r="161" spans="1:11" ht="15">
      <c r="A161" s="83">
        <v>44531</v>
      </c>
      <c r="B161" s="18">
        <v>16494.093</v>
      </c>
      <c r="C161" s="49">
        <v>20334.308</v>
      </c>
      <c r="D161" s="17">
        <v>14713.977</v>
      </c>
      <c r="E161" s="17">
        <v>5548.971</v>
      </c>
      <c r="F161" s="104">
        <v>71.36</v>
      </c>
      <c r="G161" s="18">
        <v>0</v>
      </c>
      <c r="H161" s="18">
        <v>-2442.702</v>
      </c>
      <c r="I161" s="18">
        <v>49184.009</v>
      </c>
      <c r="J161" s="18">
        <v>3396.774</v>
      </c>
      <c r="K161" s="84">
        <f t="shared" si="1"/>
        <v>86966.482</v>
      </c>
    </row>
    <row r="162" spans="1:11" ht="15">
      <c r="A162" s="83">
        <v>44562</v>
      </c>
      <c r="B162" s="18">
        <v>16442.578</v>
      </c>
      <c r="C162" s="49">
        <v>19175.923</v>
      </c>
      <c r="D162" s="17">
        <v>14627.52</v>
      </c>
      <c r="E162" s="17">
        <v>4477.371</v>
      </c>
      <c r="F162" s="104">
        <v>71.032</v>
      </c>
      <c r="G162" s="18">
        <v>0</v>
      </c>
      <c r="H162" s="18">
        <v>-2480.559</v>
      </c>
      <c r="I162" s="18">
        <v>54385.835</v>
      </c>
      <c r="J162" s="18">
        <v>3635.452</v>
      </c>
      <c r="K162" s="84">
        <f t="shared" si="1"/>
        <v>91159.229</v>
      </c>
    </row>
    <row r="163" spans="1:11" ht="15">
      <c r="A163" s="83">
        <v>44593</v>
      </c>
      <c r="B163" s="18">
        <v>16529.909</v>
      </c>
      <c r="C163" s="49">
        <v>18474.391</v>
      </c>
      <c r="D163" s="17">
        <v>14347.244</v>
      </c>
      <c r="E163" s="17">
        <v>4055.492</v>
      </c>
      <c r="F163" s="104">
        <v>71.655</v>
      </c>
      <c r="G163" s="18">
        <v>0</v>
      </c>
      <c r="H163" s="18">
        <v>-2374.437</v>
      </c>
      <c r="I163" s="18">
        <v>54854.183</v>
      </c>
      <c r="J163" s="18">
        <v>3957.525</v>
      </c>
      <c r="K163" s="84">
        <f t="shared" si="1"/>
        <v>91441.571</v>
      </c>
    </row>
    <row r="164" spans="1:11" ht="15">
      <c r="A164" s="83">
        <v>44621</v>
      </c>
      <c r="B164" s="18">
        <v>16811.247</v>
      </c>
      <c r="C164" s="49">
        <v>19289.779</v>
      </c>
      <c r="D164" s="17">
        <v>14993.636</v>
      </c>
      <c r="E164" s="17">
        <v>4101.297</v>
      </c>
      <c r="F164" s="104">
        <v>194.846</v>
      </c>
      <c r="G164" s="18">
        <v>0</v>
      </c>
      <c r="H164" s="18">
        <v>-2326.388</v>
      </c>
      <c r="I164" s="18">
        <v>54229.639</v>
      </c>
      <c r="J164" s="18">
        <v>5010.192</v>
      </c>
      <c r="K164" s="84">
        <f t="shared" si="1"/>
        <v>93014.469</v>
      </c>
    </row>
    <row r="165" spans="1:11" ht="15">
      <c r="A165" s="83">
        <v>44652</v>
      </c>
      <c r="B165" s="18">
        <v>16950.263</v>
      </c>
      <c r="C165" s="49">
        <v>20638.356</v>
      </c>
      <c r="D165" s="17">
        <v>15024.573</v>
      </c>
      <c r="E165" s="17">
        <v>5131.419</v>
      </c>
      <c r="F165" s="104">
        <v>482.364</v>
      </c>
      <c r="G165" s="18">
        <v>0</v>
      </c>
      <c r="H165" s="18">
        <v>-2225.258</v>
      </c>
      <c r="I165" s="18">
        <v>57044.391</v>
      </c>
      <c r="J165" s="18">
        <v>5115.727</v>
      </c>
      <c r="K165" s="84">
        <f t="shared" si="1"/>
        <v>97523.479</v>
      </c>
    </row>
    <row r="166" spans="1:11" ht="15">
      <c r="A166" s="83">
        <v>44682</v>
      </c>
      <c r="B166" s="18">
        <v>17019.596</v>
      </c>
      <c r="C166" s="49">
        <v>17790.404</v>
      </c>
      <c r="D166" s="17">
        <v>17148.621</v>
      </c>
      <c r="E166" s="17">
        <v>68.896</v>
      </c>
      <c r="F166" s="104">
        <v>572.887</v>
      </c>
      <c r="G166" s="18">
        <v>0</v>
      </c>
      <c r="H166" s="18">
        <v>-2329.911</v>
      </c>
      <c r="I166" s="18">
        <v>54442.464</v>
      </c>
      <c r="J166" s="18">
        <v>5277.977</v>
      </c>
      <c r="K166" s="84">
        <f t="shared" si="1"/>
        <v>92200.53</v>
      </c>
    </row>
    <row r="167" spans="1:11" ht="15">
      <c r="A167" s="83">
        <v>44713</v>
      </c>
      <c r="B167" s="18">
        <v>17112.792</v>
      </c>
      <c r="C167" s="49">
        <v>16979.789</v>
      </c>
      <c r="D167" s="17">
        <v>16355.751</v>
      </c>
      <c r="E167" s="17">
        <v>0.766</v>
      </c>
      <c r="F167" s="104">
        <v>623.272</v>
      </c>
      <c r="G167" s="18">
        <v>0</v>
      </c>
      <c r="H167" s="18">
        <v>-2317.461</v>
      </c>
      <c r="I167" s="18">
        <v>46000.176</v>
      </c>
      <c r="J167" s="18">
        <v>5514</v>
      </c>
      <c r="K167" s="84">
        <f t="shared" si="1"/>
        <v>83289.296</v>
      </c>
    </row>
    <row r="168" spans="1:11" ht="15">
      <c r="A168" s="83">
        <v>44743</v>
      </c>
      <c r="B168" s="18">
        <v>17096.952</v>
      </c>
      <c r="C168" s="49">
        <v>18671.399</v>
      </c>
      <c r="D168" s="17">
        <v>17819.081</v>
      </c>
      <c r="E168" s="17">
        <v>292.668</v>
      </c>
      <c r="F168" s="104">
        <v>559.65</v>
      </c>
      <c r="G168" s="18">
        <v>0</v>
      </c>
      <c r="H168" s="18">
        <v>-2253.305</v>
      </c>
      <c r="I168" s="18">
        <v>39033.107</v>
      </c>
      <c r="J168" s="18">
        <v>5833.645</v>
      </c>
      <c r="K168" s="84">
        <f t="shared" si="1"/>
        <v>78381.79800000001</v>
      </c>
    </row>
    <row r="169" spans="1:11" ht="15">
      <c r="A169" s="83">
        <v>44774</v>
      </c>
      <c r="B169" s="18">
        <v>16836.449</v>
      </c>
      <c r="C169" s="49">
        <v>17708.281</v>
      </c>
      <c r="D169" s="17">
        <v>17533.358</v>
      </c>
      <c r="E169" s="17">
        <v>92.673</v>
      </c>
      <c r="F169" s="104">
        <v>82.25</v>
      </c>
      <c r="G169" s="18">
        <v>0</v>
      </c>
      <c r="H169" s="18">
        <v>-2263.403</v>
      </c>
      <c r="I169" s="18">
        <v>34581.194</v>
      </c>
      <c r="J169" s="18">
        <v>6288.27</v>
      </c>
      <c r="K169" s="84">
        <f t="shared" si="1"/>
        <v>73150.79100000001</v>
      </c>
    </row>
    <row r="170" spans="1:11" ht="15">
      <c r="A170" s="83">
        <v>44805</v>
      </c>
      <c r="B170" s="18">
        <v>16731.717</v>
      </c>
      <c r="C170" s="49">
        <v>38460.009</v>
      </c>
      <c r="D170" s="17">
        <v>37537.15</v>
      </c>
      <c r="E170" s="17">
        <v>826.167</v>
      </c>
      <c r="F170" s="104">
        <v>96.692</v>
      </c>
      <c r="G170" s="18">
        <v>0</v>
      </c>
      <c r="H170" s="18">
        <v>-2338.969</v>
      </c>
      <c r="I170" s="18">
        <v>8301.355</v>
      </c>
      <c r="J170" s="18">
        <v>6615.967</v>
      </c>
      <c r="K170" s="84">
        <f t="shared" si="1"/>
        <v>67770.079</v>
      </c>
    </row>
    <row r="171" spans="1:11" ht="15">
      <c r="A171" s="83">
        <v>44835</v>
      </c>
      <c r="B171" s="18">
        <v>16702.902</v>
      </c>
      <c r="C171" s="49">
        <v>37476.893</v>
      </c>
      <c r="D171" s="17">
        <v>35776.108</v>
      </c>
      <c r="E171" s="17">
        <v>1604.592</v>
      </c>
      <c r="F171" s="104">
        <v>96.193</v>
      </c>
      <c r="G171" s="18">
        <v>0</v>
      </c>
      <c r="H171" s="18">
        <v>-2430.133</v>
      </c>
      <c r="I171" s="18">
        <v>10101.494</v>
      </c>
      <c r="J171" s="18">
        <v>6992.602</v>
      </c>
      <c r="K171" s="84">
        <f t="shared" si="1"/>
        <v>68843.758</v>
      </c>
    </row>
    <row r="172" spans="1:11" ht="15">
      <c r="A172" s="83">
        <v>44866</v>
      </c>
      <c r="B172" s="18">
        <v>16652.102</v>
      </c>
      <c r="C172" s="49">
        <v>34258.036</v>
      </c>
      <c r="D172" s="17">
        <v>32030.496</v>
      </c>
      <c r="E172" s="17">
        <v>2136.306</v>
      </c>
      <c r="F172" s="104">
        <v>91.234</v>
      </c>
      <c r="G172" s="18">
        <v>0</v>
      </c>
      <c r="H172" s="18">
        <v>-2444.744</v>
      </c>
      <c r="I172" s="18">
        <v>7595.838</v>
      </c>
      <c r="J172" s="18">
        <v>7185.432</v>
      </c>
      <c r="K172" s="84">
        <f t="shared" si="1"/>
        <v>63246.664000000004</v>
      </c>
    </row>
    <row r="173" spans="1:11" ht="15">
      <c r="A173" s="83">
        <v>44896</v>
      </c>
      <c r="B173" s="18">
        <v>16798.09</v>
      </c>
      <c r="C173" s="49">
        <v>34026.739</v>
      </c>
      <c r="D173" s="17">
        <v>32306.442</v>
      </c>
      <c r="E173" s="17">
        <v>1626.633</v>
      </c>
      <c r="F173" s="104">
        <v>93.664</v>
      </c>
      <c r="G173" s="18">
        <v>0</v>
      </c>
      <c r="H173" s="18">
        <v>-2399.25</v>
      </c>
      <c r="I173" s="18">
        <v>7644.569</v>
      </c>
      <c r="J173" s="18">
        <v>7498.87</v>
      </c>
      <c r="K173" s="84">
        <f t="shared" si="1"/>
        <v>63569.018000000004</v>
      </c>
    </row>
    <row r="174" spans="1:11" ht="15">
      <c r="A174" s="83">
        <v>44927</v>
      </c>
      <c r="B174" s="18">
        <v>16501.09368515</v>
      </c>
      <c r="C174" s="49">
        <v>33547.6058543</v>
      </c>
      <c r="D174" s="17">
        <v>32684.44270818</v>
      </c>
      <c r="E174" s="17">
        <v>771.84410926</v>
      </c>
      <c r="F174" s="104">
        <v>91.31903686</v>
      </c>
      <c r="G174" s="18">
        <v>0</v>
      </c>
      <c r="H174" s="18">
        <v>-2362.1289768</v>
      </c>
      <c r="I174" s="18">
        <v>8211.1757122</v>
      </c>
      <c r="J174" s="18">
        <v>7923.65392805</v>
      </c>
      <c r="K174" s="84">
        <f t="shared" si="1"/>
        <v>63821.400202900004</v>
      </c>
    </row>
    <row r="175" spans="1:11" ht="15">
      <c r="A175" s="83">
        <v>44958</v>
      </c>
      <c r="B175" s="18">
        <v>16458.22187554</v>
      </c>
      <c r="C175" s="49">
        <v>32531.62854279</v>
      </c>
      <c r="D175" s="17">
        <v>30052.78320601</v>
      </c>
      <c r="E175" s="17">
        <v>2377.65684361</v>
      </c>
      <c r="F175" s="104">
        <v>101.18849317</v>
      </c>
      <c r="G175" s="18">
        <v>0</v>
      </c>
      <c r="H175" s="18">
        <v>-2463.01985569</v>
      </c>
      <c r="I175" s="18">
        <v>8036.47213196</v>
      </c>
      <c r="J175" s="18">
        <v>8170.49200369</v>
      </c>
      <c r="K175" s="84">
        <f t="shared" si="1"/>
        <v>62733.794698289996</v>
      </c>
    </row>
    <row r="176" spans="1:11" ht="15">
      <c r="A176" s="83">
        <v>44986</v>
      </c>
      <c r="B176" s="18">
        <v>16494.51655256</v>
      </c>
      <c r="C176" s="49">
        <v>31971.02225283</v>
      </c>
      <c r="D176" s="17">
        <v>29547.59433571</v>
      </c>
      <c r="E176" s="17">
        <v>2331.97939716</v>
      </c>
      <c r="F176" s="104">
        <v>91.44851996</v>
      </c>
      <c r="G176" s="18">
        <v>0</v>
      </c>
      <c r="H176" s="18">
        <v>-2463.18937264</v>
      </c>
      <c r="I176" s="18">
        <v>8093.20703648</v>
      </c>
      <c r="J176" s="18">
        <v>8566.94157131</v>
      </c>
      <c r="K176" s="84">
        <f t="shared" si="1"/>
        <v>62662.49804054</v>
      </c>
    </row>
    <row r="177" spans="1:11" ht="15">
      <c r="A177" s="83">
        <v>45017</v>
      </c>
      <c r="B177" s="18">
        <v>16567.80895519</v>
      </c>
      <c r="C177" s="49">
        <v>31795.67963927</v>
      </c>
      <c r="D177" s="17">
        <v>29268.76554302</v>
      </c>
      <c r="E177" s="17">
        <v>2435.71066275</v>
      </c>
      <c r="F177" s="104">
        <v>91.2034335</v>
      </c>
      <c r="G177" s="18">
        <v>0</v>
      </c>
      <c r="H177" s="18">
        <v>-2532.76845854</v>
      </c>
      <c r="I177" s="18">
        <v>8162.54377937</v>
      </c>
      <c r="J177" s="18">
        <v>8793.12743429</v>
      </c>
      <c r="K177" s="84">
        <f t="shared" si="1"/>
        <v>62786.39134958001</v>
      </c>
    </row>
    <row r="178" spans="1:11" ht="15">
      <c r="A178" s="83">
        <v>45047</v>
      </c>
      <c r="B178" s="18">
        <v>16574.67276707</v>
      </c>
      <c r="C178" s="49">
        <v>32899.15452583</v>
      </c>
      <c r="D178" s="17">
        <v>30952.56639904</v>
      </c>
      <c r="E178" s="17">
        <v>1721.07215886</v>
      </c>
      <c r="F178" s="104">
        <v>225.51596793</v>
      </c>
      <c r="G178" s="18">
        <v>0</v>
      </c>
      <c r="H178" s="18">
        <v>-2553.03722083</v>
      </c>
      <c r="I178" s="18">
        <v>6879.53891596</v>
      </c>
      <c r="J178" s="18">
        <v>8931.3753026</v>
      </c>
      <c r="K178" s="84">
        <f t="shared" si="1"/>
        <v>62731.70429063</v>
      </c>
    </row>
    <row r="179" spans="1:11" ht="15">
      <c r="A179" s="83">
        <v>45078</v>
      </c>
      <c r="B179" s="18">
        <v>16598.00309211</v>
      </c>
      <c r="C179" s="49">
        <v>31992.49472515</v>
      </c>
      <c r="D179" s="17">
        <v>26705.89536302</v>
      </c>
      <c r="E179" s="17">
        <v>4857.57385535</v>
      </c>
      <c r="F179" s="104">
        <v>429.02550678</v>
      </c>
      <c r="G179" s="18">
        <v>0</v>
      </c>
      <c r="H179" s="18">
        <v>-2749.23626705</v>
      </c>
      <c r="I179" s="18">
        <v>6693.33124914</v>
      </c>
      <c r="J179" s="18">
        <v>9157.52006415</v>
      </c>
      <c r="K179" s="84">
        <f t="shared" si="1"/>
        <v>61692.1128635</v>
      </c>
    </row>
    <row r="180" spans="1:11" ht="15">
      <c r="A180" s="83">
        <v>45108</v>
      </c>
      <c r="B180" s="18">
        <v>16633.81077556</v>
      </c>
      <c r="C180" s="49">
        <v>34800.9745658</v>
      </c>
      <c r="D180" s="17">
        <v>31347.96947935</v>
      </c>
      <c r="E180" s="17">
        <v>2964.42455303</v>
      </c>
      <c r="F180" s="104">
        <v>488.58053342</v>
      </c>
      <c r="G180" s="18">
        <v>0</v>
      </c>
      <c r="H180" s="18">
        <v>-2771.08278898</v>
      </c>
      <c r="I180" s="18">
        <v>4070.54195905</v>
      </c>
      <c r="J180" s="18">
        <v>9143.97486442</v>
      </c>
      <c r="K180" s="84">
        <f t="shared" si="1"/>
        <v>61878.21937585001</v>
      </c>
    </row>
    <row r="181" spans="1:11" ht="15">
      <c r="A181" s="83">
        <v>45139</v>
      </c>
      <c r="B181" s="18">
        <v>16566.52405984</v>
      </c>
      <c r="C181" s="49">
        <v>33512.22508185</v>
      </c>
      <c r="D181" s="17">
        <v>30428.63882084</v>
      </c>
      <c r="E181" s="17">
        <v>2547.56283374</v>
      </c>
      <c r="F181" s="104">
        <v>536.02342727</v>
      </c>
      <c r="G181" s="18">
        <v>0</v>
      </c>
      <c r="H181" s="18">
        <v>-2831.89050551</v>
      </c>
      <c r="I181" s="18">
        <v>5237.4313686</v>
      </c>
      <c r="J181" s="18">
        <v>9439.06718829</v>
      </c>
      <c r="K181" s="84">
        <f t="shared" si="1"/>
        <v>61923.357193070005</v>
      </c>
    </row>
    <row r="182" spans="1:11" ht="15">
      <c r="A182" s="83">
        <v>45170</v>
      </c>
      <c r="B182" s="18">
        <v>16516.93917367</v>
      </c>
      <c r="C182" s="49">
        <v>33056.4677195</v>
      </c>
      <c r="D182" s="17">
        <v>29998.32849957</v>
      </c>
      <c r="E182" s="17">
        <v>2502.30306173</v>
      </c>
      <c r="F182" s="104">
        <v>555.8361582</v>
      </c>
      <c r="G182" s="18">
        <v>0</v>
      </c>
      <c r="H182" s="18">
        <v>-3004.49948154</v>
      </c>
      <c r="I182" s="18">
        <v>5438.36392309</v>
      </c>
      <c r="J182" s="18">
        <v>9612.37930543</v>
      </c>
      <c r="K182" s="84">
        <f t="shared" si="1"/>
        <v>61619.65064015001</v>
      </c>
    </row>
    <row r="183" spans="1:11" ht="15">
      <c r="A183" s="83">
        <v>45200</v>
      </c>
      <c r="B183" s="18">
        <v>16474.48641138</v>
      </c>
      <c r="C183" s="49">
        <v>31722.1637318</v>
      </c>
      <c r="D183" s="17">
        <v>29766.79028337</v>
      </c>
      <c r="E183" s="17">
        <v>1406.3417587</v>
      </c>
      <c r="F183" s="104">
        <v>549.03168973</v>
      </c>
      <c r="G183" s="18">
        <v>0</v>
      </c>
      <c r="H183" s="18">
        <v>-2983.99643956</v>
      </c>
      <c r="I183" s="18">
        <v>6063.77293447</v>
      </c>
      <c r="J183" s="18">
        <v>9696.29698887</v>
      </c>
      <c r="K183" s="84">
        <f t="shared" si="1"/>
        <v>60972.72362696</v>
      </c>
    </row>
    <row r="184" spans="1:11" ht="15">
      <c r="A184" s="83">
        <v>45231</v>
      </c>
      <c r="B184" s="18">
        <v>16431.80041612</v>
      </c>
      <c r="C184" s="49">
        <v>30389.2142737</v>
      </c>
      <c r="D184" s="17">
        <v>28710.68898152</v>
      </c>
      <c r="E184" s="17">
        <v>1110.17635223</v>
      </c>
      <c r="F184" s="104">
        <v>568.34893995</v>
      </c>
      <c r="G184" s="18">
        <v>0</v>
      </c>
      <c r="H184" s="18">
        <v>-3042.95642114</v>
      </c>
      <c r="I184" s="18">
        <v>6353.00951579</v>
      </c>
      <c r="J184" s="18">
        <v>9974.13120452</v>
      </c>
      <c r="K184" s="84">
        <f t="shared" si="1"/>
        <v>60105.19898899</v>
      </c>
    </row>
    <row r="185" spans="1:11" ht="15">
      <c r="A185" s="83">
        <v>45261</v>
      </c>
      <c r="B185" s="18">
        <v>16629.20268197</v>
      </c>
      <c r="C185" s="49">
        <v>29417.50748527</v>
      </c>
      <c r="D185" s="17">
        <v>27928.44542514</v>
      </c>
      <c r="E185" s="17">
        <v>872.25822031</v>
      </c>
      <c r="F185" s="104">
        <v>616.80383982</v>
      </c>
      <c r="G185" s="18">
        <v>0</v>
      </c>
      <c r="H185" s="18">
        <v>-2212.53934186</v>
      </c>
      <c r="I185" s="18">
        <v>6697.245442</v>
      </c>
      <c r="J185" s="18">
        <v>10009.07067796</v>
      </c>
      <c r="K185" s="84">
        <f t="shared" si="1"/>
        <v>60540.48694534</v>
      </c>
    </row>
    <row r="186" spans="1:11" ht="15">
      <c r="A186" s="83">
        <v>45292</v>
      </c>
      <c r="B186" s="18">
        <v>16594.56133959</v>
      </c>
      <c r="C186" s="49">
        <v>32284.77071227</v>
      </c>
      <c r="D186" s="17">
        <v>30761.31281434</v>
      </c>
      <c r="E186" s="17">
        <v>867.39066403</v>
      </c>
      <c r="F186" s="104">
        <v>656.0672339</v>
      </c>
      <c r="G186" s="18">
        <v>0</v>
      </c>
      <c r="H186" s="18">
        <v>-2216.33007708</v>
      </c>
      <c r="I186" s="18">
        <v>4103.13387535</v>
      </c>
      <c r="J186" s="18">
        <v>9687.77960538</v>
      </c>
      <c r="K186" s="84">
        <f t="shared" si="1"/>
        <v>60453.91545551</v>
      </c>
    </row>
    <row r="187" spans="1:11" ht="15">
      <c r="A187" s="83">
        <v>45323</v>
      </c>
      <c r="B187" s="18">
        <v>16571.09356886</v>
      </c>
      <c r="C187" s="49">
        <v>31208.11398358</v>
      </c>
      <c r="D187" s="17">
        <v>30080.58210177</v>
      </c>
      <c r="E187" s="17">
        <v>554.75889609</v>
      </c>
      <c r="F187" s="104">
        <v>572.77298572</v>
      </c>
      <c r="G187" s="18">
        <v>0</v>
      </c>
      <c r="H187" s="18">
        <v>-2242.89630484</v>
      </c>
      <c r="I187" s="18">
        <v>5320.18189143</v>
      </c>
      <c r="J187" s="18">
        <v>9809.24017841</v>
      </c>
      <c r="K187" s="84">
        <f t="shared" si="1"/>
        <v>60665.73331744</v>
      </c>
    </row>
    <row r="188" spans="1:11" ht="15">
      <c r="A188" s="83">
        <v>45352</v>
      </c>
      <c r="B188" s="18">
        <v>16655.24687704</v>
      </c>
      <c r="C188" s="49">
        <v>26909.68459918</v>
      </c>
      <c r="D188" s="17">
        <v>25921.83172237</v>
      </c>
      <c r="E188" s="17">
        <v>365.19953136</v>
      </c>
      <c r="F188" s="104">
        <v>622.65334545</v>
      </c>
      <c r="G188" s="18">
        <v>0</v>
      </c>
      <c r="H188" s="18">
        <v>-2173.54635064</v>
      </c>
      <c r="I188" s="18">
        <v>6972.8563387</v>
      </c>
      <c r="J188" s="18">
        <v>9972.08244783</v>
      </c>
      <c r="K188" s="84">
        <f t="shared" si="1"/>
        <v>58336.323912110005</v>
      </c>
    </row>
    <row r="189" spans="1:11" ht="15">
      <c r="A189" s="83">
        <v>45383</v>
      </c>
      <c r="B189" s="18">
        <v>16670.5428683</v>
      </c>
      <c r="C189" s="49">
        <v>27175.04988167</v>
      </c>
      <c r="D189" s="17">
        <v>26172.52804497</v>
      </c>
      <c r="E189" s="17">
        <v>368.50580325</v>
      </c>
      <c r="F189" s="104">
        <v>634.01603345</v>
      </c>
      <c r="G189" s="18">
        <v>0</v>
      </c>
      <c r="H189" s="18">
        <v>-2179.95957</v>
      </c>
      <c r="I189" s="18">
        <v>7192.28541178</v>
      </c>
      <c r="J189" s="18">
        <v>9912.38011151</v>
      </c>
      <c r="K189" s="84">
        <f t="shared" si="1"/>
        <v>58770.29870326</v>
      </c>
    </row>
    <row r="190" spans="1:11" ht="15">
      <c r="A190" s="83">
        <v>45413</v>
      </c>
      <c r="B190" s="18">
        <v>16690.06135644</v>
      </c>
      <c r="C190" s="49">
        <v>27439.58678898</v>
      </c>
      <c r="D190" s="17">
        <v>26241.51568456</v>
      </c>
      <c r="E190" s="17">
        <v>417.43192215</v>
      </c>
      <c r="F190" s="104">
        <v>780.63918227</v>
      </c>
      <c r="G190" s="18">
        <v>0</v>
      </c>
      <c r="H190" s="18">
        <v>-2198.76385989</v>
      </c>
      <c r="I190" s="18">
        <v>7401.58557508</v>
      </c>
      <c r="J190" s="18">
        <v>10097.52199839</v>
      </c>
      <c r="K190" s="84">
        <f t="shared" si="1"/>
        <v>59429.991859</v>
      </c>
    </row>
    <row r="193" ht="15">
      <c r="B193" s="20" t="s">
        <v>26</v>
      </c>
    </row>
  </sheetData>
  <sheetProtection/>
  <mergeCells count="7">
    <mergeCell ref="I4:I5"/>
    <mergeCell ref="J4:J5"/>
    <mergeCell ref="K4:K5"/>
    <mergeCell ref="B4:B5"/>
    <mergeCell ref="C4:F4"/>
    <mergeCell ref="G4:G5"/>
    <mergeCell ref="H4:H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58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"/>
  <sheetViews>
    <sheetView zoomScalePageLayoutView="0" workbookViewId="0" topLeftCell="A1">
      <pane xSplit="1" ySplit="6" topLeftCell="D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2" sqref="A42"/>
    </sheetView>
  </sheetViews>
  <sheetFormatPr defaultColWidth="10.28125" defaultRowHeight="12.75"/>
  <cols>
    <col min="1" max="1" width="10.28125" style="4" customWidth="1"/>
    <col min="2" max="17" width="14.28125" style="4" customWidth="1"/>
    <col min="18" max="18" width="10.28125" style="3" customWidth="1"/>
    <col min="19" max="16384" width="10.28125" style="4" customWidth="1"/>
  </cols>
  <sheetData>
    <row r="1" spans="1:17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5">
      <c r="A2" s="5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51" t="s">
        <v>23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 thickBot="1">
      <c r="A4" s="52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35.25" customHeight="1">
      <c r="A5" s="121"/>
      <c r="B5" s="115" t="s">
        <v>3</v>
      </c>
      <c r="C5" s="108"/>
      <c r="D5" s="108"/>
      <c r="E5" s="109"/>
      <c r="F5" s="116" t="s">
        <v>4</v>
      </c>
      <c r="G5" s="108"/>
      <c r="H5" s="108"/>
      <c r="I5" s="109"/>
      <c r="J5" s="117" t="s">
        <v>5</v>
      </c>
      <c r="K5" s="107" t="s">
        <v>6</v>
      </c>
      <c r="L5" s="108"/>
      <c r="M5" s="109"/>
      <c r="N5" s="110" t="s">
        <v>7</v>
      </c>
      <c r="O5" s="109" t="s">
        <v>8</v>
      </c>
      <c r="P5" s="110" t="s">
        <v>9</v>
      </c>
      <c r="Q5" s="105" t="s">
        <v>10</v>
      </c>
    </row>
    <row r="6" spans="1:17" ht="36.75" customHeight="1">
      <c r="A6" s="122"/>
      <c r="B6" s="8" t="s">
        <v>10</v>
      </c>
      <c r="C6" s="9" t="s">
        <v>11</v>
      </c>
      <c r="D6" s="10" t="s">
        <v>12</v>
      </c>
      <c r="E6" s="11" t="s">
        <v>13</v>
      </c>
      <c r="F6" s="12" t="s">
        <v>10</v>
      </c>
      <c r="G6" s="9" t="s">
        <v>11</v>
      </c>
      <c r="H6" s="10" t="s">
        <v>12</v>
      </c>
      <c r="I6" s="11" t="s">
        <v>13</v>
      </c>
      <c r="J6" s="111"/>
      <c r="K6" s="12" t="s">
        <v>10</v>
      </c>
      <c r="L6" s="13" t="s">
        <v>11</v>
      </c>
      <c r="M6" s="11" t="s">
        <v>13</v>
      </c>
      <c r="N6" s="111"/>
      <c r="O6" s="112"/>
      <c r="P6" s="111"/>
      <c r="Q6" s="106"/>
    </row>
    <row r="7" spans="1:27" ht="15">
      <c r="A7" s="53">
        <v>38718</v>
      </c>
      <c r="B7" s="54">
        <v>1146</v>
      </c>
      <c r="C7" s="55">
        <v>1139</v>
      </c>
      <c r="D7" s="55">
        <v>0</v>
      </c>
      <c r="E7" s="56">
        <v>7</v>
      </c>
      <c r="F7" s="54">
        <v>11346</v>
      </c>
      <c r="G7" s="55">
        <v>4673</v>
      </c>
      <c r="H7" s="55">
        <v>6499</v>
      </c>
      <c r="I7" s="56">
        <v>174</v>
      </c>
      <c r="J7" s="57">
        <v>0</v>
      </c>
      <c r="K7" s="54">
        <v>7</v>
      </c>
      <c r="L7" s="55">
        <v>3</v>
      </c>
      <c r="M7" s="56">
        <v>4</v>
      </c>
      <c r="N7" s="57">
        <v>4717</v>
      </c>
      <c r="O7" s="58">
        <v>212</v>
      </c>
      <c r="P7" s="57">
        <v>184</v>
      </c>
      <c r="Q7" s="59">
        <v>17612</v>
      </c>
      <c r="R7" s="6"/>
      <c r="S7" s="15"/>
      <c r="T7" s="7"/>
      <c r="U7" s="7"/>
      <c r="V7" s="7"/>
      <c r="W7" s="7"/>
      <c r="X7" s="7"/>
      <c r="Y7" s="7"/>
      <c r="Z7" s="7"/>
      <c r="AA7" s="7"/>
    </row>
    <row r="8" spans="1:27" ht="15">
      <c r="A8" s="53">
        <v>38749</v>
      </c>
      <c r="B8" s="54">
        <v>137</v>
      </c>
      <c r="C8" s="55">
        <v>130</v>
      </c>
      <c r="D8" s="55">
        <v>0</v>
      </c>
      <c r="E8" s="56">
        <v>7</v>
      </c>
      <c r="F8" s="54">
        <v>10840</v>
      </c>
      <c r="G8" s="55">
        <v>4630</v>
      </c>
      <c r="H8" s="55">
        <v>6034</v>
      </c>
      <c r="I8" s="56">
        <v>176</v>
      </c>
      <c r="J8" s="57">
        <v>0</v>
      </c>
      <c r="K8" s="54">
        <v>7</v>
      </c>
      <c r="L8" s="55">
        <v>3</v>
      </c>
      <c r="M8" s="56">
        <v>4</v>
      </c>
      <c r="N8" s="57">
        <v>5179</v>
      </c>
      <c r="O8" s="58">
        <v>211</v>
      </c>
      <c r="P8" s="57">
        <v>174</v>
      </c>
      <c r="Q8" s="59">
        <v>16548</v>
      </c>
      <c r="R8" s="6"/>
      <c r="S8" s="15"/>
      <c r="T8" s="7"/>
      <c r="U8" s="7"/>
      <c r="V8" s="7"/>
      <c r="W8" s="7"/>
      <c r="X8" s="7"/>
      <c r="Y8" s="7"/>
      <c r="Z8" s="7"/>
      <c r="AA8" s="7"/>
    </row>
    <row r="9" spans="1:27" ht="15">
      <c r="A9" s="53">
        <v>38777</v>
      </c>
      <c r="B9" s="54">
        <v>149</v>
      </c>
      <c r="C9" s="55">
        <v>142</v>
      </c>
      <c r="D9" s="55">
        <v>0</v>
      </c>
      <c r="E9" s="56">
        <v>7</v>
      </c>
      <c r="F9" s="54">
        <v>10215</v>
      </c>
      <c r="G9" s="55">
        <v>4523</v>
      </c>
      <c r="H9" s="55">
        <v>5578</v>
      </c>
      <c r="I9" s="56">
        <v>114</v>
      </c>
      <c r="J9" s="57">
        <v>0</v>
      </c>
      <c r="K9" s="54">
        <v>7</v>
      </c>
      <c r="L9" s="55">
        <v>3</v>
      </c>
      <c r="M9" s="56">
        <v>4</v>
      </c>
      <c r="N9" s="57">
        <v>6671</v>
      </c>
      <c r="O9" s="58">
        <v>212</v>
      </c>
      <c r="P9" s="57">
        <v>194</v>
      </c>
      <c r="Q9" s="59">
        <v>17448</v>
      </c>
      <c r="R9" s="6"/>
      <c r="S9" s="15"/>
      <c r="T9" s="7"/>
      <c r="U9" s="7"/>
      <c r="V9" s="7"/>
      <c r="W9" s="7"/>
      <c r="X9" s="7"/>
      <c r="Y9" s="7"/>
      <c r="Z9" s="7"/>
      <c r="AA9" s="7"/>
    </row>
    <row r="10" spans="1:27" ht="15">
      <c r="A10" s="53">
        <v>38808</v>
      </c>
      <c r="B10" s="54">
        <v>178</v>
      </c>
      <c r="C10" s="55">
        <v>171</v>
      </c>
      <c r="D10" s="55">
        <v>0</v>
      </c>
      <c r="E10" s="56">
        <v>7</v>
      </c>
      <c r="F10" s="54">
        <v>10565</v>
      </c>
      <c r="G10" s="55">
        <v>4694</v>
      </c>
      <c r="H10" s="55">
        <v>5761</v>
      </c>
      <c r="I10" s="56">
        <v>110</v>
      </c>
      <c r="J10" s="57">
        <v>0</v>
      </c>
      <c r="K10" s="54">
        <v>7</v>
      </c>
      <c r="L10" s="55">
        <v>3</v>
      </c>
      <c r="M10" s="56">
        <v>4</v>
      </c>
      <c r="N10" s="57">
        <v>6164</v>
      </c>
      <c r="O10" s="58">
        <v>211</v>
      </c>
      <c r="P10" s="57">
        <v>188</v>
      </c>
      <c r="Q10" s="59">
        <v>17313</v>
      </c>
      <c r="R10" s="6"/>
      <c r="S10" s="15"/>
      <c r="T10" s="7"/>
      <c r="U10" s="7"/>
      <c r="V10" s="7"/>
      <c r="W10" s="7"/>
      <c r="X10" s="7"/>
      <c r="Y10" s="7"/>
      <c r="Z10" s="7"/>
      <c r="AA10" s="7"/>
    </row>
    <row r="11" spans="1:27" ht="15">
      <c r="A11" s="53">
        <v>38838</v>
      </c>
      <c r="B11" s="54">
        <v>150</v>
      </c>
      <c r="C11" s="55">
        <v>143</v>
      </c>
      <c r="D11" s="55">
        <v>0</v>
      </c>
      <c r="E11" s="56">
        <v>7</v>
      </c>
      <c r="F11" s="60">
        <v>10939</v>
      </c>
      <c r="G11" s="55">
        <v>4962</v>
      </c>
      <c r="H11" s="55">
        <v>5869</v>
      </c>
      <c r="I11" s="56">
        <v>108</v>
      </c>
      <c r="J11" s="57">
        <v>0</v>
      </c>
      <c r="K11" s="54">
        <v>7</v>
      </c>
      <c r="L11" s="55">
        <v>3</v>
      </c>
      <c r="M11" s="56">
        <v>4</v>
      </c>
      <c r="N11" s="57">
        <v>5764</v>
      </c>
      <c r="O11" s="58">
        <v>211</v>
      </c>
      <c r="P11" s="57">
        <v>210</v>
      </c>
      <c r="Q11" s="59">
        <v>17281</v>
      </c>
      <c r="R11" s="6"/>
      <c r="S11" s="15"/>
      <c r="T11" s="7"/>
      <c r="U11" s="7"/>
      <c r="V11" s="7"/>
      <c r="W11" s="7"/>
      <c r="X11" s="7"/>
      <c r="Y11" s="7"/>
      <c r="Z11" s="7"/>
      <c r="AA11" s="7"/>
    </row>
    <row r="12" spans="1:27" ht="15">
      <c r="A12" s="53">
        <v>38869</v>
      </c>
      <c r="B12" s="54">
        <v>544</v>
      </c>
      <c r="C12" s="55">
        <v>537</v>
      </c>
      <c r="D12" s="55">
        <v>0</v>
      </c>
      <c r="E12" s="56">
        <v>7</v>
      </c>
      <c r="F12" s="54">
        <v>11098</v>
      </c>
      <c r="G12" s="55">
        <v>5082</v>
      </c>
      <c r="H12" s="55">
        <v>5953</v>
      </c>
      <c r="I12" s="56">
        <v>63</v>
      </c>
      <c r="J12" s="57">
        <v>0</v>
      </c>
      <c r="K12" s="54">
        <v>8</v>
      </c>
      <c r="L12" s="55">
        <v>4</v>
      </c>
      <c r="M12" s="56">
        <v>4</v>
      </c>
      <c r="N12" s="57">
        <v>5069</v>
      </c>
      <c r="O12" s="58">
        <v>211</v>
      </c>
      <c r="P12" s="57">
        <v>210</v>
      </c>
      <c r="Q12" s="59">
        <v>17140</v>
      </c>
      <c r="R12" s="6"/>
      <c r="S12" s="15"/>
      <c r="T12" s="7"/>
      <c r="U12" s="7"/>
      <c r="V12" s="7"/>
      <c r="W12" s="7"/>
      <c r="X12" s="7"/>
      <c r="Y12" s="7"/>
      <c r="Z12" s="7"/>
      <c r="AA12" s="7"/>
    </row>
    <row r="13" spans="1:27" ht="15">
      <c r="A13" s="53">
        <v>38899</v>
      </c>
      <c r="B13" s="54">
        <v>138</v>
      </c>
      <c r="C13" s="55">
        <v>131</v>
      </c>
      <c r="D13" s="55">
        <v>0</v>
      </c>
      <c r="E13" s="56">
        <v>7</v>
      </c>
      <c r="F13" s="54">
        <v>5764</v>
      </c>
      <c r="G13" s="55">
        <v>3056</v>
      </c>
      <c r="H13" s="55">
        <v>2695</v>
      </c>
      <c r="I13" s="56">
        <v>13</v>
      </c>
      <c r="J13" s="57">
        <v>0</v>
      </c>
      <c r="K13" s="54">
        <v>8</v>
      </c>
      <c r="L13" s="55">
        <v>4</v>
      </c>
      <c r="M13" s="56">
        <v>4</v>
      </c>
      <c r="N13" s="57">
        <v>7249</v>
      </c>
      <c r="O13" s="58">
        <v>210</v>
      </c>
      <c r="P13" s="57">
        <v>127</v>
      </c>
      <c r="Q13" s="59">
        <v>13496</v>
      </c>
      <c r="R13" s="6"/>
      <c r="S13" s="15"/>
      <c r="T13" s="7"/>
      <c r="U13" s="7"/>
      <c r="V13" s="7"/>
      <c r="W13" s="7"/>
      <c r="X13" s="7"/>
      <c r="Y13" s="7"/>
      <c r="Z13" s="7"/>
      <c r="AA13" s="7"/>
    </row>
    <row r="14" spans="1:27" ht="15">
      <c r="A14" s="53">
        <v>38930</v>
      </c>
      <c r="B14" s="54">
        <v>137</v>
      </c>
      <c r="C14" s="55">
        <v>129</v>
      </c>
      <c r="D14" s="55">
        <v>0</v>
      </c>
      <c r="E14" s="56">
        <v>8</v>
      </c>
      <c r="F14" s="54">
        <v>6868</v>
      </c>
      <c r="G14" s="55">
        <v>2960</v>
      </c>
      <c r="H14" s="55">
        <v>3895</v>
      </c>
      <c r="I14" s="56">
        <v>13</v>
      </c>
      <c r="J14" s="57">
        <v>0</v>
      </c>
      <c r="K14" s="54">
        <v>7</v>
      </c>
      <c r="L14" s="55">
        <v>3</v>
      </c>
      <c r="M14" s="56">
        <v>4</v>
      </c>
      <c r="N14" s="57">
        <v>6008</v>
      </c>
      <c r="O14" s="58">
        <v>210</v>
      </c>
      <c r="P14" s="57">
        <v>140</v>
      </c>
      <c r="Q14" s="59">
        <v>13370</v>
      </c>
      <c r="R14" s="6"/>
      <c r="S14" s="15"/>
      <c r="T14" s="7"/>
      <c r="U14" s="7"/>
      <c r="V14" s="7"/>
      <c r="W14" s="7"/>
      <c r="X14" s="7"/>
      <c r="Y14" s="7"/>
      <c r="Z14" s="7"/>
      <c r="AA14" s="7"/>
    </row>
    <row r="15" spans="1:27" ht="15">
      <c r="A15" s="53">
        <v>38961</v>
      </c>
      <c r="B15" s="54">
        <v>269</v>
      </c>
      <c r="C15" s="55">
        <v>262</v>
      </c>
      <c r="D15" s="55">
        <v>0</v>
      </c>
      <c r="E15" s="56">
        <v>7</v>
      </c>
      <c r="F15" s="54">
        <v>6857</v>
      </c>
      <c r="G15" s="55">
        <v>2926</v>
      </c>
      <c r="H15" s="55">
        <v>3918</v>
      </c>
      <c r="I15" s="56">
        <v>13</v>
      </c>
      <c r="J15" s="57">
        <v>0</v>
      </c>
      <c r="K15" s="54">
        <v>7</v>
      </c>
      <c r="L15" s="55">
        <v>3</v>
      </c>
      <c r="M15" s="56">
        <v>4</v>
      </c>
      <c r="N15" s="57">
        <v>5989</v>
      </c>
      <c r="O15" s="58">
        <v>205</v>
      </c>
      <c r="P15" s="57">
        <v>145</v>
      </c>
      <c r="Q15" s="59">
        <v>13472</v>
      </c>
      <c r="R15" s="6"/>
      <c r="S15" s="15"/>
      <c r="T15" s="7"/>
      <c r="U15" s="7"/>
      <c r="V15" s="7"/>
      <c r="W15" s="7"/>
      <c r="X15" s="7"/>
      <c r="Y15" s="7"/>
      <c r="Z15" s="7"/>
      <c r="AA15" s="7"/>
    </row>
    <row r="16" spans="1:27" ht="15">
      <c r="A16" s="53">
        <v>38991</v>
      </c>
      <c r="B16" s="54">
        <v>241</v>
      </c>
      <c r="C16" s="55">
        <v>233</v>
      </c>
      <c r="D16" s="55">
        <v>0</v>
      </c>
      <c r="E16" s="56">
        <v>8</v>
      </c>
      <c r="F16" s="54">
        <v>7131</v>
      </c>
      <c r="G16" s="55">
        <v>2982</v>
      </c>
      <c r="H16" s="55">
        <v>4137</v>
      </c>
      <c r="I16" s="56">
        <v>12</v>
      </c>
      <c r="J16" s="57">
        <v>0</v>
      </c>
      <c r="K16" s="54">
        <v>7</v>
      </c>
      <c r="L16" s="55">
        <v>3</v>
      </c>
      <c r="M16" s="56">
        <v>4</v>
      </c>
      <c r="N16" s="57">
        <v>5266</v>
      </c>
      <c r="O16" s="58">
        <v>204</v>
      </c>
      <c r="P16" s="57">
        <v>162</v>
      </c>
      <c r="Q16" s="59">
        <v>13011</v>
      </c>
      <c r="R16" s="6"/>
      <c r="S16" s="15"/>
      <c r="T16" s="7"/>
      <c r="U16" s="7"/>
      <c r="V16" s="7"/>
      <c r="W16" s="7"/>
      <c r="X16" s="7"/>
      <c r="Y16" s="7"/>
      <c r="Z16" s="7"/>
      <c r="AA16" s="7"/>
    </row>
    <row r="17" spans="1:27" ht="15">
      <c r="A17" s="53">
        <v>39022</v>
      </c>
      <c r="B17" s="54">
        <v>133</v>
      </c>
      <c r="C17" s="55">
        <v>125</v>
      </c>
      <c r="D17" s="55">
        <v>0</v>
      </c>
      <c r="E17" s="56">
        <v>8</v>
      </c>
      <c r="F17" s="54">
        <v>7008</v>
      </c>
      <c r="G17" s="55">
        <v>3021</v>
      </c>
      <c r="H17" s="55">
        <v>3975</v>
      </c>
      <c r="I17" s="56">
        <v>12</v>
      </c>
      <c r="J17" s="57">
        <v>0</v>
      </c>
      <c r="K17" s="54">
        <v>7</v>
      </c>
      <c r="L17" s="55">
        <v>3</v>
      </c>
      <c r="M17" s="56">
        <v>4</v>
      </c>
      <c r="N17" s="57">
        <v>4902</v>
      </c>
      <c r="O17" s="58">
        <v>203</v>
      </c>
      <c r="P17" s="57">
        <v>169</v>
      </c>
      <c r="Q17" s="59">
        <v>12422</v>
      </c>
      <c r="R17" s="6"/>
      <c r="S17" s="15"/>
      <c r="T17" s="7"/>
      <c r="U17" s="7"/>
      <c r="V17" s="7"/>
      <c r="W17" s="7"/>
      <c r="X17" s="7"/>
      <c r="Y17" s="7"/>
      <c r="Z17" s="7"/>
      <c r="AA17" s="7"/>
    </row>
    <row r="18" spans="1:27" ht="15">
      <c r="A18" s="53">
        <v>39052</v>
      </c>
      <c r="B18" s="54">
        <v>138</v>
      </c>
      <c r="C18" s="55">
        <v>130</v>
      </c>
      <c r="D18" s="55">
        <v>0</v>
      </c>
      <c r="E18" s="56">
        <v>8</v>
      </c>
      <c r="F18" s="54">
        <v>6435</v>
      </c>
      <c r="G18" s="55">
        <v>2753</v>
      </c>
      <c r="H18" s="55">
        <v>3671</v>
      </c>
      <c r="I18" s="56">
        <v>11</v>
      </c>
      <c r="J18" s="57">
        <v>0</v>
      </c>
      <c r="K18" s="54">
        <v>7</v>
      </c>
      <c r="L18" s="55">
        <v>3</v>
      </c>
      <c r="M18" s="56">
        <v>4</v>
      </c>
      <c r="N18" s="57">
        <v>5127</v>
      </c>
      <c r="O18" s="58">
        <v>206</v>
      </c>
      <c r="P18" s="57">
        <v>175</v>
      </c>
      <c r="Q18" s="59">
        <v>12088</v>
      </c>
      <c r="R18" s="6"/>
      <c r="S18" s="15"/>
      <c r="T18" s="7"/>
      <c r="U18" s="7"/>
      <c r="V18" s="7"/>
      <c r="W18" s="7"/>
      <c r="X18" s="7"/>
      <c r="Y18" s="7"/>
      <c r="Z18" s="7"/>
      <c r="AA18" s="7"/>
    </row>
    <row r="19" spans="1:27" ht="15">
      <c r="A19" s="53">
        <v>39083</v>
      </c>
      <c r="B19" s="54">
        <v>232</v>
      </c>
      <c r="C19" s="55">
        <v>224</v>
      </c>
      <c r="D19" s="55">
        <v>0</v>
      </c>
      <c r="E19" s="56">
        <v>8</v>
      </c>
      <c r="F19" s="54">
        <v>7064</v>
      </c>
      <c r="G19" s="55">
        <v>2867</v>
      </c>
      <c r="H19" s="55">
        <v>4185</v>
      </c>
      <c r="I19" s="56">
        <v>12</v>
      </c>
      <c r="J19" s="57">
        <v>0</v>
      </c>
      <c r="K19" s="54">
        <v>7</v>
      </c>
      <c r="L19" s="55">
        <v>3</v>
      </c>
      <c r="M19" s="56">
        <v>4</v>
      </c>
      <c r="N19" s="57">
        <v>5404</v>
      </c>
      <c r="O19" s="58">
        <v>205</v>
      </c>
      <c r="P19" s="57">
        <v>167</v>
      </c>
      <c r="Q19" s="59">
        <v>13079</v>
      </c>
      <c r="R19" s="6"/>
      <c r="S19" s="15"/>
      <c r="T19" s="7"/>
      <c r="U19" s="7"/>
      <c r="V19" s="7"/>
      <c r="W19" s="7"/>
      <c r="X19" s="7"/>
      <c r="Y19" s="7"/>
      <c r="Z19" s="7"/>
      <c r="AA19" s="7"/>
    </row>
    <row r="20" spans="1:27" ht="15">
      <c r="A20" s="53">
        <v>39114</v>
      </c>
      <c r="B20" s="54">
        <v>170</v>
      </c>
      <c r="C20" s="55">
        <v>162</v>
      </c>
      <c r="D20" s="55">
        <v>0</v>
      </c>
      <c r="E20" s="56">
        <v>8</v>
      </c>
      <c r="F20" s="54">
        <v>6978</v>
      </c>
      <c r="G20" s="55">
        <v>2998</v>
      </c>
      <c r="H20" s="55">
        <v>3969</v>
      </c>
      <c r="I20" s="56">
        <v>11</v>
      </c>
      <c r="J20" s="57">
        <v>0</v>
      </c>
      <c r="K20" s="54">
        <v>7</v>
      </c>
      <c r="L20" s="55">
        <v>3</v>
      </c>
      <c r="M20" s="56">
        <v>4</v>
      </c>
      <c r="N20" s="57">
        <v>5120</v>
      </c>
      <c r="O20" s="58">
        <v>203</v>
      </c>
      <c r="P20" s="57">
        <v>158</v>
      </c>
      <c r="Q20" s="59">
        <v>12636</v>
      </c>
      <c r="R20" s="6"/>
      <c r="S20" s="15"/>
      <c r="T20" s="7"/>
      <c r="U20" s="7"/>
      <c r="V20" s="7"/>
      <c r="W20" s="7"/>
      <c r="X20" s="7"/>
      <c r="Y20" s="7"/>
      <c r="Z20" s="7"/>
      <c r="AA20" s="7"/>
    </row>
    <row r="21" spans="1:27" ht="15">
      <c r="A21" s="53">
        <v>39142</v>
      </c>
      <c r="B21" s="54">
        <v>131</v>
      </c>
      <c r="C21" s="55">
        <v>123</v>
      </c>
      <c r="D21" s="55">
        <v>0</v>
      </c>
      <c r="E21" s="56">
        <v>8</v>
      </c>
      <c r="F21" s="54">
        <v>7119</v>
      </c>
      <c r="G21" s="55">
        <v>2840</v>
      </c>
      <c r="H21" s="55">
        <v>4268</v>
      </c>
      <c r="I21" s="56">
        <v>11</v>
      </c>
      <c r="J21" s="57">
        <v>0</v>
      </c>
      <c r="K21" s="54">
        <v>7</v>
      </c>
      <c r="L21" s="55">
        <v>3</v>
      </c>
      <c r="M21" s="56">
        <v>4</v>
      </c>
      <c r="N21" s="57">
        <v>6585</v>
      </c>
      <c r="O21" s="58">
        <v>203</v>
      </c>
      <c r="P21" s="57">
        <v>165</v>
      </c>
      <c r="Q21" s="59">
        <v>14210</v>
      </c>
      <c r="R21" s="6"/>
      <c r="S21" s="15"/>
      <c r="T21" s="7"/>
      <c r="U21" s="7"/>
      <c r="V21" s="7"/>
      <c r="W21" s="7"/>
      <c r="X21" s="7"/>
      <c r="Y21" s="7"/>
      <c r="Z21" s="7"/>
      <c r="AA21" s="7"/>
    </row>
    <row r="22" spans="1:27" ht="15">
      <c r="A22" s="53">
        <v>39173</v>
      </c>
      <c r="B22" s="54">
        <v>163</v>
      </c>
      <c r="C22" s="55">
        <v>154</v>
      </c>
      <c r="D22" s="55">
        <v>0</v>
      </c>
      <c r="E22" s="56">
        <v>9</v>
      </c>
      <c r="F22" s="54">
        <v>8115</v>
      </c>
      <c r="G22" s="55">
        <v>3150</v>
      </c>
      <c r="H22" s="55">
        <v>4869</v>
      </c>
      <c r="I22" s="56">
        <v>96</v>
      </c>
      <c r="J22" s="57">
        <v>0</v>
      </c>
      <c r="K22" s="54">
        <v>7</v>
      </c>
      <c r="L22" s="55">
        <v>3</v>
      </c>
      <c r="M22" s="56">
        <v>4</v>
      </c>
      <c r="N22" s="57">
        <v>6380</v>
      </c>
      <c r="O22" s="58">
        <v>202</v>
      </c>
      <c r="P22" s="57">
        <v>175</v>
      </c>
      <c r="Q22" s="59">
        <v>15041</v>
      </c>
      <c r="R22" s="6"/>
      <c r="S22" s="15"/>
      <c r="T22" s="7"/>
      <c r="U22" s="7"/>
      <c r="V22" s="7"/>
      <c r="W22" s="7"/>
      <c r="X22" s="7"/>
      <c r="Y22" s="7"/>
      <c r="Z22" s="7"/>
      <c r="AA22" s="7"/>
    </row>
    <row r="23" spans="1:27" ht="15">
      <c r="A23" s="53">
        <v>39203</v>
      </c>
      <c r="B23" s="54">
        <v>129</v>
      </c>
      <c r="C23" s="55">
        <v>120</v>
      </c>
      <c r="D23" s="55">
        <v>0</v>
      </c>
      <c r="E23" s="56">
        <v>9</v>
      </c>
      <c r="F23" s="54">
        <v>8575</v>
      </c>
      <c r="G23" s="55">
        <v>3091</v>
      </c>
      <c r="H23" s="55">
        <v>5473</v>
      </c>
      <c r="I23" s="56">
        <v>11</v>
      </c>
      <c r="J23" s="57">
        <v>0</v>
      </c>
      <c r="K23" s="54">
        <v>7</v>
      </c>
      <c r="L23" s="55">
        <v>3</v>
      </c>
      <c r="M23" s="56">
        <v>4</v>
      </c>
      <c r="N23" s="57">
        <v>6122</v>
      </c>
      <c r="O23" s="58">
        <v>201</v>
      </c>
      <c r="P23" s="57">
        <v>217</v>
      </c>
      <c r="Q23" s="59">
        <v>15251</v>
      </c>
      <c r="R23" s="6"/>
      <c r="S23" s="15"/>
      <c r="T23" s="7"/>
      <c r="U23" s="7"/>
      <c r="V23" s="7"/>
      <c r="W23" s="7"/>
      <c r="X23" s="7"/>
      <c r="Y23" s="7"/>
      <c r="Z23" s="7"/>
      <c r="AA23" s="7"/>
    </row>
    <row r="24" spans="1:27" ht="15">
      <c r="A24" s="53">
        <v>39234</v>
      </c>
      <c r="B24" s="54">
        <v>248</v>
      </c>
      <c r="C24" s="55">
        <v>239</v>
      </c>
      <c r="D24" s="55">
        <v>0</v>
      </c>
      <c r="E24" s="56">
        <v>9</v>
      </c>
      <c r="F24" s="54">
        <v>8497</v>
      </c>
      <c r="G24" s="55">
        <v>2901</v>
      </c>
      <c r="H24" s="55">
        <v>5585</v>
      </c>
      <c r="I24" s="56">
        <v>11</v>
      </c>
      <c r="J24" s="57">
        <v>0</v>
      </c>
      <c r="K24" s="54">
        <v>7</v>
      </c>
      <c r="L24" s="55">
        <v>3</v>
      </c>
      <c r="M24" s="56">
        <v>4</v>
      </c>
      <c r="N24" s="57">
        <v>6070</v>
      </c>
      <c r="O24" s="58">
        <v>200</v>
      </c>
      <c r="P24" s="57">
        <v>208</v>
      </c>
      <c r="Q24" s="59">
        <v>15230</v>
      </c>
      <c r="R24" s="6"/>
      <c r="S24" s="15"/>
      <c r="T24" s="7"/>
      <c r="U24" s="7"/>
      <c r="V24" s="7"/>
      <c r="W24" s="7"/>
      <c r="X24" s="7"/>
      <c r="Y24" s="7"/>
      <c r="Z24" s="7"/>
      <c r="AA24" s="7"/>
    </row>
    <row r="25" spans="1:27" ht="15">
      <c r="A25" s="53">
        <v>39264</v>
      </c>
      <c r="B25" s="54">
        <v>153</v>
      </c>
      <c r="C25" s="55">
        <v>144</v>
      </c>
      <c r="D25" s="55">
        <v>0</v>
      </c>
      <c r="E25" s="56">
        <v>9</v>
      </c>
      <c r="F25" s="54">
        <v>8324</v>
      </c>
      <c r="G25" s="55">
        <v>2730</v>
      </c>
      <c r="H25" s="55">
        <v>5583</v>
      </c>
      <c r="I25" s="56">
        <v>11</v>
      </c>
      <c r="J25" s="57">
        <v>0</v>
      </c>
      <c r="K25" s="54">
        <v>7</v>
      </c>
      <c r="L25" s="55">
        <v>3</v>
      </c>
      <c r="M25" s="56">
        <v>4</v>
      </c>
      <c r="N25" s="57">
        <v>6161</v>
      </c>
      <c r="O25" s="58">
        <v>199</v>
      </c>
      <c r="P25" s="57">
        <v>195</v>
      </c>
      <c r="Q25" s="59">
        <v>15039</v>
      </c>
      <c r="R25" s="6"/>
      <c r="S25" s="15"/>
      <c r="T25" s="7"/>
      <c r="U25" s="7"/>
      <c r="V25" s="7"/>
      <c r="W25" s="7"/>
      <c r="X25" s="7"/>
      <c r="Y25" s="7"/>
      <c r="Z25" s="7"/>
      <c r="AA25" s="7"/>
    </row>
    <row r="26" spans="1:27" ht="15">
      <c r="A26" s="53">
        <v>39295</v>
      </c>
      <c r="B26" s="54">
        <v>215</v>
      </c>
      <c r="C26" s="55">
        <v>205</v>
      </c>
      <c r="D26" s="55">
        <v>0</v>
      </c>
      <c r="E26" s="56">
        <v>10</v>
      </c>
      <c r="F26" s="54">
        <v>8732</v>
      </c>
      <c r="G26" s="55">
        <v>3209</v>
      </c>
      <c r="H26" s="55">
        <v>5512</v>
      </c>
      <c r="I26" s="56">
        <v>11</v>
      </c>
      <c r="J26" s="57">
        <v>0</v>
      </c>
      <c r="K26" s="54">
        <v>7</v>
      </c>
      <c r="L26" s="55">
        <v>3</v>
      </c>
      <c r="M26" s="56">
        <v>4</v>
      </c>
      <c r="N26" s="57">
        <v>5877</v>
      </c>
      <c r="O26" s="58">
        <v>197</v>
      </c>
      <c r="P26" s="57">
        <v>214</v>
      </c>
      <c r="Q26" s="59">
        <v>15242</v>
      </c>
      <c r="R26" s="6"/>
      <c r="S26" s="15"/>
      <c r="T26" s="7"/>
      <c r="U26" s="7"/>
      <c r="V26" s="7"/>
      <c r="W26" s="7"/>
      <c r="X26" s="7"/>
      <c r="Y26" s="7"/>
      <c r="Z26" s="7"/>
      <c r="AA26" s="7"/>
    </row>
    <row r="27" spans="1:27" ht="15">
      <c r="A27" s="53">
        <v>39326</v>
      </c>
      <c r="B27" s="54">
        <v>125</v>
      </c>
      <c r="C27" s="55">
        <v>115</v>
      </c>
      <c r="D27" s="55">
        <v>0</v>
      </c>
      <c r="E27" s="56">
        <v>10</v>
      </c>
      <c r="F27" s="54">
        <v>9176</v>
      </c>
      <c r="G27" s="55">
        <v>3362</v>
      </c>
      <c r="H27" s="55">
        <v>5803</v>
      </c>
      <c r="I27" s="56">
        <v>11</v>
      </c>
      <c r="J27" s="57">
        <v>0</v>
      </c>
      <c r="K27" s="54">
        <v>7</v>
      </c>
      <c r="L27" s="55">
        <v>3</v>
      </c>
      <c r="M27" s="56">
        <v>4</v>
      </c>
      <c r="N27" s="57">
        <v>5458</v>
      </c>
      <c r="O27" s="58">
        <v>196</v>
      </c>
      <c r="P27" s="57">
        <v>201</v>
      </c>
      <c r="Q27" s="59">
        <v>15163</v>
      </c>
      <c r="R27" s="6"/>
      <c r="S27" s="15"/>
      <c r="T27" s="7"/>
      <c r="U27" s="7"/>
      <c r="V27" s="7"/>
      <c r="W27" s="7"/>
      <c r="X27" s="7"/>
      <c r="Y27" s="7"/>
      <c r="Z27" s="7"/>
      <c r="AA27" s="7"/>
    </row>
    <row r="28" spans="1:27" ht="15">
      <c r="A28" s="53">
        <v>39356</v>
      </c>
      <c r="B28" s="54">
        <v>132</v>
      </c>
      <c r="C28" s="55">
        <v>122</v>
      </c>
      <c r="D28" s="55">
        <v>0</v>
      </c>
      <c r="E28" s="56">
        <v>10</v>
      </c>
      <c r="F28" s="54">
        <v>9689</v>
      </c>
      <c r="G28" s="55">
        <v>3605</v>
      </c>
      <c r="H28" s="55">
        <v>6057</v>
      </c>
      <c r="I28" s="56">
        <v>27</v>
      </c>
      <c r="J28" s="57">
        <v>0</v>
      </c>
      <c r="K28" s="54">
        <v>7</v>
      </c>
      <c r="L28" s="55">
        <v>3</v>
      </c>
      <c r="M28" s="56">
        <v>4</v>
      </c>
      <c r="N28" s="57">
        <v>4734</v>
      </c>
      <c r="O28" s="58">
        <v>195</v>
      </c>
      <c r="P28" s="57">
        <v>197</v>
      </c>
      <c r="Q28" s="59">
        <v>14954</v>
      </c>
      <c r="R28" s="6"/>
      <c r="S28" s="15"/>
      <c r="T28" s="7"/>
      <c r="U28" s="7"/>
      <c r="V28" s="7"/>
      <c r="W28" s="7"/>
      <c r="X28" s="7"/>
      <c r="Y28" s="7"/>
      <c r="Z28" s="7"/>
      <c r="AA28" s="7"/>
    </row>
    <row r="29" spans="1:27" ht="15">
      <c r="A29" s="53">
        <v>39387</v>
      </c>
      <c r="B29" s="54">
        <v>141</v>
      </c>
      <c r="C29" s="55">
        <v>131</v>
      </c>
      <c r="D29" s="55">
        <v>0</v>
      </c>
      <c r="E29" s="56">
        <v>10</v>
      </c>
      <c r="F29" s="54">
        <v>9599</v>
      </c>
      <c r="G29" s="55">
        <v>3746</v>
      </c>
      <c r="H29" s="55">
        <v>5826</v>
      </c>
      <c r="I29" s="56">
        <v>27</v>
      </c>
      <c r="J29" s="57">
        <v>0</v>
      </c>
      <c r="K29" s="54">
        <v>7</v>
      </c>
      <c r="L29" s="55">
        <v>3</v>
      </c>
      <c r="M29" s="56">
        <v>4</v>
      </c>
      <c r="N29" s="57">
        <v>4743</v>
      </c>
      <c r="O29" s="58">
        <v>195</v>
      </c>
      <c r="P29" s="57">
        <v>205</v>
      </c>
      <c r="Q29" s="59">
        <v>14890</v>
      </c>
      <c r="R29" s="6"/>
      <c r="S29" s="15"/>
      <c r="T29" s="7"/>
      <c r="U29" s="7"/>
      <c r="V29" s="7"/>
      <c r="W29" s="7"/>
      <c r="X29" s="7"/>
      <c r="Y29" s="7"/>
      <c r="Z29" s="7"/>
      <c r="AA29" s="7"/>
    </row>
    <row r="30" spans="1:27" ht="15">
      <c r="A30" s="53">
        <v>39417</v>
      </c>
      <c r="B30" s="54">
        <v>136</v>
      </c>
      <c r="C30" s="55">
        <v>126</v>
      </c>
      <c r="D30" s="55">
        <v>0</v>
      </c>
      <c r="E30" s="56">
        <v>10</v>
      </c>
      <c r="F30" s="54">
        <v>9810</v>
      </c>
      <c r="G30" s="55">
        <v>3763</v>
      </c>
      <c r="H30" s="55">
        <v>6019</v>
      </c>
      <c r="I30" s="56">
        <v>28</v>
      </c>
      <c r="J30" s="57">
        <v>0</v>
      </c>
      <c r="K30" s="54">
        <v>7</v>
      </c>
      <c r="L30" s="55">
        <v>3</v>
      </c>
      <c r="M30" s="56">
        <v>4</v>
      </c>
      <c r="N30" s="57">
        <v>4578</v>
      </c>
      <c r="O30" s="58">
        <v>195</v>
      </c>
      <c r="P30" s="57">
        <v>224</v>
      </c>
      <c r="Q30" s="59">
        <v>14950</v>
      </c>
      <c r="R30" s="6"/>
      <c r="S30" s="15"/>
      <c r="T30" s="7"/>
      <c r="U30" s="7"/>
      <c r="V30" s="7"/>
      <c r="W30" s="7"/>
      <c r="X30" s="7"/>
      <c r="Y30" s="7"/>
      <c r="Z30" s="7"/>
      <c r="AA30" s="7"/>
    </row>
    <row r="31" spans="1:27" ht="15">
      <c r="A31" s="53">
        <v>39448</v>
      </c>
      <c r="B31" s="54">
        <v>114</v>
      </c>
      <c r="C31" s="55">
        <v>104</v>
      </c>
      <c r="D31" s="55">
        <v>0</v>
      </c>
      <c r="E31" s="56">
        <v>10</v>
      </c>
      <c r="F31" s="54">
        <v>10603</v>
      </c>
      <c r="G31" s="55">
        <v>5693</v>
      </c>
      <c r="H31" s="55">
        <v>4875</v>
      </c>
      <c r="I31" s="56">
        <v>35</v>
      </c>
      <c r="J31" s="57">
        <v>0</v>
      </c>
      <c r="K31" s="54">
        <v>7</v>
      </c>
      <c r="L31" s="55">
        <v>3</v>
      </c>
      <c r="M31" s="56">
        <v>4</v>
      </c>
      <c r="N31" s="57">
        <v>3985</v>
      </c>
      <c r="O31" s="58">
        <v>194</v>
      </c>
      <c r="P31" s="57">
        <v>242</v>
      </c>
      <c r="Q31" s="59">
        <v>15145</v>
      </c>
      <c r="R31" s="6"/>
      <c r="S31" s="15"/>
      <c r="T31" s="7"/>
      <c r="U31" s="7"/>
      <c r="V31" s="7"/>
      <c r="W31" s="7"/>
      <c r="X31" s="7"/>
      <c r="Y31" s="7"/>
      <c r="Z31" s="7"/>
      <c r="AA31" s="7"/>
    </row>
    <row r="32" spans="1:27" ht="15">
      <c r="A32" s="53">
        <v>39479</v>
      </c>
      <c r="B32" s="54">
        <v>114</v>
      </c>
      <c r="C32" s="55">
        <v>104</v>
      </c>
      <c r="D32" s="55">
        <v>0</v>
      </c>
      <c r="E32" s="56">
        <v>10</v>
      </c>
      <c r="F32" s="54">
        <v>10340</v>
      </c>
      <c r="G32" s="55">
        <v>5294</v>
      </c>
      <c r="H32" s="55">
        <v>5011</v>
      </c>
      <c r="I32" s="56">
        <v>35</v>
      </c>
      <c r="J32" s="57">
        <v>0</v>
      </c>
      <c r="K32" s="54">
        <v>7</v>
      </c>
      <c r="L32" s="55">
        <v>3</v>
      </c>
      <c r="M32" s="56">
        <v>4</v>
      </c>
      <c r="N32" s="57">
        <v>3849</v>
      </c>
      <c r="O32" s="58">
        <v>193</v>
      </c>
      <c r="P32" s="57">
        <v>232</v>
      </c>
      <c r="Q32" s="59">
        <v>14735</v>
      </c>
      <c r="R32" s="6"/>
      <c r="S32" s="15"/>
      <c r="T32" s="7"/>
      <c r="U32" s="7"/>
      <c r="V32" s="7"/>
      <c r="W32" s="7"/>
      <c r="X32" s="7"/>
      <c r="Y32" s="7"/>
      <c r="Z32" s="7"/>
      <c r="AA32" s="7"/>
    </row>
    <row r="33" spans="1:27" ht="15">
      <c r="A33" s="53">
        <v>39508</v>
      </c>
      <c r="B33" s="54">
        <v>113</v>
      </c>
      <c r="C33" s="55">
        <v>103</v>
      </c>
      <c r="D33" s="55">
        <v>0</v>
      </c>
      <c r="E33" s="56">
        <v>10</v>
      </c>
      <c r="F33" s="54">
        <v>10326</v>
      </c>
      <c r="G33" s="55">
        <v>5431</v>
      </c>
      <c r="H33" s="55">
        <v>4861</v>
      </c>
      <c r="I33" s="56">
        <v>34</v>
      </c>
      <c r="J33" s="57">
        <v>0</v>
      </c>
      <c r="K33" s="54">
        <v>7</v>
      </c>
      <c r="L33" s="55">
        <v>3</v>
      </c>
      <c r="M33" s="56">
        <v>4</v>
      </c>
      <c r="N33" s="57">
        <v>3449</v>
      </c>
      <c r="O33" s="58">
        <v>192</v>
      </c>
      <c r="P33" s="57">
        <v>247</v>
      </c>
      <c r="Q33" s="59">
        <v>14334</v>
      </c>
      <c r="R33" s="6"/>
      <c r="S33" s="15"/>
      <c r="T33" s="7"/>
      <c r="U33" s="7"/>
      <c r="V33" s="7"/>
      <c r="W33" s="7"/>
      <c r="X33" s="7"/>
      <c r="Y33" s="7"/>
      <c r="Z33" s="7"/>
      <c r="AA33" s="7"/>
    </row>
    <row r="34" spans="1:27" ht="15">
      <c r="A34" s="53">
        <v>39539</v>
      </c>
      <c r="B34" s="54">
        <v>127</v>
      </c>
      <c r="C34" s="55">
        <v>117</v>
      </c>
      <c r="D34" s="55">
        <v>0</v>
      </c>
      <c r="E34" s="56">
        <v>10</v>
      </c>
      <c r="F34" s="54">
        <v>10120</v>
      </c>
      <c r="G34" s="55">
        <v>5128</v>
      </c>
      <c r="H34" s="55">
        <v>4958</v>
      </c>
      <c r="I34" s="56">
        <v>34</v>
      </c>
      <c r="J34" s="57">
        <v>0</v>
      </c>
      <c r="K34" s="54">
        <v>7</v>
      </c>
      <c r="L34" s="55">
        <v>3</v>
      </c>
      <c r="M34" s="56">
        <v>4</v>
      </c>
      <c r="N34" s="57">
        <v>3485</v>
      </c>
      <c r="O34" s="58">
        <v>191</v>
      </c>
      <c r="P34" s="57">
        <v>216</v>
      </c>
      <c r="Q34" s="59">
        <v>14146</v>
      </c>
      <c r="R34" s="6"/>
      <c r="S34" s="15"/>
      <c r="T34" s="7"/>
      <c r="U34" s="7"/>
      <c r="V34" s="7"/>
      <c r="W34" s="7"/>
      <c r="X34" s="7"/>
      <c r="Y34" s="7"/>
      <c r="Z34" s="7"/>
      <c r="AA34" s="7"/>
    </row>
    <row r="35" spans="1:27" ht="15">
      <c r="A35" s="53">
        <v>39569</v>
      </c>
      <c r="B35" s="54">
        <v>448</v>
      </c>
      <c r="C35" s="55">
        <v>438</v>
      </c>
      <c r="D35" s="55">
        <v>0</v>
      </c>
      <c r="E35" s="56">
        <v>10</v>
      </c>
      <c r="F35" s="54">
        <v>9332</v>
      </c>
      <c r="G35" s="55">
        <v>4237</v>
      </c>
      <c r="H35" s="55">
        <v>5064</v>
      </c>
      <c r="I35" s="56">
        <v>31</v>
      </c>
      <c r="J35" s="57">
        <v>0</v>
      </c>
      <c r="K35" s="54">
        <v>7</v>
      </c>
      <c r="L35" s="55">
        <v>3</v>
      </c>
      <c r="M35" s="56">
        <v>4</v>
      </c>
      <c r="N35" s="57">
        <v>2961</v>
      </c>
      <c r="O35" s="58">
        <v>189</v>
      </c>
      <c r="P35" s="57">
        <v>227</v>
      </c>
      <c r="Q35" s="59">
        <v>13164</v>
      </c>
      <c r="R35" s="6"/>
      <c r="S35" s="15"/>
      <c r="T35" s="7"/>
      <c r="U35" s="7"/>
      <c r="V35" s="7"/>
      <c r="W35" s="7"/>
      <c r="X35" s="7"/>
      <c r="Y35" s="7"/>
      <c r="Z35" s="7"/>
      <c r="AA35" s="7"/>
    </row>
    <row r="36" spans="1:27" ht="15">
      <c r="A36" s="53">
        <v>39600</v>
      </c>
      <c r="B36" s="54">
        <v>104</v>
      </c>
      <c r="C36" s="55">
        <v>94</v>
      </c>
      <c r="D36" s="55">
        <v>0</v>
      </c>
      <c r="E36" s="56">
        <v>10</v>
      </c>
      <c r="F36" s="54">
        <v>9539</v>
      </c>
      <c r="G36" s="55">
        <v>4320</v>
      </c>
      <c r="H36" s="55">
        <v>5188</v>
      </c>
      <c r="I36" s="56">
        <v>31</v>
      </c>
      <c r="J36" s="57">
        <v>0</v>
      </c>
      <c r="K36" s="54">
        <v>7</v>
      </c>
      <c r="L36" s="55">
        <v>3</v>
      </c>
      <c r="M36" s="56">
        <v>4</v>
      </c>
      <c r="N36" s="57">
        <v>3076</v>
      </c>
      <c r="O36" s="58">
        <v>183</v>
      </c>
      <c r="P36" s="57">
        <v>250</v>
      </c>
      <c r="Q36" s="59">
        <v>13159</v>
      </c>
      <c r="R36" s="6"/>
      <c r="S36" s="15"/>
      <c r="T36" s="7"/>
      <c r="U36" s="7"/>
      <c r="V36" s="7"/>
      <c r="W36" s="7"/>
      <c r="X36" s="7"/>
      <c r="Y36" s="7"/>
      <c r="Z36" s="7"/>
      <c r="AA36" s="7"/>
    </row>
    <row r="37" spans="1:27" ht="15">
      <c r="A37" s="53">
        <v>39630</v>
      </c>
      <c r="B37" s="54">
        <v>119</v>
      </c>
      <c r="C37" s="55">
        <v>108</v>
      </c>
      <c r="D37" s="55">
        <v>0</v>
      </c>
      <c r="E37" s="56">
        <v>11</v>
      </c>
      <c r="F37" s="54">
        <v>9267</v>
      </c>
      <c r="G37" s="55">
        <v>4257</v>
      </c>
      <c r="H37" s="55">
        <v>4978</v>
      </c>
      <c r="I37" s="56">
        <v>32</v>
      </c>
      <c r="J37" s="57">
        <v>0</v>
      </c>
      <c r="K37" s="54">
        <v>7</v>
      </c>
      <c r="L37" s="55">
        <v>3</v>
      </c>
      <c r="M37" s="56">
        <v>4</v>
      </c>
      <c r="N37" s="57">
        <v>3482</v>
      </c>
      <c r="O37" s="58">
        <v>182</v>
      </c>
      <c r="P37" s="57">
        <v>247</v>
      </c>
      <c r="Q37" s="59">
        <v>13304</v>
      </c>
      <c r="R37" s="6"/>
      <c r="S37" s="15"/>
      <c r="T37" s="7"/>
      <c r="U37" s="7"/>
      <c r="V37" s="7"/>
      <c r="W37" s="7"/>
      <c r="X37" s="7"/>
      <c r="Y37" s="7"/>
      <c r="Z37" s="7"/>
      <c r="AA37" s="7"/>
    </row>
    <row r="38" spans="1:27" ht="15">
      <c r="A38" s="53">
        <v>39661</v>
      </c>
      <c r="B38" s="54">
        <v>94</v>
      </c>
      <c r="C38" s="55">
        <v>84</v>
      </c>
      <c r="D38" s="55">
        <v>0</v>
      </c>
      <c r="E38" s="56">
        <v>10</v>
      </c>
      <c r="F38" s="54">
        <v>9164</v>
      </c>
      <c r="G38" s="55">
        <v>4534</v>
      </c>
      <c r="H38" s="55">
        <v>4531</v>
      </c>
      <c r="I38" s="56">
        <v>99</v>
      </c>
      <c r="J38" s="57">
        <v>0</v>
      </c>
      <c r="K38" s="54">
        <v>7</v>
      </c>
      <c r="L38" s="55">
        <v>3</v>
      </c>
      <c r="M38" s="56">
        <v>4</v>
      </c>
      <c r="N38" s="57">
        <v>3673</v>
      </c>
      <c r="O38" s="58">
        <v>181</v>
      </c>
      <c r="P38" s="57">
        <v>291</v>
      </c>
      <c r="Q38" s="59">
        <v>13410</v>
      </c>
      <c r="R38" s="6"/>
      <c r="S38" s="15"/>
      <c r="T38" s="7"/>
      <c r="U38" s="7"/>
      <c r="V38" s="7"/>
      <c r="W38" s="7"/>
      <c r="X38" s="7"/>
      <c r="Y38" s="7"/>
      <c r="Z38" s="7"/>
      <c r="AA38" s="7"/>
    </row>
    <row r="39" spans="1:27" ht="15">
      <c r="A39" s="53">
        <v>39692</v>
      </c>
      <c r="B39" s="54">
        <v>151</v>
      </c>
      <c r="C39" s="55">
        <v>140</v>
      </c>
      <c r="D39" s="55">
        <v>0</v>
      </c>
      <c r="E39" s="56">
        <v>11</v>
      </c>
      <c r="F39" s="54">
        <v>8780</v>
      </c>
      <c r="G39" s="55">
        <v>4714</v>
      </c>
      <c r="H39" s="55">
        <v>3966</v>
      </c>
      <c r="I39" s="56">
        <v>100</v>
      </c>
      <c r="J39" s="57">
        <v>0</v>
      </c>
      <c r="K39" s="54">
        <v>7</v>
      </c>
      <c r="L39" s="55">
        <v>3</v>
      </c>
      <c r="M39" s="56">
        <v>4</v>
      </c>
      <c r="N39" s="57">
        <v>4207</v>
      </c>
      <c r="O39" s="58">
        <v>182</v>
      </c>
      <c r="P39" s="57">
        <v>295</v>
      </c>
      <c r="Q39" s="59">
        <v>13622</v>
      </c>
      <c r="R39" s="6"/>
      <c r="S39" s="15"/>
      <c r="T39" s="7"/>
      <c r="U39" s="7"/>
      <c r="V39" s="7"/>
      <c r="W39" s="7"/>
      <c r="X39" s="7"/>
      <c r="Y39" s="7"/>
      <c r="Z39" s="7"/>
      <c r="AA39" s="7"/>
    </row>
    <row r="40" spans="1:27" ht="15">
      <c r="A40" s="53">
        <v>39722</v>
      </c>
      <c r="B40" s="54">
        <v>106</v>
      </c>
      <c r="C40" s="55">
        <v>96</v>
      </c>
      <c r="D40" s="55">
        <v>0</v>
      </c>
      <c r="E40" s="56">
        <v>10</v>
      </c>
      <c r="F40" s="54">
        <v>8780</v>
      </c>
      <c r="G40" s="55">
        <v>4709</v>
      </c>
      <c r="H40" s="55">
        <v>3962</v>
      </c>
      <c r="I40" s="56">
        <v>109</v>
      </c>
      <c r="J40" s="57">
        <v>0</v>
      </c>
      <c r="K40" s="54">
        <v>7</v>
      </c>
      <c r="L40" s="55">
        <v>3</v>
      </c>
      <c r="M40" s="56">
        <v>4</v>
      </c>
      <c r="N40" s="57">
        <v>4533</v>
      </c>
      <c r="O40" s="58">
        <v>181</v>
      </c>
      <c r="P40" s="57">
        <v>282</v>
      </c>
      <c r="Q40" s="59">
        <v>13889</v>
      </c>
      <c r="R40" s="6"/>
      <c r="S40" s="15"/>
      <c r="T40" s="7"/>
      <c r="U40" s="7"/>
      <c r="V40" s="7"/>
      <c r="W40" s="7"/>
      <c r="X40" s="7"/>
      <c r="Y40" s="7"/>
      <c r="Z40" s="7"/>
      <c r="AA40" s="7"/>
    </row>
    <row r="41" spans="1:27" ht="15">
      <c r="A41" s="53">
        <v>39753</v>
      </c>
      <c r="B41" s="54">
        <v>181</v>
      </c>
      <c r="C41" s="55">
        <v>170</v>
      </c>
      <c r="D41" s="55">
        <v>0</v>
      </c>
      <c r="E41" s="56">
        <v>11</v>
      </c>
      <c r="F41" s="54">
        <v>8463</v>
      </c>
      <c r="G41" s="55">
        <v>4486</v>
      </c>
      <c r="H41" s="55">
        <v>3945</v>
      </c>
      <c r="I41" s="56">
        <v>32</v>
      </c>
      <c r="J41" s="57">
        <v>0</v>
      </c>
      <c r="K41" s="54">
        <v>7</v>
      </c>
      <c r="L41" s="55">
        <v>3</v>
      </c>
      <c r="M41" s="56">
        <v>4</v>
      </c>
      <c r="N41" s="57">
        <v>4991</v>
      </c>
      <c r="O41" s="58">
        <v>180</v>
      </c>
      <c r="P41" s="57">
        <v>267</v>
      </c>
      <c r="Q41" s="59">
        <v>14089</v>
      </c>
      <c r="R41" s="6"/>
      <c r="S41" s="15"/>
      <c r="T41" s="7"/>
      <c r="U41" s="7"/>
      <c r="V41" s="7"/>
      <c r="W41" s="7"/>
      <c r="X41" s="7"/>
      <c r="Y41" s="7"/>
      <c r="Z41" s="7"/>
      <c r="AA41" s="7"/>
    </row>
    <row r="42" spans="1:27" ht="15.75" thickBot="1">
      <c r="A42" s="61">
        <v>39783</v>
      </c>
      <c r="B42" s="62">
        <v>178</v>
      </c>
      <c r="C42" s="63">
        <v>168</v>
      </c>
      <c r="D42" s="63">
        <v>0</v>
      </c>
      <c r="E42" s="64">
        <v>10</v>
      </c>
      <c r="F42" s="62">
        <v>11077</v>
      </c>
      <c r="G42" s="63">
        <v>5014</v>
      </c>
      <c r="H42" s="63">
        <v>6031</v>
      </c>
      <c r="I42" s="64">
        <v>32</v>
      </c>
      <c r="J42" s="65">
        <v>0</v>
      </c>
      <c r="K42" s="62">
        <v>7</v>
      </c>
      <c r="L42" s="63">
        <v>3</v>
      </c>
      <c r="M42" s="64">
        <v>4</v>
      </c>
      <c r="N42" s="65">
        <v>2381</v>
      </c>
      <c r="O42" s="66">
        <v>180</v>
      </c>
      <c r="P42" s="65">
        <v>319</v>
      </c>
      <c r="Q42" s="67">
        <v>14142</v>
      </c>
      <c r="R42" s="6"/>
      <c r="S42" s="15"/>
      <c r="T42" s="7"/>
      <c r="U42" s="7"/>
      <c r="V42" s="7"/>
      <c r="W42" s="7"/>
      <c r="X42" s="7"/>
      <c r="Y42" s="7"/>
      <c r="Z42" s="7"/>
      <c r="AA42" s="7"/>
    </row>
    <row r="43" spans="1:17" ht="16.5" customHeight="1">
      <c r="A43" s="68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</row>
    <row r="44" spans="1:17" s="3" customFormat="1" ht="15">
      <c r="A44" s="23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</row>
    <row r="45" spans="1:17" s="3" customFormat="1" ht="15">
      <c r="A45" s="23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</row>
    <row r="46" spans="1:17" s="3" customFormat="1" ht="15">
      <c r="A46" s="23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1:17" s="3" customFormat="1" ht="15">
      <c r="A47" s="2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</row>
    <row r="48" spans="1:17" s="3" customFormat="1" ht="15">
      <c r="A48" s="2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5">
      <c r="A49" s="2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</row>
    <row r="50" spans="1:17" ht="15">
      <c r="A50" s="2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</row>
    <row r="51" spans="1:17" ht="15">
      <c r="A51" s="2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</row>
    <row r="52" spans="1:17" ht="15">
      <c r="A52" s="23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</row>
    <row r="53" spans="1:17" ht="15">
      <c r="A53" s="23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</row>
    <row r="54" spans="1:17" ht="15">
      <c r="A54" s="2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</row>
    <row r="55" spans="1:17" ht="15">
      <c r="A55" s="23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</row>
    <row r="56" spans="1:17" ht="15">
      <c r="A56" s="23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</row>
    <row r="57" spans="1:17" ht="15">
      <c r="A57" s="23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</row>
    <row r="58" spans="1:17" ht="15">
      <c r="A58" s="23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</row>
    <row r="59" spans="1:17" ht="15">
      <c r="A59" s="23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</row>
    <row r="60" spans="1:17" ht="15">
      <c r="A60" s="23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</row>
    <row r="61" spans="1:17" ht="15">
      <c r="A61" s="23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</row>
    <row r="62" spans="1:17" ht="15">
      <c r="A62" s="23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spans="1:17" ht="15">
      <c r="A63" s="23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</row>
    <row r="64" spans="1:17" ht="15">
      <c r="A64" s="23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</row>
    <row r="65" spans="1:17" ht="15">
      <c r="A65" s="23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</row>
    <row r="66" spans="1:17" ht="15">
      <c r="A66" s="23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</row>
    <row r="67" spans="1:17" ht="15">
      <c r="A67" s="23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</row>
    <row r="68" spans="1:17" ht="15">
      <c r="A68" s="23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</row>
    <row r="69" spans="1:17" ht="15">
      <c r="A69" s="23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</row>
    <row r="70" spans="1:17" ht="15">
      <c r="A70" s="23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</row>
    <row r="71" spans="1:17" ht="15">
      <c r="A71" s="23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</row>
    <row r="72" spans="1:17" ht="15">
      <c r="A72" s="23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</row>
    <row r="73" spans="1:17" ht="15">
      <c r="A73" s="23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</row>
    <row r="74" spans="1:17" ht="15">
      <c r="A74" s="23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</row>
    <row r="75" spans="1:17" ht="15">
      <c r="A75" s="23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</row>
    <row r="76" spans="1:17" ht="15">
      <c r="A76" s="23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</row>
    <row r="77" spans="1:17" ht="15">
      <c r="A77" s="23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</row>
    <row r="78" spans="1:17" ht="15">
      <c r="A78" s="23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</row>
    <row r="79" spans="1:17" ht="15">
      <c r="A79" s="23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</row>
    <row r="80" spans="1:17" ht="15">
      <c r="A80" s="23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</row>
    <row r="81" spans="1:17" ht="15">
      <c r="A81" s="23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</row>
    <row r="82" spans="1:17" ht="15">
      <c r="A82" s="23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</row>
    <row r="83" spans="1:17" ht="15">
      <c r="A83" s="23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</row>
    <row r="84" spans="1:17" ht="15">
      <c r="A84" s="23"/>
      <c r="B84" s="20"/>
      <c r="C84" s="20"/>
      <c r="D84" s="20"/>
      <c r="E84" s="20"/>
      <c r="F84" s="20"/>
      <c r="G84" s="20"/>
      <c r="H84" s="3"/>
      <c r="I84" s="3"/>
      <c r="J84" s="3"/>
      <c r="K84" s="20"/>
      <c r="L84" s="20"/>
      <c r="M84" s="20"/>
      <c r="N84" s="20"/>
      <c r="O84" s="20"/>
      <c r="P84" s="20"/>
      <c r="Q84" s="20"/>
    </row>
    <row r="85" spans="1:17" ht="15">
      <c r="A85" s="23"/>
      <c r="B85" s="20"/>
      <c r="C85" s="20"/>
      <c r="D85" s="20"/>
      <c r="E85" s="20"/>
      <c r="F85" s="20"/>
      <c r="G85" s="20"/>
      <c r="H85" s="3"/>
      <c r="I85" s="3"/>
      <c r="J85" s="3"/>
      <c r="K85" s="20"/>
      <c r="L85" s="20"/>
      <c r="M85" s="20"/>
      <c r="N85" s="20"/>
      <c r="O85" s="20"/>
      <c r="P85" s="20"/>
      <c r="Q85" s="20"/>
    </row>
    <row r="86" spans="1:17" ht="15">
      <c r="A86" s="23"/>
      <c r="B86" s="20"/>
      <c r="C86" s="20"/>
      <c r="D86" s="20"/>
      <c r="E86" s="20"/>
      <c r="F86" s="20"/>
      <c r="G86" s="20"/>
      <c r="H86" s="3"/>
      <c r="I86" s="3"/>
      <c r="J86" s="3"/>
      <c r="K86" s="20"/>
      <c r="L86" s="20"/>
      <c r="M86" s="20"/>
      <c r="N86" s="20"/>
      <c r="O86" s="20"/>
      <c r="P86" s="20"/>
      <c r="Q86" s="20"/>
    </row>
    <row r="87" spans="1:17" ht="15">
      <c r="A87" s="23"/>
      <c r="B87" s="20"/>
      <c r="C87" s="20"/>
      <c r="D87" s="20"/>
      <c r="E87" s="20"/>
      <c r="F87" s="20"/>
      <c r="G87" s="20"/>
      <c r="H87" s="3"/>
      <c r="I87" s="3"/>
      <c r="J87" s="3"/>
      <c r="K87" s="20"/>
      <c r="L87" s="20"/>
      <c r="M87" s="20"/>
      <c r="N87" s="20"/>
      <c r="O87" s="20"/>
      <c r="P87" s="20"/>
      <c r="Q87" s="20"/>
    </row>
    <row r="88" spans="1:17" ht="15">
      <c r="A88" s="23"/>
      <c r="B88" s="20"/>
      <c r="C88" s="20"/>
      <c r="D88" s="20"/>
      <c r="E88" s="20"/>
      <c r="F88" s="20"/>
      <c r="G88" s="3"/>
      <c r="H88" s="3"/>
      <c r="I88" s="3"/>
      <c r="J88" s="3"/>
      <c r="K88" s="20"/>
      <c r="L88" s="20"/>
      <c r="M88" s="20"/>
      <c r="N88" s="20"/>
      <c r="O88" s="20"/>
      <c r="P88" s="20"/>
      <c r="Q88" s="20"/>
    </row>
    <row r="89" spans="1:17" ht="15">
      <c r="A89" s="23"/>
      <c r="B89" s="20"/>
      <c r="C89" s="20"/>
      <c r="D89" s="20"/>
      <c r="E89" s="20"/>
      <c r="F89" s="20"/>
      <c r="G89" s="3"/>
      <c r="H89" s="3"/>
      <c r="I89" s="3"/>
      <c r="J89" s="3"/>
      <c r="K89" s="20"/>
      <c r="L89" s="20"/>
      <c r="M89" s="20"/>
      <c r="N89" s="20"/>
      <c r="O89" s="20"/>
      <c r="P89" s="20"/>
      <c r="Q89" s="20"/>
    </row>
    <row r="90" spans="1:17" ht="15">
      <c r="A90" s="98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1:17" ht="15">
      <c r="A91" s="98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1:17" ht="15">
      <c r="A92" s="98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1:17" ht="15">
      <c r="A93" s="98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5">
      <c r="A94" s="98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1:17" ht="15">
      <c r="A95" s="98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1:17" ht="15">
      <c r="A96" s="98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="3" customFormat="1" ht="15">
      <c r="A97" s="98"/>
    </row>
    <row r="98" s="3" customFormat="1" ht="15">
      <c r="A98" s="98"/>
    </row>
    <row r="99" s="3" customFormat="1" ht="15">
      <c r="A99" s="98"/>
    </row>
    <row r="100" s="3" customFormat="1" ht="15">
      <c r="A100" s="98"/>
    </row>
    <row r="101" s="3" customFormat="1" ht="15">
      <c r="A101" s="98"/>
    </row>
    <row r="102" s="3" customFormat="1" ht="15">
      <c r="A102" s="98"/>
    </row>
    <row r="103" s="3" customFormat="1" ht="15">
      <c r="A103" s="98"/>
    </row>
    <row r="104" s="3" customFormat="1" ht="15">
      <c r="A104" s="98"/>
    </row>
    <row r="105" s="3" customFormat="1" ht="15">
      <c r="A105" s="98"/>
    </row>
    <row r="106" s="3" customFormat="1" ht="15">
      <c r="A106" s="98"/>
    </row>
    <row r="107" s="3" customFormat="1" ht="15">
      <c r="A107" s="98"/>
    </row>
    <row r="108" s="3" customFormat="1" ht="15">
      <c r="A108" s="98"/>
    </row>
    <row r="109" s="3" customFormat="1" ht="15">
      <c r="A109" s="98"/>
    </row>
    <row r="110" s="3" customFormat="1" ht="15">
      <c r="A110" s="98"/>
    </row>
    <row r="111" s="3" customFormat="1" ht="15">
      <c r="A111" s="98"/>
    </row>
    <row r="112" s="3" customFormat="1" ht="15">
      <c r="A112" s="98"/>
    </row>
    <row r="113" s="3" customFormat="1" ht="15"/>
    <row r="114" s="3" customFormat="1" ht="15"/>
    <row r="115" s="3" customFormat="1" ht="15"/>
    <row r="116" s="3" customFormat="1" ht="15"/>
    <row r="117" s="3" customFormat="1" ht="15"/>
    <row r="118" s="3" customFormat="1" ht="15"/>
    <row r="119" s="3" customFormat="1" ht="15"/>
    <row r="120" s="3" customFormat="1" ht="15"/>
    <row r="121" s="3" customFormat="1" ht="15"/>
    <row r="122" s="3" customFormat="1" ht="15"/>
    <row r="123" s="3" customFormat="1" ht="15"/>
    <row r="124" s="3" customFormat="1" ht="15"/>
    <row r="125" s="3" customFormat="1" ht="15"/>
    <row r="126" s="3" customFormat="1" ht="15"/>
    <row r="127" s="3" customFormat="1" ht="15"/>
    <row r="128" s="3" customFormat="1" ht="15"/>
    <row r="129" s="3" customFormat="1" ht="15"/>
    <row r="130" s="3" customFormat="1" ht="15"/>
    <row r="131" s="3" customFormat="1" ht="15"/>
    <row r="132" s="3" customFormat="1" ht="15"/>
    <row r="133" s="3" customFormat="1" ht="15"/>
    <row r="134" s="3" customFormat="1" ht="15"/>
    <row r="135" s="3" customFormat="1" ht="15"/>
    <row r="136" s="3" customFormat="1" ht="15"/>
    <row r="137" s="3" customFormat="1" ht="15"/>
    <row r="138" s="3" customFormat="1" ht="15"/>
    <row r="139" s="3" customFormat="1" ht="15"/>
    <row r="140" s="3" customFormat="1" ht="15"/>
    <row r="141" s="3" customFormat="1" ht="15"/>
    <row r="142" s="3" customFormat="1" ht="15"/>
    <row r="143" s="3" customFormat="1" ht="15"/>
    <row r="144" s="3" customFormat="1" ht="15"/>
    <row r="145" s="3" customFormat="1" ht="15"/>
    <row r="146" s="3" customFormat="1" ht="15"/>
    <row r="147" s="3" customFormat="1" ht="15"/>
    <row r="148" s="3" customFormat="1" ht="15"/>
    <row r="149" s="3" customFormat="1" ht="15"/>
    <row r="150" s="3" customFormat="1" ht="15"/>
    <row r="151" s="3" customFormat="1" ht="15"/>
    <row r="152" s="3" customFormat="1" ht="15"/>
    <row r="153" s="3" customFormat="1" ht="15"/>
    <row r="154" s="3" customFormat="1" ht="15"/>
    <row r="155" s="3" customFormat="1" ht="15"/>
    <row r="156" s="3" customFormat="1" ht="15"/>
    <row r="157" s="3" customFormat="1" ht="15"/>
    <row r="158" s="3" customFormat="1" ht="15"/>
    <row r="159" s="3" customFormat="1" ht="15"/>
    <row r="160" s="3" customFormat="1" ht="15"/>
    <row r="161" s="3" customFormat="1" ht="15"/>
    <row r="162" s="3" customFormat="1" ht="15"/>
    <row r="163" s="3" customFormat="1" ht="15"/>
    <row r="164" s="3" customFormat="1" ht="15"/>
    <row r="165" s="3" customFormat="1" ht="15"/>
    <row r="166" s="3" customFormat="1" ht="15"/>
    <row r="167" s="3" customFormat="1" ht="15"/>
    <row r="168" s="3" customFormat="1" ht="15"/>
    <row r="169" s="3" customFormat="1" ht="15"/>
    <row r="170" s="3" customFormat="1" ht="15"/>
    <row r="171" s="3" customFormat="1" ht="15"/>
    <row r="172" s="3" customFormat="1" ht="15"/>
    <row r="173" s="3" customFormat="1" ht="15"/>
    <row r="174" s="3" customFormat="1" ht="15"/>
    <row r="175" s="3" customFormat="1" ht="15"/>
    <row r="176" s="3" customFormat="1" ht="15"/>
    <row r="177" s="3" customFormat="1" ht="15"/>
    <row r="178" s="3" customFormat="1" ht="15"/>
    <row r="179" s="3" customFormat="1" ht="15"/>
    <row r="180" s="3" customFormat="1" ht="15"/>
    <row r="181" s="3" customFormat="1" ht="15"/>
    <row r="182" s="3" customFormat="1" ht="15"/>
    <row r="183" s="3" customFormat="1" ht="15"/>
    <row r="184" s="3" customFormat="1" ht="15"/>
    <row r="185" s="3" customFormat="1" ht="15"/>
    <row r="186" s="3" customFormat="1" ht="15"/>
    <row r="187" s="3" customFormat="1" ht="15"/>
    <row r="188" s="3" customFormat="1" ht="15"/>
    <row r="189" s="3" customFormat="1" ht="15"/>
    <row r="190" s="3" customFormat="1" ht="15"/>
    <row r="191" s="3" customFormat="1" ht="15"/>
    <row r="192" s="3" customFormat="1" ht="15"/>
    <row r="193" s="3" customFormat="1" ht="15"/>
    <row r="194" s="3" customFormat="1" ht="15"/>
    <row r="195" s="3" customFormat="1" ht="15"/>
    <row r="196" s="3" customFormat="1" ht="15"/>
    <row r="197" s="3" customFormat="1" ht="15"/>
    <row r="198" s="3" customFormat="1" ht="15"/>
    <row r="199" s="3" customFormat="1" ht="15"/>
    <row r="200" s="3" customFormat="1" ht="15"/>
    <row r="201" s="3" customFormat="1" ht="15"/>
    <row r="202" s="3" customFormat="1" ht="15"/>
    <row r="203" s="3" customFormat="1" ht="15"/>
    <row r="204" s="3" customFormat="1" ht="15"/>
    <row r="205" s="3" customFormat="1" ht="15"/>
    <row r="206" s="3" customFormat="1" ht="15"/>
    <row r="207" s="3" customFormat="1" ht="15"/>
    <row r="208" s="3" customFormat="1" ht="15"/>
    <row r="209" s="3" customFormat="1" ht="15"/>
    <row r="210" s="3" customFormat="1" ht="15"/>
    <row r="211" s="3" customFormat="1" ht="15"/>
    <row r="212" s="3" customFormat="1" ht="15"/>
    <row r="213" s="3" customFormat="1" ht="15"/>
    <row r="214" s="3" customFormat="1" ht="15"/>
    <row r="215" s="3" customFormat="1" ht="15"/>
    <row r="216" s="3" customFormat="1" ht="15"/>
    <row r="217" s="3" customFormat="1" ht="15"/>
    <row r="218" s="3" customFormat="1" ht="15"/>
    <row r="219" s="3" customFormat="1" ht="15"/>
    <row r="220" s="3" customFormat="1" ht="15"/>
    <row r="221" s="3" customFormat="1" ht="15"/>
    <row r="222" s="3" customFormat="1" ht="15"/>
    <row r="223" s="3" customFormat="1" ht="15"/>
    <row r="224" s="3" customFormat="1" ht="15"/>
    <row r="225" s="3" customFormat="1" ht="15"/>
    <row r="226" s="3" customFormat="1" ht="15"/>
    <row r="227" s="3" customFormat="1" ht="15"/>
    <row r="228" s="3" customFormat="1" ht="15"/>
    <row r="229" s="3" customFormat="1" ht="15"/>
    <row r="230" s="3" customFormat="1" ht="15"/>
    <row r="231" s="3" customFormat="1" ht="15"/>
    <row r="232" s="3" customFormat="1" ht="15"/>
    <row r="233" s="3" customFormat="1" ht="15"/>
    <row r="234" s="3" customFormat="1" ht="15"/>
    <row r="235" s="3" customFormat="1" ht="15"/>
    <row r="236" s="3" customFormat="1" ht="15"/>
    <row r="237" s="3" customFormat="1" ht="15"/>
    <row r="238" s="3" customFormat="1" ht="15"/>
    <row r="239" s="3" customFormat="1" ht="15"/>
    <row r="240" s="3" customFormat="1" ht="15"/>
    <row r="241" s="3" customFormat="1" ht="15"/>
    <row r="242" s="3" customFormat="1" ht="15"/>
    <row r="243" s="3" customFormat="1" ht="15"/>
    <row r="244" s="3" customFormat="1" ht="15"/>
    <row r="245" s="3" customFormat="1" ht="15"/>
    <row r="246" s="3" customFormat="1" ht="15"/>
    <row r="247" s="3" customFormat="1" ht="15"/>
    <row r="248" s="3" customFormat="1" ht="15"/>
    <row r="249" s="3" customFormat="1" ht="15"/>
    <row r="250" s="3" customFormat="1" ht="15"/>
    <row r="251" s="3" customFormat="1" ht="15"/>
    <row r="252" s="3" customFormat="1" ht="15"/>
    <row r="253" s="3" customFormat="1" ht="15"/>
    <row r="254" s="3" customFormat="1" ht="15"/>
    <row r="255" s="3" customFormat="1" ht="15"/>
    <row r="256" s="3" customFormat="1" ht="15"/>
    <row r="257" s="3" customFormat="1" ht="15"/>
    <row r="258" s="3" customFormat="1" ht="15"/>
    <row r="259" s="3" customFormat="1" ht="15"/>
    <row r="260" s="3" customFormat="1" ht="15"/>
    <row r="261" s="3" customFormat="1" ht="15"/>
    <row r="262" s="3" customFormat="1" ht="15"/>
    <row r="263" s="3" customFormat="1" ht="15"/>
    <row r="264" s="3" customFormat="1" ht="15"/>
    <row r="265" s="3" customFormat="1" ht="15"/>
    <row r="266" s="3" customFormat="1" ht="15"/>
    <row r="267" s="3" customFormat="1" ht="15"/>
    <row r="268" s="3" customFormat="1" ht="15"/>
    <row r="269" s="3" customFormat="1" ht="15"/>
    <row r="270" s="3" customFormat="1" ht="15"/>
    <row r="271" s="3" customFormat="1" ht="15"/>
    <row r="272" s="3" customFormat="1" ht="15"/>
    <row r="273" s="3" customFormat="1" ht="15"/>
    <row r="274" s="3" customFormat="1" ht="15"/>
    <row r="275" s="3" customFormat="1" ht="15"/>
    <row r="276" s="3" customFormat="1" ht="15"/>
    <row r="277" s="3" customFormat="1" ht="15"/>
    <row r="278" s="3" customFormat="1" ht="15"/>
    <row r="279" s="3" customFormat="1" ht="15"/>
    <row r="280" s="3" customFormat="1" ht="15"/>
    <row r="281" s="3" customFormat="1" ht="15"/>
    <row r="282" s="3" customFormat="1" ht="15"/>
    <row r="283" s="3" customFormat="1" ht="15"/>
    <row r="284" s="3" customFormat="1" ht="15"/>
    <row r="285" s="3" customFormat="1" ht="15"/>
    <row r="286" s="3" customFormat="1" ht="15"/>
    <row r="287" s="3" customFormat="1" ht="15"/>
    <row r="288" s="3" customFormat="1" ht="15"/>
    <row r="289" s="3" customFormat="1" ht="15"/>
    <row r="290" s="3" customFormat="1" ht="15"/>
    <row r="291" s="3" customFormat="1" ht="15"/>
    <row r="292" s="3" customFormat="1" ht="15"/>
    <row r="293" s="3" customFormat="1" ht="15"/>
    <row r="294" s="3" customFormat="1" ht="15"/>
    <row r="295" s="3" customFormat="1" ht="15"/>
    <row r="296" s="3" customFormat="1" ht="15"/>
    <row r="297" s="3" customFormat="1" ht="15"/>
    <row r="298" s="3" customFormat="1" ht="15"/>
    <row r="299" s="3" customFormat="1" ht="15"/>
    <row r="300" s="3" customFormat="1" ht="15"/>
    <row r="301" s="3" customFormat="1" ht="15"/>
    <row r="302" s="3" customFormat="1" ht="15"/>
    <row r="303" s="3" customFormat="1" ht="15"/>
    <row r="304" s="3" customFormat="1" ht="15"/>
    <row r="305" s="3" customFormat="1" ht="15"/>
    <row r="306" s="3" customFormat="1" ht="15"/>
    <row r="307" s="3" customFormat="1" ht="15"/>
    <row r="308" s="3" customFormat="1" ht="15"/>
    <row r="309" s="3" customFormat="1" ht="15"/>
    <row r="310" s="3" customFormat="1" ht="15"/>
    <row r="311" s="3" customFormat="1" ht="15"/>
    <row r="312" s="3" customFormat="1" ht="15"/>
    <row r="313" s="3" customFormat="1" ht="15"/>
    <row r="314" s="3" customFormat="1" ht="15"/>
    <row r="315" s="3" customFormat="1" ht="15"/>
    <row r="316" s="3" customFormat="1" ht="15"/>
    <row r="317" s="3" customFormat="1" ht="15"/>
    <row r="318" s="3" customFormat="1" ht="15"/>
    <row r="319" s="3" customFormat="1" ht="15"/>
    <row r="320" s="3" customFormat="1" ht="15"/>
    <row r="321" s="3" customFormat="1" ht="15"/>
    <row r="322" s="3" customFormat="1" ht="15"/>
    <row r="323" s="3" customFormat="1" ht="15"/>
    <row r="324" s="3" customFormat="1" ht="15"/>
    <row r="325" s="3" customFormat="1" ht="15"/>
    <row r="326" s="3" customFormat="1" ht="15"/>
    <row r="327" s="3" customFormat="1" ht="15"/>
    <row r="328" s="3" customFormat="1" ht="15"/>
    <row r="329" s="3" customFormat="1" ht="15"/>
    <row r="330" s="3" customFormat="1" ht="15"/>
    <row r="331" s="3" customFormat="1" ht="15"/>
    <row r="332" s="3" customFormat="1" ht="15"/>
    <row r="333" s="3" customFormat="1" ht="15"/>
    <row r="334" s="3" customFormat="1" ht="15"/>
    <row r="335" s="3" customFormat="1" ht="15"/>
    <row r="336" s="3" customFormat="1" ht="15"/>
    <row r="337" s="3" customFormat="1" ht="15"/>
    <row r="338" s="3" customFormat="1" ht="15"/>
    <row r="339" s="3" customFormat="1" ht="15"/>
    <row r="340" s="3" customFormat="1" ht="15"/>
    <row r="341" s="3" customFormat="1" ht="15"/>
    <row r="342" s="3" customFormat="1" ht="15"/>
    <row r="343" s="3" customFormat="1" ht="15"/>
    <row r="344" s="3" customFormat="1" ht="15"/>
    <row r="345" s="3" customFormat="1" ht="15"/>
    <row r="346" s="3" customFormat="1" ht="15"/>
    <row r="347" s="3" customFormat="1" ht="15"/>
    <row r="348" s="3" customFormat="1" ht="15"/>
    <row r="349" s="3" customFormat="1" ht="15"/>
    <row r="350" s="3" customFormat="1" ht="15"/>
    <row r="351" s="3" customFormat="1" ht="15"/>
    <row r="352" s="3" customFormat="1" ht="15"/>
    <row r="353" s="3" customFormat="1" ht="15"/>
    <row r="354" s="3" customFormat="1" ht="15"/>
    <row r="355" s="3" customFormat="1" ht="15"/>
    <row r="356" s="3" customFormat="1" ht="15"/>
    <row r="357" s="3" customFormat="1" ht="15"/>
    <row r="358" s="3" customFormat="1" ht="15"/>
    <row r="359" s="3" customFormat="1" ht="15"/>
    <row r="360" s="3" customFormat="1" ht="15"/>
    <row r="361" s="3" customFormat="1" ht="15"/>
    <row r="362" s="3" customFormat="1" ht="15"/>
    <row r="363" s="3" customFormat="1" ht="15"/>
    <row r="364" s="3" customFormat="1" ht="15"/>
    <row r="365" s="3" customFormat="1" ht="15"/>
    <row r="366" s="3" customFormat="1" ht="15"/>
    <row r="367" s="3" customFormat="1" ht="15"/>
    <row r="368" s="3" customFormat="1" ht="15"/>
    <row r="369" s="3" customFormat="1" ht="15"/>
    <row r="370" s="3" customFormat="1" ht="15"/>
    <row r="371" s="3" customFormat="1" ht="15"/>
    <row r="372" s="3" customFormat="1" ht="15"/>
    <row r="373" s="3" customFormat="1" ht="15"/>
    <row r="374" s="3" customFormat="1" ht="15"/>
    <row r="375" s="3" customFormat="1" ht="15"/>
    <row r="376" s="3" customFormat="1" ht="15"/>
    <row r="377" s="3" customFormat="1" ht="15"/>
    <row r="378" s="3" customFormat="1" ht="15"/>
    <row r="379" s="3" customFormat="1" ht="15"/>
    <row r="380" s="3" customFormat="1" ht="15"/>
    <row r="381" s="3" customFormat="1" ht="15"/>
    <row r="382" s="3" customFormat="1" ht="15"/>
    <row r="383" s="3" customFormat="1" ht="15"/>
    <row r="384" s="3" customFormat="1" ht="15"/>
    <row r="385" s="3" customFormat="1" ht="15"/>
    <row r="386" s="3" customFormat="1" ht="15"/>
    <row r="387" s="3" customFormat="1" ht="15"/>
    <row r="388" s="3" customFormat="1" ht="15"/>
    <row r="389" s="3" customFormat="1" ht="15"/>
    <row r="390" s="3" customFormat="1" ht="15"/>
    <row r="391" s="3" customFormat="1" ht="15"/>
    <row r="392" s="3" customFormat="1" ht="15"/>
    <row r="393" s="3" customFormat="1" ht="15"/>
    <row r="394" s="3" customFormat="1" ht="15"/>
    <row r="395" s="3" customFormat="1" ht="15"/>
    <row r="396" s="3" customFormat="1" ht="15"/>
    <row r="397" s="3" customFormat="1" ht="15"/>
    <row r="398" s="3" customFormat="1" ht="15"/>
    <row r="399" s="3" customFormat="1" ht="15"/>
    <row r="400" s="3" customFormat="1" ht="15"/>
    <row r="401" s="3" customFormat="1" ht="15"/>
    <row r="402" s="3" customFormat="1" ht="15"/>
    <row r="403" s="3" customFormat="1" ht="15"/>
    <row r="404" s="3" customFormat="1" ht="15"/>
    <row r="405" s="3" customFormat="1" ht="15"/>
    <row r="406" s="3" customFormat="1" ht="15"/>
    <row r="407" s="3" customFormat="1" ht="15"/>
    <row r="408" s="3" customFormat="1" ht="15"/>
    <row r="409" s="3" customFormat="1" ht="15"/>
    <row r="410" s="3" customFormat="1" ht="15"/>
    <row r="411" s="3" customFormat="1" ht="15"/>
    <row r="412" s="3" customFormat="1" ht="15"/>
    <row r="413" s="3" customFormat="1" ht="15"/>
    <row r="414" s="3" customFormat="1" ht="15"/>
    <row r="415" s="3" customFormat="1" ht="15"/>
    <row r="416" s="3" customFormat="1" ht="15"/>
    <row r="417" s="3" customFormat="1" ht="15"/>
    <row r="418" s="3" customFormat="1" ht="15"/>
    <row r="419" s="3" customFormat="1" ht="15"/>
    <row r="420" s="3" customFormat="1" ht="15"/>
    <row r="421" s="3" customFormat="1" ht="15"/>
    <row r="422" s="3" customFormat="1" ht="15"/>
    <row r="423" s="3" customFormat="1" ht="15"/>
    <row r="424" s="3" customFormat="1" ht="15"/>
    <row r="425" s="3" customFormat="1" ht="15"/>
    <row r="426" s="3" customFormat="1" ht="15"/>
    <row r="427" s="3" customFormat="1" ht="15"/>
    <row r="428" s="3" customFormat="1" ht="15"/>
    <row r="429" s="3" customFormat="1" ht="15"/>
    <row r="430" s="3" customFormat="1" ht="15"/>
    <row r="431" s="3" customFormat="1" ht="15"/>
    <row r="432" s="3" customFormat="1" ht="15"/>
    <row r="433" s="3" customFormat="1" ht="15"/>
    <row r="434" s="3" customFormat="1" ht="15"/>
    <row r="435" s="3" customFormat="1" ht="15"/>
    <row r="436" s="3" customFormat="1" ht="15"/>
    <row r="437" s="3" customFormat="1" ht="15"/>
    <row r="438" s="3" customFormat="1" ht="15"/>
    <row r="439" s="3" customFormat="1" ht="15"/>
    <row r="440" s="3" customFormat="1" ht="15"/>
    <row r="441" s="3" customFormat="1" ht="15"/>
    <row r="442" s="3" customFormat="1" ht="15"/>
    <row r="443" s="3" customFormat="1" ht="15"/>
    <row r="444" s="3" customFormat="1" ht="15"/>
    <row r="445" s="3" customFormat="1" ht="15"/>
    <row r="446" s="3" customFormat="1" ht="15"/>
    <row r="447" s="3" customFormat="1" ht="15"/>
    <row r="448" s="3" customFormat="1" ht="15"/>
    <row r="449" s="3" customFormat="1" ht="15"/>
    <row r="450" s="3" customFormat="1" ht="15"/>
    <row r="451" s="3" customFormat="1" ht="15"/>
    <row r="452" s="3" customFormat="1" ht="15"/>
    <row r="453" s="3" customFormat="1" ht="15"/>
    <row r="454" s="3" customFormat="1" ht="15"/>
    <row r="455" s="3" customFormat="1" ht="15"/>
    <row r="456" s="3" customFormat="1" ht="15"/>
    <row r="457" s="3" customFormat="1" ht="15"/>
    <row r="458" s="3" customFormat="1" ht="15"/>
    <row r="459" s="3" customFormat="1" ht="15"/>
    <row r="460" s="3" customFormat="1" ht="15"/>
    <row r="461" s="3" customFormat="1" ht="15"/>
    <row r="462" s="3" customFormat="1" ht="15"/>
    <row r="463" s="3" customFormat="1" ht="15"/>
    <row r="464" s="3" customFormat="1" ht="15"/>
    <row r="465" s="3" customFormat="1" ht="15"/>
    <row r="466" s="3" customFormat="1" ht="15"/>
    <row r="467" s="3" customFormat="1" ht="15"/>
    <row r="468" s="3" customFormat="1" ht="15"/>
    <row r="469" s="3" customFormat="1" ht="15"/>
    <row r="470" s="3" customFormat="1" ht="15"/>
    <row r="471" s="3" customFormat="1" ht="15"/>
    <row r="472" s="3" customFormat="1" ht="15"/>
    <row r="473" s="3" customFormat="1" ht="15"/>
    <row r="474" s="3" customFormat="1" ht="15"/>
    <row r="475" s="3" customFormat="1" ht="15"/>
    <row r="476" s="3" customFormat="1" ht="15"/>
    <row r="477" s="3" customFormat="1" ht="15"/>
    <row r="478" s="3" customFormat="1" ht="15"/>
    <row r="479" s="3" customFormat="1" ht="15"/>
    <row r="480" s="3" customFormat="1" ht="15"/>
    <row r="481" s="3" customFormat="1" ht="15"/>
    <row r="482" s="3" customFormat="1" ht="15"/>
    <row r="483" s="3" customFormat="1" ht="15"/>
    <row r="484" s="3" customFormat="1" ht="15"/>
    <row r="485" s="3" customFormat="1" ht="15"/>
    <row r="486" s="3" customFormat="1" ht="15"/>
    <row r="487" s="3" customFormat="1" ht="15"/>
    <row r="488" s="3" customFormat="1" ht="15"/>
    <row r="489" s="3" customFormat="1" ht="15"/>
    <row r="490" s="3" customFormat="1" ht="15"/>
    <row r="491" s="3" customFormat="1" ht="15"/>
    <row r="492" s="3" customFormat="1" ht="15"/>
    <row r="493" s="3" customFormat="1" ht="15"/>
    <row r="494" s="3" customFormat="1" ht="15"/>
    <row r="495" s="3" customFormat="1" ht="15"/>
    <row r="496" s="3" customFormat="1" ht="15"/>
    <row r="497" s="3" customFormat="1" ht="15"/>
    <row r="498" s="3" customFormat="1" ht="15"/>
    <row r="499" s="3" customFormat="1" ht="15"/>
    <row r="500" s="3" customFormat="1" ht="15"/>
    <row r="501" s="3" customFormat="1" ht="15"/>
    <row r="502" s="3" customFormat="1" ht="15"/>
    <row r="503" s="3" customFormat="1" ht="15"/>
    <row r="504" s="3" customFormat="1" ht="15"/>
    <row r="505" s="3" customFormat="1" ht="15"/>
    <row r="506" s="3" customFormat="1" ht="15"/>
    <row r="507" s="3" customFormat="1" ht="15"/>
    <row r="508" s="3" customFormat="1" ht="15"/>
    <row r="509" s="3" customFormat="1" ht="15"/>
    <row r="510" s="3" customFormat="1" ht="15"/>
    <row r="511" s="3" customFormat="1" ht="15"/>
    <row r="512" s="3" customFormat="1" ht="15"/>
    <row r="513" s="3" customFormat="1" ht="15"/>
    <row r="514" s="3" customFormat="1" ht="15"/>
    <row r="515" s="3" customFormat="1" ht="15"/>
    <row r="516" s="3" customFormat="1" ht="15"/>
    <row r="517" s="3" customFormat="1" ht="15"/>
    <row r="518" s="3" customFormat="1" ht="15"/>
    <row r="519" s="3" customFormat="1" ht="15"/>
    <row r="520" s="3" customFormat="1" ht="15"/>
    <row r="521" s="3" customFormat="1" ht="15"/>
    <row r="522" s="3" customFormat="1" ht="15"/>
    <row r="523" s="3" customFormat="1" ht="15"/>
    <row r="524" s="3" customFormat="1" ht="15"/>
    <row r="525" s="3" customFormat="1" ht="15"/>
    <row r="526" s="3" customFormat="1" ht="15"/>
    <row r="527" s="3" customFormat="1" ht="15"/>
    <row r="528" s="3" customFormat="1" ht="15"/>
    <row r="529" s="3" customFormat="1" ht="15"/>
    <row r="530" s="3" customFormat="1" ht="15"/>
    <row r="531" s="3" customFormat="1" ht="15"/>
    <row r="532" s="3" customFormat="1" ht="15"/>
    <row r="533" s="3" customFormat="1" ht="15"/>
    <row r="534" s="3" customFormat="1" ht="15"/>
    <row r="535" s="3" customFormat="1" ht="15"/>
    <row r="536" s="3" customFormat="1" ht="15"/>
    <row r="537" s="3" customFormat="1" ht="15"/>
    <row r="538" s="3" customFormat="1" ht="15"/>
    <row r="539" s="3" customFormat="1" ht="15"/>
    <row r="540" s="3" customFormat="1" ht="15"/>
    <row r="541" s="3" customFormat="1" ht="15"/>
    <row r="542" s="3" customFormat="1" ht="15"/>
    <row r="543" s="3" customFormat="1" ht="15"/>
    <row r="544" s="3" customFormat="1" ht="15"/>
    <row r="545" s="3" customFormat="1" ht="15"/>
    <row r="546" s="3" customFormat="1" ht="15"/>
    <row r="547" s="3" customFormat="1" ht="15"/>
    <row r="548" s="3" customFormat="1" ht="15"/>
    <row r="549" s="3" customFormat="1" ht="15"/>
    <row r="550" s="3" customFormat="1" ht="15"/>
    <row r="551" s="3" customFormat="1" ht="15"/>
    <row r="552" s="3" customFormat="1" ht="15"/>
    <row r="553" s="3" customFormat="1" ht="15"/>
    <row r="554" s="3" customFormat="1" ht="15"/>
    <row r="555" s="3" customFormat="1" ht="15"/>
    <row r="556" s="3" customFormat="1" ht="15"/>
    <row r="557" s="3" customFormat="1" ht="15"/>
    <row r="558" s="3" customFormat="1" ht="15"/>
    <row r="559" s="3" customFormat="1" ht="15"/>
    <row r="560" s="3" customFormat="1" ht="15"/>
    <row r="561" s="3" customFormat="1" ht="15"/>
    <row r="562" s="3" customFormat="1" ht="15"/>
    <row r="563" s="3" customFormat="1" ht="15"/>
    <row r="564" s="3" customFormat="1" ht="15"/>
    <row r="565" s="3" customFormat="1" ht="15"/>
    <row r="566" s="3" customFormat="1" ht="15"/>
    <row r="567" s="3" customFormat="1" ht="15"/>
    <row r="568" s="3" customFormat="1" ht="15"/>
    <row r="569" s="3" customFormat="1" ht="15"/>
    <row r="570" s="3" customFormat="1" ht="15"/>
    <row r="571" s="3" customFormat="1" ht="15"/>
    <row r="572" s="3" customFormat="1" ht="15"/>
    <row r="573" s="3" customFormat="1" ht="15"/>
    <row r="574" s="3" customFormat="1" ht="15"/>
    <row r="575" s="3" customFormat="1" ht="15"/>
    <row r="576" s="3" customFormat="1" ht="15"/>
    <row r="577" s="3" customFormat="1" ht="15"/>
    <row r="578" s="3" customFormat="1" ht="15"/>
    <row r="579" s="3" customFormat="1" ht="15"/>
    <row r="580" s="3" customFormat="1" ht="15"/>
    <row r="581" s="3" customFormat="1" ht="15"/>
    <row r="582" s="3" customFormat="1" ht="15"/>
    <row r="583" s="3" customFormat="1" ht="15"/>
    <row r="584" s="3" customFormat="1" ht="15"/>
    <row r="585" s="3" customFormat="1" ht="15"/>
    <row r="586" s="3" customFormat="1" ht="15"/>
    <row r="587" s="3" customFormat="1" ht="15"/>
    <row r="588" s="3" customFormat="1" ht="15"/>
    <row r="589" s="3" customFormat="1" ht="15"/>
    <row r="590" s="3" customFormat="1" ht="15"/>
    <row r="591" s="3" customFormat="1" ht="15"/>
    <row r="592" s="3" customFormat="1" ht="15"/>
    <row r="593" s="3" customFormat="1" ht="15"/>
    <row r="594" s="3" customFormat="1" ht="15"/>
    <row r="595" s="3" customFormat="1" ht="15"/>
    <row r="596" s="3" customFormat="1" ht="15"/>
    <row r="597" s="3" customFormat="1" ht="15"/>
    <row r="598" s="3" customFormat="1" ht="15"/>
    <row r="599" s="3" customFormat="1" ht="15"/>
    <row r="600" s="3" customFormat="1" ht="15"/>
    <row r="601" s="3" customFormat="1" ht="15"/>
    <row r="602" s="3" customFormat="1" ht="15"/>
    <row r="603" s="3" customFormat="1" ht="15"/>
    <row r="604" s="3" customFormat="1" ht="15"/>
    <row r="605" s="3" customFormat="1" ht="15"/>
    <row r="606" s="3" customFormat="1" ht="15"/>
    <row r="607" s="3" customFormat="1" ht="15"/>
    <row r="608" s="3" customFormat="1" ht="15"/>
    <row r="609" s="3" customFormat="1" ht="15"/>
    <row r="610" s="3" customFormat="1" ht="15"/>
    <row r="611" s="3" customFormat="1" ht="15"/>
    <row r="612" s="3" customFormat="1" ht="15"/>
    <row r="613" s="3" customFormat="1" ht="15"/>
    <row r="614" s="3" customFormat="1" ht="15"/>
    <row r="615" s="3" customFormat="1" ht="15"/>
    <row r="616" s="3" customFormat="1" ht="15"/>
    <row r="617" s="3" customFormat="1" ht="15"/>
    <row r="618" s="3" customFormat="1" ht="15"/>
    <row r="619" s="3" customFormat="1" ht="15"/>
    <row r="620" s="3" customFormat="1" ht="15"/>
    <row r="621" s="3" customFormat="1" ht="15"/>
    <row r="622" s="3" customFormat="1" ht="15"/>
    <row r="623" s="3" customFormat="1" ht="15"/>
    <row r="624" s="3" customFormat="1" ht="15"/>
    <row r="625" s="3" customFormat="1" ht="15"/>
    <row r="626" s="3" customFormat="1" ht="15"/>
    <row r="627" s="3" customFormat="1" ht="15"/>
    <row r="628" s="3" customFormat="1" ht="15"/>
    <row r="629" s="3" customFormat="1" ht="15"/>
    <row r="630" s="3" customFormat="1" ht="15"/>
    <row r="631" s="3" customFormat="1" ht="15"/>
    <row r="632" s="3" customFormat="1" ht="15"/>
    <row r="633" s="3" customFormat="1" ht="15"/>
    <row r="634" s="3" customFormat="1" ht="15"/>
    <row r="635" s="3" customFormat="1" ht="15"/>
    <row r="636" s="3" customFormat="1" ht="15"/>
    <row r="637" s="3" customFormat="1" ht="15"/>
    <row r="638" s="3" customFormat="1" ht="15"/>
    <row r="639" s="3" customFormat="1" ht="15"/>
    <row r="640" s="3" customFormat="1" ht="15"/>
    <row r="641" s="3" customFormat="1" ht="15"/>
    <row r="642" s="3" customFormat="1" ht="15"/>
    <row r="643" s="3" customFormat="1" ht="15"/>
    <row r="644" s="3" customFormat="1" ht="15"/>
    <row r="645" s="3" customFormat="1" ht="15"/>
    <row r="646" s="3" customFormat="1" ht="15"/>
    <row r="647" s="3" customFormat="1" ht="15"/>
    <row r="648" s="3" customFormat="1" ht="15"/>
    <row r="649" s="3" customFormat="1" ht="15"/>
    <row r="650" s="3" customFormat="1" ht="15"/>
    <row r="651" s="3" customFormat="1" ht="15"/>
    <row r="652" s="3" customFormat="1" ht="15"/>
    <row r="653" s="3" customFormat="1" ht="15"/>
    <row r="654" s="3" customFormat="1" ht="15"/>
    <row r="655" s="3" customFormat="1" ht="15"/>
    <row r="656" s="3" customFormat="1" ht="15"/>
    <row r="657" s="3" customFormat="1" ht="15"/>
    <row r="658" s="3" customFormat="1" ht="15"/>
    <row r="659" s="3" customFormat="1" ht="15"/>
    <row r="660" s="3" customFormat="1" ht="15"/>
    <row r="661" s="3" customFormat="1" ht="15"/>
    <row r="662" s="3" customFormat="1" ht="15"/>
    <row r="663" s="3" customFormat="1" ht="15"/>
    <row r="664" s="3" customFormat="1" ht="15"/>
    <row r="665" s="3" customFormat="1" ht="15"/>
    <row r="666" s="3" customFormat="1" ht="15"/>
    <row r="667" s="3" customFormat="1" ht="15"/>
    <row r="668" s="3" customFormat="1" ht="15"/>
    <row r="669" s="3" customFormat="1" ht="15"/>
    <row r="670" s="3" customFormat="1" ht="15"/>
    <row r="671" s="3" customFormat="1" ht="15"/>
    <row r="672" s="3" customFormat="1" ht="15"/>
    <row r="673" s="3" customFormat="1" ht="15"/>
    <row r="674" s="3" customFormat="1" ht="15"/>
    <row r="675" s="3" customFormat="1" ht="15"/>
    <row r="676" s="3" customFormat="1" ht="15"/>
    <row r="677" s="3" customFormat="1" ht="15"/>
    <row r="678" s="3" customFormat="1" ht="15"/>
    <row r="679" s="3" customFormat="1" ht="15"/>
    <row r="680" s="3" customFormat="1" ht="15"/>
    <row r="681" s="3" customFormat="1" ht="15"/>
    <row r="682" s="3" customFormat="1" ht="15"/>
    <row r="683" s="3" customFormat="1" ht="15"/>
    <row r="684" s="3" customFormat="1" ht="15"/>
    <row r="685" s="3" customFormat="1" ht="15"/>
    <row r="686" s="3" customFormat="1" ht="15"/>
    <row r="687" s="3" customFormat="1" ht="15"/>
    <row r="688" s="3" customFormat="1" ht="15"/>
    <row r="689" s="3" customFormat="1" ht="15"/>
    <row r="690" s="3" customFormat="1" ht="15"/>
    <row r="691" s="3" customFormat="1" ht="15"/>
  </sheetData>
  <sheetProtection/>
  <mergeCells count="9">
    <mergeCell ref="Q5:Q6"/>
    <mergeCell ref="K5:M5"/>
    <mergeCell ref="N5:N6"/>
    <mergeCell ref="O5:O6"/>
    <mergeCell ref="P5:P6"/>
    <mergeCell ref="A5:A6"/>
    <mergeCell ref="B5:E5"/>
    <mergeCell ref="F5:I5"/>
    <mergeCell ref="J5:J6"/>
  </mergeCells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1">
      <pane xSplit="1" ySplit="6" topLeftCell="B2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56" sqref="B56"/>
    </sheetView>
  </sheetViews>
  <sheetFormatPr defaultColWidth="10.28125" defaultRowHeight="12.75"/>
  <cols>
    <col min="1" max="1" width="9.8515625" style="4" customWidth="1"/>
    <col min="2" max="11" width="14.00390625" style="4" customWidth="1"/>
    <col min="12" max="16384" width="10.28125" style="4" customWidth="1"/>
  </cols>
  <sheetData>
    <row r="1" spans="1:11" ht="15.75">
      <c r="A1" s="1" t="s">
        <v>0</v>
      </c>
      <c r="B1" s="70"/>
      <c r="C1" s="2"/>
      <c r="D1" s="2"/>
      <c r="E1" s="2"/>
      <c r="F1" s="2"/>
      <c r="G1" s="2"/>
      <c r="H1" s="2"/>
      <c r="I1" s="2"/>
      <c r="J1" s="2"/>
      <c r="K1" s="2"/>
    </row>
    <row r="2" spans="1:11" ht="15.75">
      <c r="A2" s="51" t="s">
        <v>14</v>
      </c>
      <c r="B2" s="70"/>
      <c r="C2" s="35"/>
      <c r="D2" s="2"/>
      <c r="E2" s="2"/>
      <c r="F2" s="2"/>
      <c r="G2" s="2"/>
      <c r="H2" s="2"/>
      <c r="I2" s="2"/>
      <c r="J2" s="2"/>
      <c r="K2" s="2"/>
    </row>
    <row r="3" spans="1:11" ht="15.75">
      <c r="A3" s="51" t="s">
        <v>2</v>
      </c>
      <c r="B3" s="70"/>
      <c r="C3" s="35"/>
      <c r="D3" s="2"/>
      <c r="E3" s="2"/>
      <c r="F3" s="2"/>
      <c r="G3" s="2"/>
      <c r="H3" s="2"/>
      <c r="I3" s="2"/>
      <c r="J3" s="2"/>
      <c r="K3" s="2"/>
    </row>
    <row r="4" spans="1:11" ht="15.75" thickBot="1">
      <c r="A4" s="52" t="s">
        <v>24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6" s="39" customFormat="1" ht="21" customHeight="1">
      <c r="A5" s="71"/>
      <c r="B5" s="117" t="s">
        <v>25</v>
      </c>
      <c r="C5" s="116" t="s">
        <v>16</v>
      </c>
      <c r="D5" s="108"/>
      <c r="E5" s="108"/>
      <c r="F5" s="109"/>
      <c r="G5" s="110" t="s">
        <v>17</v>
      </c>
      <c r="H5" s="110" t="s">
        <v>18</v>
      </c>
      <c r="I5" s="110" t="s">
        <v>19</v>
      </c>
      <c r="J5" s="110" t="s">
        <v>20</v>
      </c>
      <c r="K5" s="119" t="s">
        <v>10</v>
      </c>
      <c r="L5" s="38"/>
      <c r="M5" s="38"/>
      <c r="N5" s="38"/>
      <c r="O5" s="38"/>
      <c r="P5" s="38"/>
    </row>
    <row r="6" spans="1:16" s="39" customFormat="1" ht="42" customHeight="1" thickBot="1">
      <c r="A6" s="72"/>
      <c r="B6" s="118"/>
      <c r="C6" s="41" t="s">
        <v>10</v>
      </c>
      <c r="D6" s="42" t="s">
        <v>11</v>
      </c>
      <c r="E6" s="42" t="s">
        <v>21</v>
      </c>
      <c r="F6" s="43" t="s">
        <v>22</v>
      </c>
      <c r="G6" s="118"/>
      <c r="H6" s="118"/>
      <c r="I6" s="118"/>
      <c r="J6" s="118"/>
      <c r="K6" s="120"/>
      <c r="L6" s="38"/>
      <c r="M6" s="38"/>
      <c r="N6" s="38"/>
      <c r="O6" s="38"/>
      <c r="P6" s="38"/>
    </row>
    <row r="7" spans="1:13" ht="15">
      <c r="A7" s="53">
        <v>38718</v>
      </c>
      <c r="B7" s="57">
        <v>4287</v>
      </c>
      <c r="C7" s="73">
        <v>14269</v>
      </c>
      <c r="D7" s="55">
        <v>14196</v>
      </c>
      <c r="E7" s="55">
        <v>47</v>
      </c>
      <c r="F7" s="74">
        <v>26</v>
      </c>
      <c r="G7" s="57">
        <v>375</v>
      </c>
      <c r="H7" s="57">
        <v>-1981</v>
      </c>
      <c r="I7" s="57">
        <v>474</v>
      </c>
      <c r="J7" s="57">
        <v>187</v>
      </c>
      <c r="K7" s="75">
        <v>17611</v>
      </c>
      <c r="M7" s="48"/>
    </row>
    <row r="8" spans="1:13" ht="15">
      <c r="A8" s="53">
        <v>38749</v>
      </c>
      <c r="B8" s="57">
        <v>4310</v>
      </c>
      <c r="C8" s="73">
        <v>13191</v>
      </c>
      <c r="D8" s="55">
        <v>13083</v>
      </c>
      <c r="E8" s="55">
        <v>84</v>
      </c>
      <c r="F8" s="74">
        <v>24</v>
      </c>
      <c r="G8" s="57">
        <v>376</v>
      </c>
      <c r="H8" s="57">
        <v>-1968</v>
      </c>
      <c r="I8" s="57">
        <v>496</v>
      </c>
      <c r="J8" s="57">
        <v>144</v>
      </c>
      <c r="K8" s="75">
        <v>16549</v>
      </c>
      <c r="M8" s="48"/>
    </row>
    <row r="9" spans="1:13" ht="15">
      <c r="A9" s="53">
        <v>38777</v>
      </c>
      <c r="B9" s="57">
        <v>4328</v>
      </c>
      <c r="C9" s="73">
        <v>14455</v>
      </c>
      <c r="D9" s="55">
        <v>14426</v>
      </c>
      <c r="E9" s="55">
        <v>5</v>
      </c>
      <c r="F9" s="74">
        <v>24</v>
      </c>
      <c r="G9" s="57">
        <v>191</v>
      </c>
      <c r="H9" s="57">
        <v>-1865</v>
      </c>
      <c r="I9" s="57">
        <v>252</v>
      </c>
      <c r="J9" s="57">
        <v>87</v>
      </c>
      <c r="K9" s="75">
        <v>17448</v>
      </c>
      <c r="M9" s="48"/>
    </row>
    <row r="10" spans="1:13" ht="15">
      <c r="A10" s="53">
        <v>38808</v>
      </c>
      <c r="B10" s="57">
        <v>4379</v>
      </c>
      <c r="C10" s="73">
        <v>14632</v>
      </c>
      <c r="D10" s="55">
        <v>14608</v>
      </c>
      <c r="E10" s="55">
        <v>1</v>
      </c>
      <c r="F10" s="74">
        <v>23</v>
      </c>
      <c r="G10" s="57">
        <v>17</v>
      </c>
      <c r="H10" s="57">
        <v>-2053</v>
      </c>
      <c r="I10" s="57">
        <v>250</v>
      </c>
      <c r="J10" s="57">
        <v>88</v>
      </c>
      <c r="K10" s="75">
        <v>17313</v>
      </c>
      <c r="M10" s="48"/>
    </row>
    <row r="11" spans="1:13" ht="15">
      <c r="A11" s="53">
        <v>38838</v>
      </c>
      <c r="B11" s="57">
        <v>4392</v>
      </c>
      <c r="C11" s="73">
        <v>14571</v>
      </c>
      <c r="D11" s="55">
        <v>14511</v>
      </c>
      <c r="E11" s="55">
        <v>37</v>
      </c>
      <c r="F11" s="74">
        <v>23</v>
      </c>
      <c r="G11" s="57">
        <v>17</v>
      </c>
      <c r="H11" s="57">
        <v>-2030</v>
      </c>
      <c r="I11" s="57">
        <v>217</v>
      </c>
      <c r="J11" s="57">
        <v>114</v>
      </c>
      <c r="K11" s="75">
        <v>17281</v>
      </c>
      <c r="M11" s="48"/>
    </row>
    <row r="12" spans="1:13" ht="15">
      <c r="A12" s="53">
        <v>38869</v>
      </c>
      <c r="B12" s="57">
        <v>4490</v>
      </c>
      <c r="C12" s="73">
        <v>13333</v>
      </c>
      <c r="D12" s="55">
        <v>13296</v>
      </c>
      <c r="E12" s="55">
        <v>12</v>
      </c>
      <c r="F12" s="74">
        <v>25</v>
      </c>
      <c r="G12" s="57">
        <v>748</v>
      </c>
      <c r="H12" s="57">
        <v>-1753</v>
      </c>
      <c r="I12" s="57">
        <v>230</v>
      </c>
      <c r="J12" s="57">
        <v>92</v>
      </c>
      <c r="K12" s="75">
        <v>17140</v>
      </c>
      <c r="M12" s="48"/>
    </row>
    <row r="13" spans="1:13" ht="15">
      <c r="A13" s="53">
        <v>38899</v>
      </c>
      <c r="B13" s="57">
        <v>4500</v>
      </c>
      <c r="C13" s="73">
        <v>9698</v>
      </c>
      <c r="D13" s="55">
        <v>9660</v>
      </c>
      <c r="E13" s="55">
        <v>13</v>
      </c>
      <c r="F13" s="74">
        <v>25</v>
      </c>
      <c r="G13" s="57">
        <v>758</v>
      </c>
      <c r="H13" s="57">
        <v>-1812</v>
      </c>
      <c r="I13" s="57">
        <v>251</v>
      </c>
      <c r="J13" s="57">
        <v>101</v>
      </c>
      <c r="K13" s="75">
        <v>13496</v>
      </c>
      <c r="M13" s="48"/>
    </row>
    <row r="14" spans="1:13" ht="15">
      <c r="A14" s="53">
        <v>38930</v>
      </c>
      <c r="B14" s="57">
        <v>4548</v>
      </c>
      <c r="C14" s="73">
        <v>10314</v>
      </c>
      <c r="D14" s="55">
        <v>10287</v>
      </c>
      <c r="E14" s="55">
        <v>3</v>
      </c>
      <c r="F14" s="74">
        <v>24</v>
      </c>
      <c r="G14" s="57">
        <v>58</v>
      </c>
      <c r="H14" s="57">
        <v>-1965</v>
      </c>
      <c r="I14" s="57">
        <v>310</v>
      </c>
      <c r="J14" s="57">
        <v>104</v>
      </c>
      <c r="K14" s="75">
        <v>13369</v>
      </c>
      <c r="M14" s="48"/>
    </row>
    <row r="15" spans="1:13" ht="15">
      <c r="A15" s="53">
        <v>38961</v>
      </c>
      <c r="B15" s="57">
        <v>4562</v>
      </c>
      <c r="C15" s="73">
        <v>10551</v>
      </c>
      <c r="D15" s="55">
        <v>10523</v>
      </c>
      <c r="E15" s="55">
        <v>4</v>
      </c>
      <c r="F15" s="74">
        <v>24</v>
      </c>
      <c r="G15" s="57">
        <v>58</v>
      </c>
      <c r="H15" s="57">
        <v>-2062</v>
      </c>
      <c r="I15" s="57">
        <v>275</v>
      </c>
      <c r="J15" s="57">
        <v>88</v>
      </c>
      <c r="K15" s="75">
        <v>13472</v>
      </c>
      <c r="M15" s="48"/>
    </row>
    <row r="16" spans="1:13" ht="15">
      <c r="A16" s="53">
        <v>38991</v>
      </c>
      <c r="B16" s="57">
        <v>4570</v>
      </c>
      <c r="C16" s="73">
        <v>10392</v>
      </c>
      <c r="D16" s="55">
        <v>10359</v>
      </c>
      <c r="E16" s="55">
        <v>8</v>
      </c>
      <c r="F16" s="74">
        <v>25</v>
      </c>
      <c r="G16" s="57">
        <v>68</v>
      </c>
      <c r="H16" s="57">
        <v>-2400</v>
      </c>
      <c r="I16" s="57">
        <v>277</v>
      </c>
      <c r="J16" s="57">
        <v>103</v>
      </c>
      <c r="K16" s="75">
        <v>13010</v>
      </c>
      <c r="M16" s="48"/>
    </row>
    <row r="17" spans="1:13" ht="15">
      <c r="A17" s="53">
        <v>39022</v>
      </c>
      <c r="B17" s="57">
        <v>4590</v>
      </c>
      <c r="C17" s="73">
        <v>10245</v>
      </c>
      <c r="D17" s="55">
        <v>10208</v>
      </c>
      <c r="E17" s="55">
        <v>12</v>
      </c>
      <c r="F17" s="74">
        <v>25</v>
      </c>
      <c r="G17" s="57">
        <v>54</v>
      </c>
      <c r="H17" s="57">
        <v>-2799</v>
      </c>
      <c r="I17" s="57">
        <v>235</v>
      </c>
      <c r="J17" s="57">
        <v>96</v>
      </c>
      <c r="K17" s="75">
        <v>12421</v>
      </c>
      <c r="M17" s="48"/>
    </row>
    <row r="18" spans="1:13" ht="15">
      <c r="A18" s="53">
        <v>39052</v>
      </c>
      <c r="B18" s="57">
        <v>4764</v>
      </c>
      <c r="C18" s="73">
        <v>8855</v>
      </c>
      <c r="D18" s="55">
        <v>8828</v>
      </c>
      <c r="E18" s="55">
        <v>1</v>
      </c>
      <c r="F18" s="74">
        <v>26</v>
      </c>
      <c r="G18" s="57">
        <v>1243</v>
      </c>
      <c r="H18" s="57">
        <v>-3132</v>
      </c>
      <c r="I18" s="57">
        <v>253</v>
      </c>
      <c r="J18" s="57">
        <v>103</v>
      </c>
      <c r="K18" s="75">
        <v>12086</v>
      </c>
      <c r="M18" s="48"/>
    </row>
    <row r="19" spans="1:13" ht="15">
      <c r="A19" s="53">
        <v>39083</v>
      </c>
      <c r="B19" s="57">
        <v>4676</v>
      </c>
      <c r="C19" s="73">
        <v>9642</v>
      </c>
      <c r="D19" s="55">
        <v>9522</v>
      </c>
      <c r="E19" s="55">
        <v>92</v>
      </c>
      <c r="F19" s="74">
        <v>28</v>
      </c>
      <c r="G19" s="57">
        <v>1231</v>
      </c>
      <c r="H19" s="57">
        <v>-2841</v>
      </c>
      <c r="I19" s="57">
        <v>240</v>
      </c>
      <c r="J19" s="57">
        <v>129</v>
      </c>
      <c r="K19" s="75">
        <v>13077</v>
      </c>
      <c r="M19" s="48"/>
    </row>
    <row r="20" spans="1:13" ht="15">
      <c r="A20" s="53">
        <v>39114</v>
      </c>
      <c r="B20" s="57">
        <v>4677</v>
      </c>
      <c r="C20" s="73">
        <v>9585</v>
      </c>
      <c r="D20" s="55">
        <v>9551</v>
      </c>
      <c r="E20" s="55">
        <v>6</v>
      </c>
      <c r="F20" s="74">
        <v>28</v>
      </c>
      <c r="G20" s="57">
        <v>1197</v>
      </c>
      <c r="H20" s="57">
        <v>-3151</v>
      </c>
      <c r="I20" s="57">
        <v>228</v>
      </c>
      <c r="J20" s="57">
        <v>98</v>
      </c>
      <c r="K20" s="75">
        <v>12634</v>
      </c>
      <c r="M20" s="48"/>
    </row>
    <row r="21" spans="1:13" ht="15">
      <c r="A21" s="53">
        <v>39142</v>
      </c>
      <c r="B21" s="57">
        <v>4709</v>
      </c>
      <c r="C21" s="73">
        <v>12867</v>
      </c>
      <c r="D21" s="55">
        <v>12804</v>
      </c>
      <c r="E21" s="55">
        <v>10</v>
      </c>
      <c r="F21" s="74">
        <v>53</v>
      </c>
      <c r="G21" s="57">
        <v>0</v>
      </c>
      <c r="H21" s="57">
        <v>-3582</v>
      </c>
      <c r="I21" s="57">
        <v>141</v>
      </c>
      <c r="J21" s="57">
        <v>74</v>
      </c>
      <c r="K21" s="75">
        <v>14209</v>
      </c>
      <c r="M21" s="48"/>
    </row>
    <row r="22" spans="1:13" ht="15">
      <c r="A22" s="53">
        <v>39173</v>
      </c>
      <c r="B22" s="57">
        <v>4759</v>
      </c>
      <c r="C22" s="73">
        <v>13588</v>
      </c>
      <c r="D22" s="55">
        <v>13557</v>
      </c>
      <c r="E22" s="55">
        <v>2</v>
      </c>
      <c r="F22" s="74">
        <v>29</v>
      </c>
      <c r="G22" s="57">
        <v>0</v>
      </c>
      <c r="H22" s="57">
        <v>-3531</v>
      </c>
      <c r="I22" s="57">
        <v>109</v>
      </c>
      <c r="J22" s="57">
        <v>115</v>
      </c>
      <c r="K22" s="75">
        <v>15040</v>
      </c>
      <c r="M22" s="48"/>
    </row>
    <row r="23" spans="1:13" ht="15">
      <c r="A23" s="53">
        <v>39203</v>
      </c>
      <c r="B23" s="57">
        <v>4775</v>
      </c>
      <c r="C23" s="73">
        <v>12930</v>
      </c>
      <c r="D23" s="55">
        <v>12899</v>
      </c>
      <c r="E23" s="55">
        <v>1</v>
      </c>
      <c r="F23" s="74">
        <v>30</v>
      </c>
      <c r="G23" s="57">
        <v>659</v>
      </c>
      <c r="H23" s="57">
        <v>-3338</v>
      </c>
      <c r="I23" s="57">
        <v>139</v>
      </c>
      <c r="J23" s="57">
        <v>85</v>
      </c>
      <c r="K23" s="75">
        <v>15250</v>
      </c>
      <c r="M23" s="48"/>
    </row>
    <row r="24" spans="1:13" ht="15">
      <c r="A24" s="53">
        <v>39234</v>
      </c>
      <c r="B24" s="57">
        <v>4849</v>
      </c>
      <c r="C24" s="73">
        <v>11465</v>
      </c>
      <c r="D24" s="55">
        <v>11429</v>
      </c>
      <c r="E24" s="55">
        <v>6</v>
      </c>
      <c r="F24" s="74">
        <v>30</v>
      </c>
      <c r="G24" s="57">
        <v>2210</v>
      </c>
      <c r="H24" s="57">
        <v>-3482</v>
      </c>
      <c r="I24" s="57">
        <v>100</v>
      </c>
      <c r="J24" s="57">
        <v>86</v>
      </c>
      <c r="K24" s="75">
        <v>15228</v>
      </c>
      <c r="M24" s="48"/>
    </row>
    <row r="25" spans="1:13" ht="15">
      <c r="A25" s="53">
        <v>39264</v>
      </c>
      <c r="B25" s="57">
        <v>4847</v>
      </c>
      <c r="C25" s="73">
        <v>11363</v>
      </c>
      <c r="D25" s="55">
        <v>11314</v>
      </c>
      <c r="E25" s="55">
        <v>18</v>
      </c>
      <c r="F25" s="74">
        <v>31</v>
      </c>
      <c r="G25" s="57">
        <v>2218</v>
      </c>
      <c r="H25" s="57">
        <v>-3614</v>
      </c>
      <c r="I25" s="57">
        <v>121</v>
      </c>
      <c r="J25" s="57">
        <v>104</v>
      </c>
      <c r="K25" s="75">
        <v>15039</v>
      </c>
      <c r="M25" s="48"/>
    </row>
    <row r="26" spans="1:13" ht="15">
      <c r="A26" s="53">
        <v>39295</v>
      </c>
      <c r="B26" s="57">
        <v>4894</v>
      </c>
      <c r="C26" s="73">
        <v>11592</v>
      </c>
      <c r="D26" s="55">
        <v>11559</v>
      </c>
      <c r="E26" s="55">
        <v>2</v>
      </c>
      <c r="F26" s="74">
        <v>31</v>
      </c>
      <c r="G26" s="57">
        <v>2058</v>
      </c>
      <c r="H26" s="57">
        <v>-3486</v>
      </c>
      <c r="I26" s="57">
        <v>91</v>
      </c>
      <c r="J26" s="57">
        <v>89</v>
      </c>
      <c r="K26" s="75">
        <v>15238</v>
      </c>
      <c r="M26" s="48"/>
    </row>
    <row r="27" spans="1:13" ht="15">
      <c r="A27" s="53">
        <v>39326</v>
      </c>
      <c r="B27" s="57">
        <v>4942</v>
      </c>
      <c r="C27" s="73">
        <v>11355</v>
      </c>
      <c r="D27" s="55">
        <v>11321</v>
      </c>
      <c r="E27" s="55">
        <v>2</v>
      </c>
      <c r="F27" s="74">
        <v>32</v>
      </c>
      <c r="G27" s="57">
        <v>2126</v>
      </c>
      <c r="H27" s="57">
        <v>-3512</v>
      </c>
      <c r="I27" s="57">
        <v>145</v>
      </c>
      <c r="J27" s="57">
        <v>105</v>
      </c>
      <c r="K27" s="75">
        <v>15161</v>
      </c>
      <c r="M27" s="48"/>
    </row>
    <row r="28" spans="1:13" ht="15">
      <c r="A28" s="53">
        <v>39356</v>
      </c>
      <c r="B28" s="57">
        <v>4969</v>
      </c>
      <c r="C28" s="73">
        <v>11692</v>
      </c>
      <c r="D28" s="55">
        <v>11523</v>
      </c>
      <c r="E28" s="55">
        <v>138</v>
      </c>
      <c r="F28" s="74">
        <v>31</v>
      </c>
      <c r="G28" s="57">
        <v>1844</v>
      </c>
      <c r="H28" s="57">
        <v>-3748</v>
      </c>
      <c r="I28" s="57">
        <v>87</v>
      </c>
      <c r="J28" s="57">
        <v>111</v>
      </c>
      <c r="K28" s="75">
        <v>14955</v>
      </c>
      <c r="M28" s="48"/>
    </row>
    <row r="29" spans="1:13" ht="15">
      <c r="A29" s="53">
        <v>39387</v>
      </c>
      <c r="B29" s="57">
        <v>4992</v>
      </c>
      <c r="C29" s="73">
        <v>11616</v>
      </c>
      <c r="D29" s="55">
        <v>11505</v>
      </c>
      <c r="E29" s="55">
        <v>81</v>
      </c>
      <c r="F29" s="74">
        <v>30</v>
      </c>
      <c r="G29" s="57">
        <v>1855</v>
      </c>
      <c r="H29" s="57">
        <v>-3774</v>
      </c>
      <c r="I29" s="57">
        <v>102</v>
      </c>
      <c r="J29" s="57">
        <v>97</v>
      </c>
      <c r="K29" s="75">
        <v>14888</v>
      </c>
      <c r="M29" s="48"/>
    </row>
    <row r="30" spans="1:13" ht="15">
      <c r="A30" s="53">
        <v>39417</v>
      </c>
      <c r="B30" s="57">
        <v>5150</v>
      </c>
      <c r="C30" s="73">
        <v>10940</v>
      </c>
      <c r="D30" s="55">
        <v>10902</v>
      </c>
      <c r="E30" s="55">
        <v>5</v>
      </c>
      <c r="F30" s="74">
        <v>33</v>
      </c>
      <c r="G30" s="57">
        <v>2248</v>
      </c>
      <c r="H30" s="57">
        <v>-3653</v>
      </c>
      <c r="I30" s="57">
        <v>88</v>
      </c>
      <c r="J30" s="57">
        <v>173</v>
      </c>
      <c r="K30" s="75">
        <v>14946</v>
      </c>
      <c r="M30" s="48"/>
    </row>
    <row r="31" spans="1:13" ht="15">
      <c r="A31" s="53">
        <v>39448</v>
      </c>
      <c r="B31" s="57">
        <v>5063</v>
      </c>
      <c r="C31" s="73">
        <v>10553</v>
      </c>
      <c r="D31" s="55">
        <v>10501</v>
      </c>
      <c r="E31" s="55">
        <v>18</v>
      </c>
      <c r="F31" s="74">
        <v>34</v>
      </c>
      <c r="G31" s="57">
        <v>2755</v>
      </c>
      <c r="H31" s="57">
        <v>-3528</v>
      </c>
      <c r="I31" s="57">
        <v>164</v>
      </c>
      <c r="J31" s="57">
        <v>139</v>
      </c>
      <c r="K31" s="75">
        <v>15146</v>
      </c>
      <c r="M31" s="48"/>
    </row>
    <row r="32" spans="1:13" ht="15">
      <c r="A32" s="53">
        <v>39479</v>
      </c>
      <c r="B32" s="57">
        <v>5003</v>
      </c>
      <c r="C32" s="73">
        <v>10304</v>
      </c>
      <c r="D32" s="55">
        <v>10269</v>
      </c>
      <c r="E32" s="55">
        <v>0</v>
      </c>
      <c r="F32" s="74">
        <v>35</v>
      </c>
      <c r="G32" s="57">
        <v>3003</v>
      </c>
      <c r="H32" s="57">
        <v>-3891</v>
      </c>
      <c r="I32" s="57">
        <v>177</v>
      </c>
      <c r="J32" s="57">
        <v>140</v>
      </c>
      <c r="K32" s="75">
        <v>14736</v>
      </c>
      <c r="M32" s="48"/>
    </row>
    <row r="33" spans="1:13" ht="15">
      <c r="A33" s="53">
        <v>39508</v>
      </c>
      <c r="B33" s="57">
        <v>4964</v>
      </c>
      <c r="C33" s="73">
        <v>10326</v>
      </c>
      <c r="D33" s="55">
        <v>10292</v>
      </c>
      <c r="E33" s="55">
        <v>0</v>
      </c>
      <c r="F33" s="74">
        <v>34</v>
      </c>
      <c r="G33" s="57">
        <v>2974</v>
      </c>
      <c r="H33" s="57">
        <v>-4174</v>
      </c>
      <c r="I33" s="57">
        <v>86</v>
      </c>
      <c r="J33" s="57">
        <v>158</v>
      </c>
      <c r="K33" s="75">
        <v>14334</v>
      </c>
      <c r="M33" s="48"/>
    </row>
    <row r="34" spans="1:13" ht="15">
      <c r="A34" s="53">
        <v>39539</v>
      </c>
      <c r="B34" s="57">
        <v>4947</v>
      </c>
      <c r="C34" s="73">
        <v>10320</v>
      </c>
      <c r="D34" s="55">
        <v>10286</v>
      </c>
      <c r="E34" s="55">
        <v>0</v>
      </c>
      <c r="F34" s="74">
        <v>34</v>
      </c>
      <c r="G34" s="57">
        <v>3009</v>
      </c>
      <c r="H34" s="57">
        <v>-4396</v>
      </c>
      <c r="I34" s="57">
        <v>136</v>
      </c>
      <c r="J34" s="57">
        <v>127</v>
      </c>
      <c r="K34" s="75">
        <v>14143</v>
      </c>
      <c r="M34" s="48"/>
    </row>
    <row r="35" spans="1:13" ht="15">
      <c r="A35" s="53">
        <v>39569</v>
      </c>
      <c r="B35" s="57">
        <v>4889</v>
      </c>
      <c r="C35" s="73">
        <v>11119</v>
      </c>
      <c r="D35" s="55">
        <v>11081</v>
      </c>
      <c r="E35" s="55">
        <v>1</v>
      </c>
      <c r="F35" s="74">
        <v>37</v>
      </c>
      <c r="G35" s="57">
        <v>2265</v>
      </c>
      <c r="H35" s="57">
        <v>-5313</v>
      </c>
      <c r="I35" s="57">
        <v>86</v>
      </c>
      <c r="J35" s="57">
        <v>120</v>
      </c>
      <c r="K35" s="75">
        <v>13166</v>
      </c>
      <c r="M35" s="48"/>
    </row>
    <row r="36" spans="1:13" ht="15">
      <c r="A36" s="53">
        <v>39600</v>
      </c>
      <c r="B36" s="57">
        <v>4813</v>
      </c>
      <c r="C36" s="73">
        <v>11176</v>
      </c>
      <c r="D36" s="55">
        <v>11141</v>
      </c>
      <c r="E36" s="55">
        <v>1</v>
      </c>
      <c r="F36" s="74">
        <v>34</v>
      </c>
      <c r="G36" s="57">
        <v>2273</v>
      </c>
      <c r="H36" s="57">
        <v>-5354</v>
      </c>
      <c r="I36" s="57">
        <v>82</v>
      </c>
      <c r="J36" s="57">
        <v>171</v>
      </c>
      <c r="K36" s="75">
        <v>13161</v>
      </c>
      <c r="M36" s="48"/>
    </row>
    <row r="37" spans="1:13" ht="15">
      <c r="A37" s="53">
        <v>39630</v>
      </c>
      <c r="B37" s="57">
        <v>4720</v>
      </c>
      <c r="C37" s="73">
        <v>12074</v>
      </c>
      <c r="D37" s="55">
        <v>12023</v>
      </c>
      <c r="E37" s="55">
        <v>15</v>
      </c>
      <c r="F37" s="74">
        <v>36</v>
      </c>
      <c r="G37" s="57">
        <v>1541</v>
      </c>
      <c r="H37" s="57">
        <v>-5249</v>
      </c>
      <c r="I37" s="57">
        <v>72</v>
      </c>
      <c r="J37" s="57">
        <v>145</v>
      </c>
      <c r="K37" s="75">
        <v>13303</v>
      </c>
      <c r="M37" s="48"/>
    </row>
    <row r="38" spans="1:13" ht="15">
      <c r="A38" s="53">
        <v>39661</v>
      </c>
      <c r="B38" s="57">
        <v>4675</v>
      </c>
      <c r="C38" s="73">
        <v>12187</v>
      </c>
      <c r="D38" s="55">
        <v>12150</v>
      </c>
      <c r="E38" s="55">
        <v>1</v>
      </c>
      <c r="F38" s="74">
        <v>36</v>
      </c>
      <c r="G38" s="57">
        <v>1479</v>
      </c>
      <c r="H38" s="57">
        <v>-5169</v>
      </c>
      <c r="I38" s="57">
        <v>102</v>
      </c>
      <c r="J38" s="57">
        <v>137</v>
      </c>
      <c r="K38" s="75">
        <v>13411</v>
      </c>
      <c r="M38" s="48"/>
    </row>
    <row r="39" spans="1:13" ht="15">
      <c r="A39" s="53">
        <v>39692</v>
      </c>
      <c r="B39" s="57">
        <v>4511</v>
      </c>
      <c r="C39" s="73">
        <v>12312</v>
      </c>
      <c r="D39" s="55">
        <v>12277</v>
      </c>
      <c r="E39" s="55">
        <v>0</v>
      </c>
      <c r="F39" s="74">
        <v>35</v>
      </c>
      <c r="G39" s="57">
        <v>1553</v>
      </c>
      <c r="H39" s="57">
        <v>-5031</v>
      </c>
      <c r="I39" s="57">
        <v>85</v>
      </c>
      <c r="J39" s="57">
        <v>191</v>
      </c>
      <c r="K39" s="75">
        <v>13621</v>
      </c>
      <c r="M39" s="48"/>
    </row>
    <row r="40" spans="1:13" ht="15">
      <c r="A40" s="53">
        <v>39722</v>
      </c>
      <c r="B40" s="57">
        <v>4611</v>
      </c>
      <c r="C40" s="73">
        <v>12426</v>
      </c>
      <c r="D40" s="55">
        <v>12387</v>
      </c>
      <c r="E40" s="55">
        <v>1</v>
      </c>
      <c r="F40" s="74">
        <v>38</v>
      </c>
      <c r="G40" s="57">
        <v>1309</v>
      </c>
      <c r="H40" s="57">
        <v>-4725</v>
      </c>
      <c r="I40" s="57">
        <v>105</v>
      </c>
      <c r="J40" s="57">
        <v>165</v>
      </c>
      <c r="K40" s="75">
        <v>13891</v>
      </c>
      <c r="M40" s="48"/>
    </row>
    <row r="41" spans="1:13" ht="15">
      <c r="A41" s="53">
        <v>39753</v>
      </c>
      <c r="B41" s="57">
        <v>4230</v>
      </c>
      <c r="C41" s="73">
        <v>12595</v>
      </c>
      <c r="D41" s="55">
        <v>12555</v>
      </c>
      <c r="E41" s="55">
        <v>2</v>
      </c>
      <c r="F41" s="74">
        <v>38</v>
      </c>
      <c r="G41" s="57">
        <v>1517</v>
      </c>
      <c r="H41" s="57">
        <v>-4581</v>
      </c>
      <c r="I41" s="57">
        <v>132</v>
      </c>
      <c r="J41" s="57">
        <v>196</v>
      </c>
      <c r="K41" s="75">
        <v>14089</v>
      </c>
      <c r="M41" s="48"/>
    </row>
    <row r="42" spans="1:13" ht="15.75" thickBot="1">
      <c r="A42" s="61">
        <v>39783</v>
      </c>
      <c r="B42" s="65">
        <v>2556</v>
      </c>
      <c r="C42" s="76">
        <v>14858</v>
      </c>
      <c r="D42" s="63">
        <v>14818</v>
      </c>
      <c r="E42" s="63">
        <v>0</v>
      </c>
      <c r="F42" s="77">
        <v>40</v>
      </c>
      <c r="G42" s="65">
        <v>1002</v>
      </c>
      <c r="H42" s="65">
        <v>-4729</v>
      </c>
      <c r="I42" s="65">
        <v>282</v>
      </c>
      <c r="J42" s="65">
        <v>172</v>
      </c>
      <c r="K42" s="78">
        <v>14141</v>
      </c>
      <c r="M42" s="48"/>
    </row>
    <row r="43" ht="15">
      <c r="A43" s="99"/>
    </row>
    <row r="44" ht="15">
      <c r="A44" s="99"/>
    </row>
    <row r="45" ht="15">
      <c r="A45" s="99"/>
    </row>
    <row r="46" ht="15">
      <c r="A46" s="99"/>
    </row>
    <row r="47" ht="15">
      <c r="A47" s="99"/>
    </row>
    <row r="48" ht="15">
      <c r="A48" s="99"/>
    </row>
    <row r="49" ht="15">
      <c r="A49" s="99"/>
    </row>
    <row r="50" ht="15">
      <c r="A50" s="99"/>
    </row>
    <row r="51" ht="15">
      <c r="A51" s="99"/>
    </row>
    <row r="52" ht="15">
      <c r="A52" s="99"/>
    </row>
    <row r="53" ht="15">
      <c r="A53" s="99"/>
    </row>
    <row r="54" ht="15">
      <c r="A54" s="99"/>
    </row>
    <row r="55" ht="15">
      <c r="A55" s="99"/>
    </row>
    <row r="56" ht="15">
      <c r="A56" s="99"/>
    </row>
    <row r="57" ht="15">
      <c r="A57" s="99"/>
    </row>
    <row r="58" ht="15">
      <c r="A58" s="99"/>
    </row>
    <row r="59" ht="15">
      <c r="A59" s="99"/>
    </row>
    <row r="60" ht="15">
      <c r="A60" s="99"/>
    </row>
    <row r="61" ht="15">
      <c r="A61" s="99"/>
    </row>
    <row r="62" ht="15">
      <c r="A62" s="99"/>
    </row>
    <row r="63" ht="15">
      <c r="A63" s="99"/>
    </row>
    <row r="64" ht="15">
      <c r="A64" s="99"/>
    </row>
    <row r="65" ht="15">
      <c r="A65" s="99"/>
    </row>
    <row r="66" ht="15">
      <c r="A66" s="99"/>
    </row>
    <row r="67" ht="15">
      <c r="A67" s="99"/>
    </row>
    <row r="68" ht="15">
      <c r="A68" s="99"/>
    </row>
    <row r="69" ht="15">
      <c r="A69" s="99"/>
    </row>
    <row r="70" ht="15">
      <c r="A70" s="99"/>
    </row>
    <row r="71" ht="15">
      <c r="A71" s="99"/>
    </row>
    <row r="72" ht="15">
      <c r="A72" s="99"/>
    </row>
    <row r="73" ht="15">
      <c r="A73" s="99"/>
    </row>
    <row r="74" ht="15">
      <c r="A74" s="99"/>
    </row>
    <row r="75" ht="15">
      <c r="A75" s="99"/>
    </row>
    <row r="76" ht="15">
      <c r="A76" s="99"/>
    </row>
    <row r="77" ht="15">
      <c r="A77" s="99"/>
    </row>
    <row r="78" ht="15">
      <c r="A78" s="99"/>
    </row>
    <row r="79" ht="15">
      <c r="A79" s="99"/>
    </row>
    <row r="80" ht="15">
      <c r="A80" s="99"/>
    </row>
    <row r="81" ht="15">
      <c r="A81" s="99"/>
    </row>
    <row r="82" ht="15">
      <c r="A82" s="99"/>
    </row>
    <row r="83" ht="15">
      <c r="A83" s="99"/>
    </row>
    <row r="84" ht="15">
      <c r="A84" s="99"/>
    </row>
    <row r="85" ht="15">
      <c r="A85" s="99"/>
    </row>
    <row r="86" ht="15">
      <c r="A86" s="99"/>
    </row>
    <row r="87" ht="15">
      <c r="A87" s="99"/>
    </row>
    <row r="88" ht="15">
      <c r="A88" s="99"/>
    </row>
    <row r="89" ht="15">
      <c r="A89" s="99"/>
    </row>
    <row r="90" ht="15">
      <c r="A90" s="99"/>
    </row>
    <row r="91" ht="15">
      <c r="A91" s="99"/>
    </row>
    <row r="92" ht="15">
      <c r="A92" s="99"/>
    </row>
    <row r="93" ht="15">
      <c r="A93" s="99"/>
    </row>
    <row r="94" ht="15">
      <c r="A94" s="99"/>
    </row>
    <row r="95" ht="15">
      <c r="A95" s="99"/>
    </row>
    <row r="96" ht="15">
      <c r="A96" s="99"/>
    </row>
    <row r="97" ht="15">
      <c r="A97" s="99"/>
    </row>
    <row r="98" ht="15">
      <c r="A98" s="99"/>
    </row>
    <row r="99" ht="15">
      <c r="A99" s="99"/>
    </row>
    <row r="100" ht="15">
      <c r="A100" s="99"/>
    </row>
    <row r="101" ht="15">
      <c r="A101" s="99"/>
    </row>
    <row r="102" ht="15">
      <c r="A102" s="99"/>
    </row>
    <row r="103" ht="15">
      <c r="A103" s="99"/>
    </row>
    <row r="104" ht="15">
      <c r="A104" s="99"/>
    </row>
    <row r="105" ht="15">
      <c r="A105" s="99"/>
    </row>
    <row r="106" ht="15">
      <c r="A106" s="99"/>
    </row>
    <row r="107" ht="15">
      <c r="A107" s="99"/>
    </row>
    <row r="108" ht="15">
      <c r="A108" s="99"/>
    </row>
    <row r="109" ht="15">
      <c r="A109" s="99"/>
    </row>
    <row r="110" ht="15">
      <c r="A110" s="99"/>
    </row>
    <row r="111" ht="15">
      <c r="A111" s="99"/>
    </row>
    <row r="112" ht="15">
      <c r="A112" s="99"/>
    </row>
  </sheetData>
  <sheetProtection/>
  <mergeCells count="7">
    <mergeCell ref="I5:I6"/>
    <mergeCell ref="J5:J6"/>
    <mergeCell ref="K5:K6"/>
    <mergeCell ref="B5:B6"/>
    <mergeCell ref="C5:F5"/>
    <mergeCell ref="G5:G6"/>
    <mergeCell ref="H5:H6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Šipošová Zuzana</cp:lastModifiedBy>
  <cp:lastPrinted>2014-03-28T07:28:54Z</cp:lastPrinted>
  <dcterms:created xsi:type="dcterms:W3CDTF">2009-04-30T12:37:29Z</dcterms:created>
  <dcterms:modified xsi:type="dcterms:W3CDTF">2024-06-27T11:36:11Z</dcterms:modified>
  <cp:category/>
  <cp:version/>
  <cp:contentType/>
  <cp:contentStatus/>
</cp:coreProperties>
</file>