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4DCFCE71-4526-4202-B85C-56353DFE5187}" xr6:coauthVersionLast="47" xr6:coauthVersionMax="47" xr10:uidLastSave="{00000000-0000-0000-0000-000000000000}"/>
  <bookViews>
    <workbookView xWindow="-120" yWindow="-120" windowWidth="29040" windowHeight="17520" xr2:uid="{1F9F6694-678D-48C1-83D9-D28C51A2D58D}"/>
  </bookViews>
  <sheets>
    <sheet name="MBOP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H13" i="1"/>
  <c r="AG13" i="1"/>
  <c r="AI13" i="1" s="1"/>
  <c r="AE13" i="1"/>
  <c r="AD13" i="1"/>
  <c r="AF13" i="1" s="1"/>
  <c r="AB13" i="1"/>
  <c r="AA13" i="1"/>
  <c r="Y13" i="1"/>
  <c r="X13" i="1"/>
  <c r="Z13" i="1" s="1"/>
  <c r="V13" i="1"/>
  <c r="U13" i="1"/>
  <c r="W13" i="1" s="1"/>
  <c r="S13" i="1"/>
  <c r="R13" i="1"/>
  <c r="P13" i="1"/>
  <c r="O13" i="1"/>
  <c r="Q13" i="1" s="1"/>
  <c r="M13" i="1"/>
  <c r="L13" i="1"/>
  <c r="N13" i="1" s="1"/>
  <c r="J13" i="1"/>
  <c r="I13" i="1"/>
  <c r="K13" i="1" s="1"/>
  <c r="G13" i="1"/>
  <c r="F13" i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H6" i="1"/>
  <c r="AG6" i="1"/>
  <c r="AI6" i="1" s="1"/>
  <c r="AE6" i="1"/>
  <c r="AD6" i="1"/>
  <c r="AF6" i="1" s="1"/>
  <c r="AF19" i="1" s="1"/>
  <c r="AB6" i="1"/>
  <c r="AA6" i="1"/>
  <c r="Y6" i="1"/>
  <c r="X6" i="1"/>
  <c r="V6" i="1"/>
  <c r="U6" i="1"/>
  <c r="W6" i="1" s="1"/>
  <c r="S6" i="1"/>
  <c r="R6" i="1"/>
  <c r="P6" i="1"/>
  <c r="O6" i="1"/>
  <c r="Q6" i="1" s="1"/>
  <c r="M6" i="1"/>
  <c r="L6" i="1"/>
  <c r="J6" i="1"/>
  <c r="I6" i="1"/>
  <c r="K6" i="1" s="1"/>
  <c r="G6" i="1"/>
  <c r="F6" i="1"/>
  <c r="D6" i="1"/>
  <c r="C6" i="1"/>
  <c r="E6" i="1" s="1"/>
  <c r="T6" i="1" l="1"/>
  <c r="T13" i="1"/>
  <c r="AI19" i="1"/>
  <c r="Z6" i="1"/>
  <c r="AC13" i="1"/>
  <c r="Q19" i="1"/>
  <c r="W19" i="1"/>
  <c r="Z19" i="1"/>
  <c r="K19" i="1"/>
  <c r="H6" i="1"/>
  <c r="N6" i="1"/>
  <c r="N19" i="1" s="1"/>
  <c r="AC6" i="1"/>
  <c r="H13" i="1"/>
  <c r="E19" i="1"/>
  <c r="T19" i="1"/>
  <c r="AC19" i="1" l="1"/>
  <c r="H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<sst xmlns="http://schemas.openxmlformats.org/spreadsheetml/2006/main" count="112" uniqueCount="45">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</sst>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168545CD-109D-484D-A4FA-97AE01710B54}"/>
    <cellStyle name="Normal 7" xfId="1" xr:uid="{31B3974B-8C64-418A-AAA6-679E6FE6ED44}"/>
    <cellStyle name="Normal_Booklet 2011_euro17_WGES_2011_280" xfId="2" xr:uid="{14D8C6FF-B252-4311-8D9D-52AC48EB0DA3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6A3B-8C4F-4CB5-90ED-C5CCF5C05AB2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11"/>
      <c r="B4" s="3">
        <v>2025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9521.7605070000009</v>
      </c>
      <c r="D6" s="15">
        <f>SUM(D7:D10)</f>
        <v>10191.6220990252</v>
      </c>
      <c r="E6" s="15">
        <f>+C6-D6</f>
        <v>-669.86159202519957</v>
      </c>
      <c r="F6" s="15">
        <f t="shared" ref="F6:G6" si="0">SUM(F7:F10)</f>
        <v>19551.972094000001</v>
      </c>
      <c r="G6" s="15">
        <f t="shared" si="0"/>
        <v>20786.016082390401</v>
      </c>
      <c r="H6" s="15">
        <f t="shared" ref="H6:H11" si="1">+F6-G6</f>
        <v>-1234.0439883904</v>
      </c>
      <c r="I6" s="15">
        <f t="shared" ref="I6:J6" si="2">SUM(I7:I10)</f>
        <v>30331.941770689282</v>
      </c>
      <c r="J6" s="15">
        <f t="shared" si="2"/>
        <v>31906.678124826743</v>
      </c>
      <c r="K6" s="15">
        <f t="shared" ref="K6:K11" si="3">+I6-J6</f>
        <v>-1574.7363541374616</v>
      </c>
      <c r="L6" s="15">
        <f t="shared" ref="L6:M6" si="4">SUM(L7:L10)</f>
        <v>40344.455733689276</v>
      </c>
      <c r="M6" s="15">
        <f t="shared" si="4"/>
        <v>42610.007906521947</v>
      </c>
      <c r="N6" s="15">
        <f t="shared" ref="N6:N11" si="5">+L6-M6</f>
        <v>-2265.5521728326712</v>
      </c>
      <c r="O6" s="15">
        <f t="shared" ref="O6:P6" si="6">SUM(O7:O10)</f>
        <v>50627.456022689272</v>
      </c>
      <c r="P6" s="15">
        <f t="shared" si="6"/>
        <v>53049.433349137151</v>
      </c>
      <c r="Q6" s="15">
        <f t="shared" ref="Q6:Q11" si="7">+O6-P6</f>
        <v>-2421.977326447879</v>
      </c>
      <c r="R6" s="15">
        <f t="shared" ref="R6:S6" si="8">SUM(R7:R10)</f>
        <v>60749.151921458084</v>
      </c>
      <c r="S6" s="15">
        <f t="shared" si="8"/>
        <v>63448.69355879286</v>
      </c>
      <c r="T6" s="15">
        <f t="shared" ref="T6:T11" si="9">+R6-S6</f>
        <v>-2699.5416373347762</v>
      </c>
      <c r="U6" s="15">
        <f t="shared" ref="U6:V6" si="10">SUM(U7:U10)</f>
        <v>70172.588298458082</v>
      </c>
      <c r="V6" s="15">
        <f t="shared" si="10"/>
        <v>73447.91402648807</v>
      </c>
      <c r="W6" s="15">
        <f t="shared" ref="W6:W11" si="11">+U6-V6</f>
        <v>-3275.3257280299877</v>
      </c>
      <c r="X6" s="15">
        <f t="shared" ref="X6:Y6" si="12">SUM(X7:X10)</f>
        <v>79427.348489458076</v>
      </c>
      <c r="Y6" s="15">
        <f t="shared" si="12"/>
        <v>83116.633030183279</v>
      </c>
      <c r="Z6" s="15">
        <f t="shared" ref="Z6:Z11" si="13">+X6-Y6</f>
        <v>-3689.2845407252025</v>
      </c>
      <c r="AA6" s="15">
        <f t="shared" ref="AA6:AB6" si="14">SUM(AA7:AA10)</f>
        <v>90373.708584782376</v>
      </c>
      <c r="AB6" s="15">
        <f t="shared" si="14"/>
        <v>94141.395676979009</v>
      </c>
      <c r="AC6" s="15">
        <f t="shared" ref="AC6:AC11" si="15">+AA6-AB6</f>
        <v>-3767.6870921966329</v>
      </c>
      <c r="AD6" s="15">
        <f t="shared" ref="AD6:AE6" si="16">SUM(AD7:AD10)</f>
        <v>102193.45810278237</v>
      </c>
      <c r="AE6" s="15">
        <f t="shared" si="16"/>
        <v>106119.48730759422</v>
      </c>
      <c r="AF6" s="15">
        <f t="shared" ref="AF6:AF11" si="17">+AD6-AE6</f>
        <v>-3926.0292048118426</v>
      </c>
      <c r="AG6" s="15">
        <f t="shared" ref="AG6:AH6" si="18">SUM(AG7:AG10)</f>
        <v>113188.60340778237</v>
      </c>
      <c r="AH6" s="15">
        <f t="shared" si="18"/>
        <v>117533.19830977941</v>
      </c>
      <c r="AI6" s="15">
        <f t="shared" ref="AI6:AI11" si="19">+AG6-AH6</f>
        <v>-4344.5949019970431</v>
      </c>
      <c r="AJ6" s="15">
        <f t="shared" ref="AJ6:AK6" si="20">SUM(AJ7:AJ10)</f>
        <v>122630.58036256934</v>
      </c>
      <c r="AK6" s="15">
        <f t="shared" si="20"/>
        <v>127622.09215501331</v>
      </c>
      <c r="AL6" s="15">
        <f t="shared" ref="AL6:AL11" si="21">+AJ6-AK6</f>
        <v>-4991.5117924439692</v>
      </c>
    </row>
    <row r="7" spans="1:38" s="11" customFormat="1" ht="18.75" customHeight="1" x14ac:dyDescent="0.25">
      <c r="A7" s="16" t="s">
        <v>19</v>
      </c>
      <c r="B7" s="17" t="s">
        <v>20</v>
      </c>
      <c r="C7" s="18">
        <v>8073.0725339999999</v>
      </c>
      <c r="D7" s="18">
        <v>8303.8561250000002</v>
      </c>
      <c r="E7" s="15">
        <f t="shared" ref="E7:E18" si="22">+C7-D7</f>
        <v>-230.78359100000034</v>
      </c>
      <c r="F7" s="18">
        <v>16656.953148000001</v>
      </c>
      <c r="G7" s="18">
        <v>17024.268910999999</v>
      </c>
      <c r="H7" s="15">
        <f t="shared" si="1"/>
        <v>-367.3157629999987</v>
      </c>
      <c r="I7" s="18">
        <v>25900.129096000001</v>
      </c>
      <c r="J7" s="18">
        <v>26240.935695</v>
      </c>
      <c r="K7" s="15">
        <f t="shared" si="3"/>
        <v>-340.80659899999955</v>
      </c>
      <c r="L7" s="18">
        <v>34406.898973999996</v>
      </c>
      <c r="M7" s="18">
        <v>35009.827668999998</v>
      </c>
      <c r="N7" s="15">
        <f t="shared" si="5"/>
        <v>-602.92869500000234</v>
      </c>
      <c r="O7" s="18">
        <v>43110.923039999994</v>
      </c>
      <c r="P7" s="18">
        <v>43478.988935000001</v>
      </c>
      <c r="Q7" s="15">
        <f t="shared" si="7"/>
        <v>-368.065895000007</v>
      </c>
      <c r="R7" s="18">
        <v>51671.540286000003</v>
      </c>
      <c r="S7" s="18">
        <v>51912.697446999999</v>
      </c>
      <c r="T7" s="15">
        <f t="shared" si="9"/>
        <v>-241.15716099999554</v>
      </c>
      <c r="U7" s="18">
        <v>59357.126614999994</v>
      </c>
      <c r="V7" s="18">
        <v>59802.843393999996</v>
      </c>
      <c r="W7" s="15">
        <f t="shared" si="11"/>
        <v>-445.71677900000213</v>
      </c>
      <c r="X7" s="18">
        <v>66773.861217999991</v>
      </c>
      <c r="Y7" s="18">
        <v>67373.868411000003</v>
      </c>
      <c r="Z7" s="15">
        <f t="shared" si="13"/>
        <v>-600.00719300001219</v>
      </c>
      <c r="AA7" s="18">
        <v>76093.577878000011</v>
      </c>
      <c r="AB7" s="18">
        <v>76357.481893999997</v>
      </c>
      <c r="AC7" s="15">
        <f t="shared" si="15"/>
        <v>-263.90401599998586</v>
      </c>
      <c r="AD7" s="18">
        <v>86250.241692999989</v>
      </c>
      <c r="AE7" s="18">
        <v>86257.269713000002</v>
      </c>
      <c r="AF7" s="15">
        <f t="shared" si="17"/>
        <v>-7.0280200000124751</v>
      </c>
      <c r="AG7" s="18">
        <v>95575.421021999995</v>
      </c>
      <c r="AH7" s="18">
        <v>95547.935488000003</v>
      </c>
      <c r="AI7" s="15">
        <f t="shared" si="19"/>
        <v>27.485533999992185</v>
      </c>
      <c r="AJ7" s="18">
        <v>103277.960829</v>
      </c>
      <c r="AK7" s="18">
        <v>103532.48124899999</v>
      </c>
      <c r="AL7" s="15">
        <f t="shared" si="21"/>
        <v>-254.52041999998619</v>
      </c>
    </row>
    <row r="8" spans="1:38" s="11" customFormat="1" ht="18.75" customHeight="1" x14ac:dyDescent="0.25">
      <c r="A8" s="16" t="s">
        <v>21</v>
      </c>
      <c r="B8" s="17" t="s">
        <v>22</v>
      </c>
      <c r="C8" s="18">
        <v>983.8</v>
      </c>
      <c r="D8" s="18">
        <v>956.9</v>
      </c>
      <c r="E8" s="15">
        <f t="shared" si="22"/>
        <v>26.899999999999977</v>
      </c>
      <c r="F8" s="18">
        <v>1965.9</v>
      </c>
      <c r="G8" s="18">
        <v>1912.4</v>
      </c>
      <c r="H8" s="15">
        <f t="shared" si="1"/>
        <v>53.5</v>
      </c>
      <c r="I8" s="18">
        <v>2947.4129613501486</v>
      </c>
      <c r="J8" s="18">
        <v>2867.4868317920755</v>
      </c>
      <c r="K8" s="15">
        <f t="shared" si="3"/>
        <v>79.926129558073171</v>
      </c>
      <c r="L8" s="18">
        <v>3977.6129613501498</v>
      </c>
      <c r="M8" s="18">
        <v>3857.5868317920799</v>
      </c>
      <c r="N8" s="15">
        <f t="shared" si="5"/>
        <v>120.0261295580699</v>
      </c>
      <c r="O8" s="18">
        <v>5009.0129613501504</v>
      </c>
      <c r="P8" s="18">
        <v>4848.1868317920798</v>
      </c>
      <c r="Q8" s="15">
        <f t="shared" si="7"/>
        <v>160.82612955807053</v>
      </c>
      <c r="R8" s="18">
        <v>6050.2545711792163</v>
      </c>
      <c r="S8" s="18">
        <v>5847.8517913295054</v>
      </c>
      <c r="T8" s="15">
        <f t="shared" si="9"/>
        <v>202.4027798497109</v>
      </c>
      <c r="U8" s="18">
        <v>7215.2545711792209</v>
      </c>
      <c r="V8" s="18">
        <v>6982.35179132951</v>
      </c>
      <c r="W8" s="15">
        <f t="shared" si="11"/>
        <v>232.9027798497109</v>
      </c>
      <c r="X8" s="18">
        <v>8378.3545711792212</v>
      </c>
      <c r="Y8" s="18">
        <v>8114.6517913295102</v>
      </c>
      <c r="Z8" s="15">
        <f t="shared" si="13"/>
        <v>263.70277984971108</v>
      </c>
      <c r="AA8" s="18">
        <v>9517.867497287687</v>
      </c>
      <c r="AB8" s="18">
        <v>9214.5644209783022</v>
      </c>
      <c r="AC8" s="15">
        <f t="shared" si="15"/>
        <v>303.30307630938478</v>
      </c>
      <c r="AD8" s="18">
        <v>10667.9674972877</v>
      </c>
      <c r="AE8" s="18">
        <v>10355.0644209783</v>
      </c>
      <c r="AF8" s="15">
        <f t="shared" si="17"/>
        <v>312.90307630939969</v>
      </c>
      <c r="AG8" s="18">
        <v>11821.667497287692</v>
      </c>
      <c r="AH8" s="18">
        <v>11499.264420978301</v>
      </c>
      <c r="AI8" s="15">
        <f t="shared" si="19"/>
        <v>322.4030763093906</v>
      </c>
      <c r="AJ8" s="18">
        <v>12983.458058308217</v>
      </c>
      <c r="AK8" s="18">
        <v>12648.872871872078</v>
      </c>
      <c r="AL8" s="15">
        <f t="shared" si="21"/>
        <v>334.58518643613934</v>
      </c>
    </row>
    <row r="9" spans="1:38" s="11" customFormat="1" ht="18.75" customHeight="1" x14ac:dyDescent="0.25">
      <c r="A9" s="16" t="s">
        <v>23</v>
      </c>
      <c r="B9" s="19" t="s">
        <v>24</v>
      </c>
      <c r="C9" s="18">
        <v>370.41642899999999</v>
      </c>
      <c r="D9" s="18">
        <v>721.12864300000001</v>
      </c>
      <c r="E9" s="15">
        <f t="shared" si="22"/>
        <v>-350.71221400000002</v>
      </c>
      <c r="F9" s="18">
        <v>744.07585800000004</v>
      </c>
      <c r="G9" s="18">
        <v>1434.6382860000001</v>
      </c>
      <c r="H9" s="15">
        <f t="shared" si="1"/>
        <v>-690.56242800000007</v>
      </c>
      <c r="I9" s="18">
        <v>1150.8850813391316</v>
      </c>
      <c r="J9" s="18">
        <v>2171.4466556090661</v>
      </c>
      <c r="K9" s="15">
        <f t="shared" si="3"/>
        <v>-1020.5615742699345</v>
      </c>
      <c r="L9" s="18">
        <v>1540.1620873391316</v>
      </c>
      <c r="M9" s="18">
        <v>2897.9908616090656</v>
      </c>
      <c r="N9" s="15">
        <f t="shared" si="5"/>
        <v>-1357.828774269934</v>
      </c>
      <c r="O9" s="18">
        <v>1961.8712313391313</v>
      </c>
      <c r="P9" s="18">
        <v>3625.7960676090661</v>
      </c>
      <c r="Q9" s="15">
        <f t="shared" si="7"/>
        <v>-1663.9248362699348</v>
      </c>
      <c r="R9" s="18">
        <v>2352.1411952788585</v>
      </c>
      <c r="S9" s="18">
        <v>4370.4640711121565</v>
      </c>
      <c r="T9" s="15">
        <f t="shared" si="9"/>
        <v>-2018.322875833298</v>
      </c>
      <c r="U9" s="18">
        <v>2799.9734822788578</v>
      </c>
      <c r="V9" s="18">
        <v>5084.0522331121574</v>
      </c>
      <c r="W9" s="15">
        <f t="shared" si="11"/>
        <v>-2284.0787508332996</v>
      </c>
      <c r="X9" s="18">
        <v>3343.987775278858</v>
      </c>
      <c r="Y9" s="18">
        <v>5799.7733951121581</v>
      </c>
      <c r="Z9" s="15">
        <f t="shared" si="13"/>
        <v>-2455.7856198333002</v>
      </c>
      <c r="AA9" s="18">
        <v>3710.552043494682</v>
      </c>
      <c r="AB9" s="18">
        <v>6532.8850578139136</v>
      </c>
      <c r="AC9" s="15">
        <f t="shared" si="15"/>
        <v>-2822.3330143192316</v>
      </c>
      <c r="AD9" s="18">
        <v>4118.5124974946821</v>
      </c>
      <c r="AE9" s="18">
        <v>7259.9838958139089</v>
      </c>
      <c r="AF9" s="15">
        <f t="shared" si="17"/>
        <v>-3141.4713983192269</v>
      </c>
      <c r="AG9" s="18">
        <v>4481.0394974946821</v>
      </c>
      <c r="AH9" s="18">
        <v>7991.2218958139101</v>
      </c>
      <c r="AI9" s="15">
        <f t="shared" si="19"/>
        <v>-3510.182398319228</v>
      </c>
      <c r="AJ9" s="18">
        <v>4874.8164532611208</v>
      </c>
      <c r="AK9" s="18">
        <v>8733.1635216888335</v>
      </c>
      <c r="AL9" s="15">
        <f t="shared" si="21"/>
        <v>-3858.3470684277127</v>
      </c>
    </row>
    <row r="10" spans="1:38" ht="18.75" customHeight="1" x14ac:dyDescent="0.3">
      <c r="A10" s="16" t="s">
        <v>25</v>
      </c>
      <c r="B10" s="20" t="s">
        <v>26</v>
      </c>
      <c r="C10" s="18">
        <v>94.471543999999994</v>
      </c>
      <c r="D10" s="18">
        <v>209.73733102519998</v>
      </c>
      <c r="E10" s="15">
        <f t="shared" si="22"/>
        <v>-115.26578702519998</v>
      </c>
      <c r="F10" s="18">
        <v>185.04308800000001</v>
      </c>
      <c r="G10" s="18">
        <v>414.70888539039998</v>
      </c>
      <c r="H10" s="15">
        <f t="shared" si="1"/>
        <v>-229.66579739039997</v>
      </c>
      <c r="I10" s="18">
        <v>333.51463200000001</v>
      </c>
      <c r="J10" s="18">
        <v>626.80894242559998</v>
      </c>
      <c r="K10" s="15">
        <f t="shared" si="3"/>
        <v>-293.29431042559997</v>
      </c>
      <c r="L10" s="18">
        <v>419.78171099999997</v>
      </c>
      <c r="M10" s="18">
        <v>844.60254412079996</v>
      </c>
      <c r="N10" s="15">
        <f t="shared" si="5"/>
        <v>-424.82083312079999</v>
      </c>
      <c r="O10" s="18">
        <v>545.64878999999996</v>
      </c>
      <c r="P10" s="18">
        <v>1096.461514736</v>
      </c>
      <c r="Q10" s="15">
        <f t="shared" si="7"/>
        <v>-550.81272473600006</v>
      </c>
      <c r="R10" s="18">
        <v>675.215869</v>
      </c>
      <c r="S10" s="18">
        <v>1317.6802493512</v>
      </c>
      <c r="T10" s="15">
        <f t="shared" si="9"/>
        <v>-642.46438035120002</v>
      </c>
      <c r="U10" s="18">
        <v>800.23362999999995</v>
      </c>
      <c r="V10" s="18">
        <v>1578.6666080464001</v>
      </c>
      <c r="W10" s="15">
        <f t="shared" si="11"/>
        <v>-778.43297804640019</v>
      </c>
      <c r="X10" s="18">
        <v>931.14492500000006</v>
      </c>
      <c r="Y10" s="18">
        <v>1828.3394327415999</v>
      </c>
      <c r="Z10" s="15">
        <f t="shared" si="13"/>
        <v>-897.19450774159986</v>
      </c>
      <c r="AA10" s="18">
        <v>1051.711166</v>
      </c>
      <c r="AB10" s="18">
        <v>2036.4643041868001</v>
      </c>
      <c r="AC10" s="15">
        <f t="shared" si="15"/>
        <v>-984.75313818680002</v>
      </c>
      <c r="AD10" s="18">
        <v>1156.7364149999999</v>
      </c>
      <c r="AE10" s="18">
        <v>2247.1692778020001</v>
      </c>
      <c r="AF10" s="15">
        <f t="shared" si="17"/>
        <v>-1090.4328628020003</v>
      </c>
      <c r="AG10" s="18">
        <v>1310.4753909999999</v>
      </c>
      <c r="AH10" s="18">
        <v>2494.7765049871996</v>
      </c>
      <c r="AI10" s="15">
        <f t="shared" si="19"/>
        <v>-1184.3011139871996</v>
      </c>
      <c r="AJ10" s="18">
        <v>1494.345022</v>
      </c>
      <c r="AK10" s="18">
        <v>2707.5745124524001</v>
      </c>
      <c r="AL10" s="15">
        <f t="shared" si="21"/>
        <v>-1213.2294904524001</v>
      </c>
    </row>
    <row r="11" spans="1:38" ht="18.75" customHeight="1" x14ac:dyDescent="0.3">
      <c r="A11" s="13" t="s">
        <v>27</v>
      </c>
      <c r="B11" s="21" t="s">
        <v>28</v>
      </c>
      <c r="C11" s="18">
        <v>38.713300000000004</v>
      </c>
      <c r="D11" s="18">
        <v>77.633499999999998</v>
      </c>
      <c r="E11" s="15">
        <f t="shared" si="22"/>
        <v>-38.920199999999994</v>
      </c>
      <c r="F11" s="18">
        <v>133.89439999999999</v>
      </c>
      <c r="G11" s="18">
        <v>166.62799999999999</v>
      </c>
      <c r="H11" s="15">
        <f t="shared" si="1"/>
        <v>-32.733599999999996</v>
      </c>
      <c r="I11" s="18">
        <v>281.60000000000002</v>
      </c>
      <c r="J11" s="18">
        <v>270.5</v>
      </c>
      <c r="K11" s="15">
        <f t="shared" si="3"/>
        <v>11.100000000000023</v>
      </c>
      <c r="L11" s="18">
        <v>329.28059999999999</v>
      </c>
      <c r="M11" s="18">
        <v>379.66180000000003</v>
      </c>
      <c r="N11" s="15">
        <f t="shared" si="5"/>
        <v>-50.381200000000035</v>
      </c>
      <c r="O11" s="18">
        <v>519.57503599999995</v>
      </c>
      <c r="P11" s="18">
        <v>483.39630800000003</v>
      </c>
      <c r="Q11" s="15">
        <f t="shared" si="7"/>
        <v>36.178727999999921</v>
      </c>
      <c r="R11" s="18">
        <v>600.79999999999995</v>
      </c>
      <c r="S11" s="18">
        <v>612.70000000000005</v>
      </c>
      <c r="T11" s="15">
        <f t="shared" si="9"/>
        <v>-11.900000000000091</v>
      </c>
      <c r="U11" s="18">
        <v>875.69436569999993</v>
      </c>
      <c r="V11" s="18">
        <v>687.8616469000001</v>
      </c>
      <c r="W11" s="15">
        <f t="shared" si="11"/>
        <v>187.83271879999984</v>
      </c>
      <c r="X11" s="18">
        <v>947.63356569999996</v>
      </c>
      <c r="Y11" s="18">
        <v>773.20804690000011</v>
      </c>
      <c r="Z11" s="15">
        <f t="shared" si="13"/>
        <v>174.42551879999985</v>
      </c>
      <c r="AA11" s="18">
        <v>1020.1</v>
      </c>
      <c r="AB11" s="18">
        <v>860.80000000000007</v>
      </c>
      <c r="AC11" s="15">
        <f t="shared" si="15"/>
        <v>159.29999999999995</v>
      </c>
      <c r="AD11" s="18">
        <v>1097.1500000000001</v>
      </c>
      <c r="AE11" s="18">
        <v>960.12000000000023</v>
      </c>
      <c r="AF11" s="15">
        <f t="shared" si="17"/>
        <v>137.02999999999986</v>
      </c>
      <c r="AG11" s="18">
        <v>1255.1439999999998</v>
      </c>
      <c r="AH11" s="18">
        <v>1060.6624000000002</v>
      </c>
      <c r="AI11" s="15">
        <f t="shared" si="19"/>
        <v>194.48159999999962</v>
      </c>
      <c r="AJ11" s="18">
        <v>1426.5</v>
      </c>
      <c r="AK11" s="18">
        <v>1166.4000000000001</v>
      </c>
      <c r="AL11" s="15">
        <f t="shared" si="21"/>
        <v>260.09999999999991</v>
      </c>
    </row>
    <row r="12" spans="1:38" s="11" customFormat="1" ht="18.75" customHeight="1" x14ac:dyDescent="0.3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">
      <c r="A13" s="13" t="s">
        <v>31</v>
      </c>
      <c r="B13" s="25" t="s">
        <v>32</v>
      </c>
      <c r="C13" s="15">
        <f>+C14+C15+E16+C17+C18</f>
        <v>2744.3009995546181</v>
      </c>
      <c r="D13" s="15">
        <f>+D14+D15+D17+D18</f>
        <v>4010.1693385050444</v>
      </c>
      <c r="E13" s="15">
        <f t="shared" si="22"/>
        <v>-1265.8683389504263</v>
      </c>
      <c r="F13" s="15">
        <f t="shared" ref="F13" si="23">+F14+F15+H16+F17+F18</f>
        <v>4492.934329868599</v>
      </c>
      <c r="G13" s="15">
        <f t="shared" ref="G13" si="24">+G14+G15+G17+G18</f>
        <v>5368.4471131239297</v>
      </c>
      <c r="H13" s="15">
        <f t="shared" ref="H13:H15" si="25">+F13-G13</f>
        <v>-875.51278325533076</v>
      </c>
      <c r="I13" s="15">
        <f t="shared" ref="I13" si="26">+I14+I15+K16+I17+I18</f>
        <v>7092.1604646865981</v>
      </c>
      <c r="J13" s="15">
        <f t="shared" ref="J13" si="27">+J14+J15+J17+J18</f>
        <v>8548.2796013280167</v>
      </c>
      <c r="K13" s="15">
        <f t="shared" ref="K13:K15" si="28">+I13-J13</f>
        <v>-1456.1191366414187</v>
      </c>
      <c r="L13" s="15">
        <f t="shared" ref="L13" si="29">+L14+L15+N16+L17+L18</f>
        <v>5647.5465265330531</v>
      </c>
      <c r="M13" s="15">
        <f t="shared" ref="M13" si="30">+M14+M15+M17+M18</f>
        <v>7076.0545210879045</v>
      </c>
      <c r="N13" s="15">
        <f t="shared" ref="N13:N15" si="31">+L13-M13</f>
        <v>-1428.5079945548514</v>
      </c>
      <c r="O13" s="15">
        <f t="shared" ref="O13" si="32">+O14+O15+Q16+O17+O18</f>
        <v>5461.1698892375207</v>
      </c>
      <c r="P13" s="15">
        <f t="shared" ref="P13" si="33">+P14+P15+P17+P18</f>
        <v>6971.7466954509227</v>
      </c>
      <c r="Q13" s="15">
        <f t="shared" ref="Q13:Q15" si="34">+O13-P13</f>
        <v>-1510.5768062134021</v>
      </c>
      <c r="R13" s="15">
        <f t="shared" ref="R13" si="35">+R14+R15+T16+R17+R18</f>
        <v>8652.8788256460848</v>
      </c>
      <c r="S13" s="15">
        <f t="shared" ref="S13" si="36">+S14+S15+S17+S18</f>
        <v>11051.114456838402</v>
      </c>
      <c r="T13" s="15">
        <f t="shared" ref="T13:T15" si="37">+R13-S13</f>
        <v>-2398.2356311923177</v>
      </c>
      <c r="U13" s="15">
        <f t="shared" ref="U13" si="38">+U14+U15+W16+U17+U18</f>
        <v>6234.2608120799732</v>
      </c>
      <c r="V13" s="15">
        <f t="shared" ref="V13" si="39">+V14+V15+V17+V18</f>
        <v>9363.7915846852084</v>
      </c>
      <c r="W13" s="15">
        <f t="shared" ref="W13:W15" si="40">+U13-V13</f>
        <v>-3129.5307726052351</v>
      </c>
      <c r="X13" s="15">
        <f t="shared" ref="X13" si="41">+X14+X15+Z16+X17+X18</f>
        <v>6638.9252087739342</v>
      </c>
      <c r="Y13" s="15">
        <f t="shared" ref="Y13" si="42">+Y14+Y15+Y17+Y18</f>
        <v>10349.67948486812</v>
      </c>
      <c r="Z13" s="15">
        <f t="shared" ref="Z13:Z15" si="43">+X13-Y13</f>
        <v>-3710.754276094186</v>
      </c>
      <c r="AA13" s="15">
        <f t="shared" ref="AA13" si="44">+AA14+AA15+AC16+AA17+AA18</f>
        <v>7315.9366554922981</v>
      </c>
      <c r="AB13" s="15">
        <f t="shared" ref="AB13" si="45">+AB14+AB15+AB17+AB18</f>
        <v>11206.6809196293</v>
      </c>
      <c r="AC13" s="15">
        <f t="shared" ref="AC13:AC15" si="46">+AA13-AB13</f>
        <v>-3890.7442641370017</v>
      </c>
      <c r="AD13" s="15">
        <f t="shared" ref="AD13" si="47">+AD14+AD15+AF16+AD17+AD18</f>
        <v>5366.2661965271582</v>
      </c>
      <c r="AE13" s="15">
        <f t="shared" ref="AE13" si="48">+AE14+AE15+AE17+AE18</f>
        <v>9787.0766141429212</v>
      </c>
      <c r="AF13" s="15">
        <f t="shared" ref="AF13:AF15" si="49">+AD13-AE13</f>
        <v>-4420.8104176157631</v>
      </c>
      <c r="AG13" s="15">
        <f t="shared" ref="AG13" si="50">+AG14+AG15+AI16+AG17+AG18</f>
        <v>8684.6406097722029</v>
      </c>
      <c r="AH13" s="15">
        <f t="shared" ref="AH13" si="51">+AH14+AH15+AH17+AH18</f>
        <v>12975.34941779289</v>
      </c>
      <c r="AI13" s="15">
        <f t="shared" ref="AI13:AI15" si="52">+AG13-AH13</f>
        <v>-4290.7088080206868</v>
      </c>
      <c r="AJ13" s="15">
        <f t="shared" ref="AJ13" si="53">+AJ14+AJ15+AL16+AJ17+AJ18</f>
        <v>4417.9689983755916</v>
      </c>
      <c r="AK13" s="15">
        <f t="shared" ref="AK13" si="54">+AK14+AK15+AK17+AK18</f>
        <v>10360.823486996664</v>
      </c>
      <c r="AL13" s="15">
        <f t="shared" ref="AL13:AL15" si="55">+AJ13-AK13</f>
        <v>-5942.8544886210721</v>
      </c>
    </row>
    <row r="14" spans="1:38" ht="18.75" customHeight="1" x14ac:dyDescent="0.25">
      <c r="A14" s="16" t="s">
        <v>33</v>
      </c>
      <c r="B14" s="26" t="s">
        <v>34</v>
      </c>
      <c r="C14" s="18">
        <v>980.10780289025752</v>
      </c>
      <c r="D14" s="18">
        <v>1282.0838894356179</v>
      </c>
      <c r="E14" s="15">
        <f t="shared" si="22"/>
        <v>-301.97608654536043</v>
      </c>
      <c r="F14" s="18">
        <v>1258.4472592322736</v>
      </c>
      <c r="G14" s="18">
        <v>1201.5747665722301</v>
      </c>
      <c r="H14" s="15">
        <f t="shared" si="25"/>
        <v>56.872492660043463</v>
      </c>
      <c r="I14" s="18">
        <v>1372.8115445600001</v>
      </c>
      <c r="J14" s="18">
        <v>629.53377127000044</v>
      </c>
      <c r="K14" s="15">
        <f t="shared" si="28"/>
        <v>743.27777328999969</v>
      </c>
      <c r="L14" s="18">
        <v>1075.8665961163263</v>
      </c>
      <c r="M14" s="18">
        <v>513.23638473404935</v>
      </c>
      <c r="N14" s="15">
        <f t="shared" si="31"/>
        <v>562.63021138227691</v>
      </c>
      <c r="O14" s="18">
        <v>1329.4626767638515</v>
      </c>
      <c r="P14" s="18">
        <v>685.5884165703385</v>
      </c>
      <c r="Q14" s="15">
        <f t="shared" si="34"/>
        <v>643.87426019351301</v>
      </c>
      <c r="R14" s="18">
        <v>1501.0524208100001</v>
      </c>
      <c r="S14" s="18">
        <v>1273.7852504800003</v>
      </c>
      <c r="T14" s="15">
        <f t="shared" si="37"/>
        <v>227.26717032999977</v>
      </c>
      <c r="U14" s="18">
        <v>492.62519344712803</v>
      </c>
      <c r="V14" s="18">
        <v>1216.2918382451267</v>
      </c>
      <c r="W14" s="15">
        <f t="shared" si="40"/>
        <v>-723.66664479799863</v>
      </c>
      <c r="X14" s="18">
        <v>773.25246865301494</v>
      </c>
      <c r="Y14" s="18">
        <v>1462.946181214508</v>
      </c>
      <c r="Z14" s="15">
        <f t="shared" si="43"/>
        <v>-689.69371256149304</v>
      </c>
      <c r="AA14" s="18">
        <v>1843.1605353399996</v>
      </c>
      <c r="AB14" s="18">
        <v>1663.9295797700001</v>
      </c>
      <c r="AC14" s="15">
        <f t="shared" si="46"/>
        <v>179.23095556999942</v>
      </c>
      <c r="AD14" s="18">
        <v>2263.8242377329443</v>
      </c>
      <c r="AE14" s="18">
        <v>2028.2612964785073</v>
      </c>
      <c r="AF14" s="15">
        <f t="shared" si="49"/>
        <v>235.56294125443696</v>
      </c>
      <c r="AG14" s="18">
        <v>2448.1003352682833</v>
      </c>
      <c r="AH14" s="18">
        <v>2127.2130214958497</v>
      </c>
      <c r="AI14" s="15">
        <f t="shared" si="52"/>
        <v>320.88731377243357</v>
      </c>
      <c r="AJ14" s="18">
        <v>1728.0269485300003</v>
      </c>
      <c r="AK14" s="18">
        <v>1840.2210086600001</v>
      </c>
      <c r="AL14" s="15">
        <f t="shared" si="55"/>
        <v>-112.1940601299998</v>
      </c>
    </row>
    <row r="15" spans="1:38" ht="18.75" customHeight="1" x14ac:dyDescent="0.25">
      <c r="A15" s="16" t="s">
        <v>35</v>
      </c>
      <c r="B15" s="26" t="s">
        <v>36</v>
      </c>
      <c r="C15" s="18">
        <v>1913</v>
      </c>
      <c r="D15" s="18">
        <v>1257.5000000000002</v>
      </c>
      <c r="E15" s="15">
        <f t="shared" si="22"/>
        <v>655.49999999999977</v>
      </c>
      <c r="F15" s="18">
        <v>2028.8000000000002</v>
      </c>
      <c r="G15" s="18">
        <v>3936.9999999999995</v>
      </c>
      <c r="H15" s="15">
        <f t="shared" si="25"/>
        <v>-1908.1999999999994</v>
      </c>
      <c r="I15" s="18">
        <v>2427.1999999999998</v>
      </c>
      <c r="J15" s="18">
        <v>3901.3</v>
      </c>
      <c r="K15" s="15">
        <f t="shared" si="28"/>
        <v>-1474.1000000000004</v>
      </c>
      <c r="L15" s="18">
        <v>1661.9</v>
      </c>
      <c r="M15" s="18">
        <v>4012.2000000000003</v>
      </c>
      <c r="N15" s="15">
        <f t="shared" si="31"/>
        <v>-2350.3000000000002</v>
      </c>
      <c r="O15" s="18">
        <v>2835.5</v>
      </c>
      <c r="P15" s="18">
        <v>4112.5999999999995</v>
      </c>
      <c r="Q15" s="15">
        <f t="shared" si="34"/>
        <v>-1277.0999999999995</v>
      </c>
      <c r="R15" s="18">
        <v>2758.5</v>
      </c>
      <c r="S15" s="18">
        <v>4369.1000000000004</v>
      </c>
      <c r="T15" s="15">
        <f t="shared" si="37"/>
        <v>-1610.6000000000004</v>
      </c>
      <c r="U15" s="18">
        <v>2540.4</v>
      </c>
      <c r="V15" s="18">
        <v>4776.6000000000004</v>
      </c>
      <c r="W15" s="15">
        <f t="shared" si="40"/>
        <v>-2236.2000000000003</v>
      </c>
      <c r="X15" s="18">
        <v>2810.6</v>
      </c>
      <c r="Y15" s="18">
        <v>5117.5999999999995</v>
      </c>
      <c r="Z15" s="15">
        <f t="shared" si="43"/>
        <v>-2306.9999999999995</v>
      </c>
      <c r="AA15" s="18">
        <v>3072.0000000000005</v>
      </c>
      <c r="AB15" s="18">
        <v>6248.2000000000007</v>
      </c>
      <c r="AC15" s="15">
        <f t="shared" si="46"/>
        <v>-3176.2000000000003</v>
      </c>
      <c r="AD15" s="18">
        <v>3029.1000000000004</v>
      </c>
      <c r="AE15" s="18">
        <v>5290.9000000000005</v>
      </c>
      <c r="AF15" s="15">
        <f t="shared" si="49"/>
        <v>-2261.8000000000002</v>
      </c>
      <c r="AG15" s="18">
        <v>3829.8</v>
      </c>
      <c r="AH15" s="18">
        <v>8282.4000000000015</v>
      </c>
      <c r="AI15" s="15">
        <f t="shared" si="52"/>
        <v>-4452.6000000000013</v>
      </c>
      <c r="AJ15" s="18">
        <v>4339.2000000000007</v>
      </c>
      <c r="AK15" s="18">
        <v>8498.8000000000011</v>
      </c>
      <c r="AL15" s="15">
        <f t="shared" si="55"/>
        <v>-4159.6000000000004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61.710000000000015</v>
      </c>
      <c r="F16" s="27"/>
      <c r="G16" s="27"/>
      <c r="H16" s="18">
        <v>45.283999999999999</v>
      </c>
      <c r="I16" s="27"/>
      <c r="J16" s="27"/>
      <c r="K16" s="18">
        <v>195.76797015000002</v>
      </c>
      <c r="L16" s="27"/>
      <c r="M16" s="27"/>
      <c r="N16" s="18">
        <v>94.430970150000007</v>
      </c>
      <c r="O16" s="27"/>
      <c r="P16" s="27"/>
      <c r="Q16" s="18">
        <v>110.17697015000002</v>
      </c>
      <c r="R16" s="27"/>
      <c r="S16" s="27"/>
      <c r="T16" s="18">
        <v>162.23235607000001</v>
      </c>
      <c r="U16" s="27"/>
      <c r="V16" s="27"/>
      <c r="W16" s="18">
        <v>222.84435606999995</v>
      </c>
      <c r="X16" s="27"/>
      <c r="Y16" s="27"/>
      <c r="Z16" s="18">
        <v>197.01835606999998</v>
      </c>
      <c r="AA16" s="27"/>
      <c r="AB16" s="27"/>
      <c r="AC16" s="18">
        <v>257.06398961999992</v>
      </c>
      <c r="AD16" s="27"/>
      <c r="AE16" s="27"/>
      <c r="AF16" s="18">
        <v>287.05398962000004</v>
      </c>
      <c r="AG16" s="27"/>
      <c r="AH16" s="27"/>
      <c r="AI16" s="18">
        <v>320.80698961999997</v>
      </c>
      <c r="AJ16" s="27"/>
      <c r="AK16" s="27"/>
      <c r="AL16" s="18">
        <v>540.36633373999985</v>
      </c>
    </row>
    <row r="17" spans="1:38" ht="18.75" customHeight="1" x14ac:dyDescent="0.25">
      <c r="A17" s="16" t="s">
        <v>39</v>
      </c>
      <c r="B17" s="26" t="s">
        <v>40</v>
      </c>
      <c r="C17" s="18">
        <v>15.483196664360506</v>
      </c>
      <c r="D17" s="18">
        <v>1470.585449069426</v>
      </c>
      <c r="E17" s="15">
        <f t="shared" si="22"/>
        <v>-1455.1022524050654</v>
      </c>
      <c r="F17" s="18">
        <v>1459.1030706363244</v>
      </c>
      <c r="G17" s="18">
        <v>229.87234655169959</v>
      </c>
      <c r="H17" s="15">
        <f t="shared" ref="H17:H18" si="56">+F17-G17</f>
        <v>1229.2307240846249</v>
      </c>
      <c r="I17" s="18">
        <v>2791.2809499765981</v>
      </c>
      <c r="J17" s="18">
        <v>4017.4458300580168</v>
      </c>
      <c r="K17" s="15">
        <f t="shared" ref="K17:K18" si="57">+I17-J17</f>
        <v>-1226.1648800814187</v>
      </c>
      <c r="L17" s="18">
        <v>2467.248960266727</v>
      </c>
      <c r="M17" s="18">
        <v>2550.6181363538544</v>
      </c>
      <c r="N17" s="15">
        <f t="shared" ref="N17:N18" si="58">+L17-M17</f>
        <v>-83.369176087127471</v>
      </c>
      <c r="O17" s="18">
        <v>192.43024232366975</v>
      </c>
      <c r="P17" s="18">
        <v>2173.558278880585</v>
      </c>
      <c r="Q17" s="15">
        <f t="shared" ref="Q17:Q18" si="59">+O17-P17</f>
        <v>-1981.1280365569153</v>
      </c>
      <c r="R17" s="18">
        <v>3280.4940487660847</v>
      </c>
      <c r="S17" s="18">
        <v>5408.2292063584018</v>
      </c>
      <c r="T17" s="15">
        <f t="shared" ref="T17:T18" si="60">+R17-S17</f>
        <v>-2127.7351575923171</v>
      </c>
      <c r="U17" s="18">
        <v>2067.5912625628453</v>
      </c>
      <c r="V17" s="18">
        <v>3370.8997464400809</v>
      </c>
      <c r="W17" s="15">
        <f t="shared" ref="W17:W18" si="61">+U17-V17</f>
        <v>-1303.3084838772356</v>
      </c>
      <c r="X17" s="18">
        <v>1875.2543840509184</v>
      </c>
      <c r="Y17" s="18">
        <v>3769.1333036536125</v>
      </c>
      <c r="Z17" s="15">
        <f t="shared" ref="Z17:Z18" si="62">+X17-Y17</f>
        <v>-1893.8789196026942</v>
      </c>
      <c r="AA17" s="18">
        <v>1075.3121305322986</v>
      </c>
      <c r="AB17" s="18">
        <v>3294.5513398592993</v>
      </c>
      <c r="AC17" s="15">
        <f t="shared" ref="AC17:AC18" si="63">+AA17-AB17</f>
        <v>-2219.2392093270009</v>
      </c>
      <c r="AD17" s="18">
        <v>-1006.7120308257865</v>
      </c>
      <c r="AE17" s="18">
        <v>2467.9153176644136</v>
      </c>
      <c r="AF17" s="15">
        <f t="shared" ref="AF17:AF18" si="64">+AD17-AE17</f>
        <v>-3474.6273484902003</v>
      </c>
      <c r="AG17" s="18">
        <v>1306.6332848839202</v>
      </c>
      <c r="AH17" s="18">
        <v>2565.7363962970389</v>
      </c>
      <c r="AI17" s="15">
        <f t="shared" ref="AI17:AI18" si="65">+AG17-AH17</f>
        <v>-1259.1031114131188</v>
      </c>
      <c r="AJ17" s="18">
        <v>-2828.6242838944099</v>
      </c>
      <c r="AK17" s="18">
        <v>21.802478336662034</v>
      </c>
      <c r="AL17" s="15">
        <f t="shared" ref="AL17:AL18" si="66">+AJ17-AK17</f>
        <v>-2850.4267622310717</v>
      </c>
    </row>
    <row r="18" spans="1:38" ht="18.75" customHeight="1" x14ac:dyDescent="0.25">
      <c r="A18" s="16" t="s">
        <v>41</v>
      </c>
      <c r="B18" s="26" t="s">
        <v>42</v>
      </c>
      <c r="C18" s="18">
        <v>-226</v>
      </c>
      <c r="D18" s="27"/>
      <c r="E18" s="15">
        <f t="shared" si="22"/>
        <v>-226</v>
      </c>
      <c r="F18" s="18">
        <v>-298.7</v>
      </c>
      <c r="G18" s="27"/>
      <c r="H18" s="15">
        <f t="shared" si="56"/>
        <v>-298.7</v>
      </c>
      <c r="I18" s="18">
        <v>305.10000000000002</v>
      </c>
      <c r="J18" s="27"/>
      <c r="K18" s="15">
        <f t="shared" si="57"/>
        <v>305.10000000000002</v>
      </c>
      <c r="L18" s="18">
        <v>348.09999999999991</v>
      </c>
      <c r="M18" s="27"/>
      <c r="N18" s="15">
        <f t="shared" si="58"/>
        <v>348.09999999999991</v>
      </c>
      <c r="O18" s="18">
        <v>993.59999999999991</v>
      </c>
      <c r="P18" s="27"/>
      <c r="Q18" s="15">
        <f t="shared" si="59"/>
        <v>993.59999999999991</v>
      </c>
      <c r="R18" s="18">
        <v>950.6</v>
      </c>
      <c r="S18" s="27"/>
      <c r="T18" s="15">
        <f t="shared" si="60"/>
        <v>950.6</v>
      </c>
      <c r="U18" s="18">
        <v>910.8</v>
      </c>
      <c r="V18" s="27"/>
      <c r="W18" s="15">
        <f t="shared" si="61"/>
        <v>910.8</v>
      </c>
      <c r="X18" s="18">
        <v>982.8</v>
      </c>
      <c r="Y18" s="27"/>
      <c r="Z18" s="15">
        <f t="shared" si="62"/>
        <v>982.8</v>
      </c>
      <c r="AA18" s="18">
        <v>1068.3999999999999</v>
      </c>
      <c r="AB18" s="27"/>
      <c r="AC18" s="15">
        <f t="shared" si="63"/>
        <v>1068.3999999999999</v>
      </c>
      <c r="AD18" s="18">
        <v>793</v>
      </c>
      <c r="AE18" s="27"/>
      <c r="AF18" s="15">
        <f t="shared" si="64"/>
        <v>793</v>
      </c>
      <c r="AG18" s="18">
        <v>779.3</v>
      </c>
      <c r="AH18" s="27"/>
      <c r="AI18" s="15">
        <f t="shared" si="65"/>
        <v>779.3</v>
      </c>
      <c r="AJ18" s="18">
        <v>639</v>
      </c>
      <c r="AK18" s="27"/>
      <c r="AL18" s="15">
        <f t="shared" si="66"/>
        <v>639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-557.08654692522668</v>
      </c>
      <c r="F19" s="29"/>
      <c r="G19" s="29"/>
      <c r="H19" s="30">
        <f>-H6-H11+H13</f>
        <v>391.26480513506931</v>
      </c>
      <c r="I19" s="29"/>
      <c r="J19" s="29"/>
      <c r="K19" s="30">
        <f>-K6-K11+K13</f>
        <v>107.51721749604303</v>
      </c>
      <c r="L19" s="29"/>
      <c r="M19" s="29"/>
      <c r="N19" s="30">
        <f>-N6-N11+N13</f>
        <v>887.42537827781962</v>
      </c>
      <c r="O19" s="29"/>
      <c r="P19" s="29"/>
      <c r="Q19" s="30">
        <f>-Q6-Q11+Q13</f>
        <v>875.22179223447711</v>
      </c>
      <c r="R19" s="29"/>
      <c r="S19" s="29"/>
      <c r="T19" s="30">
        <f>-T6-T11+T13</f>
        <v>313.20600614245859</v>
      </c>
      <c r="U19" s="29"/>
      <c r="V19" s="29"/>
      <c r="W19" s="30">
        <f>-W6-W11+W13</f>
        <v>-42.037763375247323</v>
      </c>
      <c r="X19" s="29"/>
      <c r="Y19" s="29"/>
      <c r="Z19" s="30">
        <f>-Z6-Z11+Z13</f>
        <v>-195.89525416898323</v>
      </c>
      <c r="AA19" s="29"/>
      <c r="AB19" s="29"/>
      <c r="AC19" s="30">
        <f>-AC6-AC11+AC13</f>
        <v>-282.35717194036897</v>
      </c>
      <c r="AD19" s="29"/>
      <c r="AE19" s="29"/>
      <c r="AF19" s="30">
        <f>-AF6-AF11+AF13</f>
        <v>-631.81121280392017</v>
      </c>
      <c r="AG19" s="29"/>
      <c r="AH19" s="29"/>
      <c r="AI19" s="30">
        <f>-AI6-AI11+AI13</f>
        <v>-140.59550602364288</v>
      </c>
      <c r="AJ19" s="29"/>
      <c r="AK19" s="29"/>
      <c r="AL19" s="30">
        <f>-AL6-AL11+AL13</f>
        <v>-1211.4426961771032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5">
    <cfRule type="duplicateValues" dxfId="429" priority="1" stopIfTrue="1"/>
    <cfRule type="duplicateValues" dxfId="428" priority="2" stopIfTrue="1"/>
  </conditionalFormatting>
  <conditionalFormatting sqref="C12">
    <cfRule type="duplicateValues" dxfId="423" priority="425" stopIfTrue="1"/>
    <cfRule type="duplicateValues" dxfId="422" priority="426" stopIfTrue="1"/>
    <cfRule type="duplicateValues" dxfId="421" priority="431" stopIfTrue="1"/>
    <cfRule type="duplicateValues" dxfId="420" priority="432" stopIfTrue="1"/>
  </conditionalFormatting>
  <conditionalFormatting sqref="D5">
    <cfRule type="duplicateValues" dxfId="417" priority="3" stopIfTrue="1"/>
    <cfRule type="duplicateValues" dxfId="416" priority="4" stopIfTrue="1"/>
  </conditionalFormatting>
  <conditionalFormatting sqref="D12">
    <cfRule type="duplicateValues" dxfId="411" priority="423" stopIfTrue="1"/>
    <cfRule type="duplicateValues" dxfId="410" priority="424" stopIfTrue="1"/>
    <cfRule type="duplicateValues" dxfId="409" priority="429" stopIfTrue="1"/>
    <cfRule type="duplicateValues" dxfId="408" priority="430" stopIfTrue="1"/>
  </conditionalFormatting>
  <conditionalFormatting sqref="E5">
    <cfRule type="duplicateValues" dxfId="405" priority="5" stopIfTrue="1"/>
    <cfRule type="duplicateValues" dxfId="404" priority="6" stopIfTrue="1"/>
  </conditionalFormatting>
  <conditionalFormatting sqref="E12">
    <cfRule type="duplicateValues" dxfId="399" priority="421" stopIfTrue="1"/>
    <cfRule type="duplicateValues" dxfId="398" priority="422" stopIfTrue="1"/>
    <cfRule type="duplicateValues" dxfId="397" priority="427" stopIfTrue="1"/>
    <cfRule type="duplicateValues" dxfId="396" priority="428" stopIfTrue="1"/>
  </conditionalFormatting>
  <conditionalFormatting sqref="F5">
    <cfRule type="duplicateValues" dxfId="393" priority="7" stopIfTrue="1"/>
    <cfRule type="duplicateValues" dxfId="392" priority="8" stopIfTrue="1"/>
  </conditionalFormatting>
  <conditionalFormatting sqref="F12">
    <cfRule type="duplicateValues" dxfId="387" priority="269" stopIfTrue="1"/>
    <cfRule type="duplicateValues" dxfId="386" priority="270" stopIfTrue="1"/>
    <cfRule type="duplicateValues" dxfId="385" priority="275" stopIfTrue="1"/>
    <cfRule type="duplicateValues" dxfId="384" priority="276" stopIfTrue="1"/>
  </conditionalFormatting>
  <conditionalFormatting sqref="G5">
    <cfRule type="duplicateValues" dxfId="381" priority="9" stopIfTrue="1"/>
    <cfRule type="duplicateValues" dxfId="380" priority="10" stopIfTrue="1"/>
  </conditionalFormatting>
  <conditionalFormatting sqref="G12">
    <cfRule type="duplicateValues" dxfId="375" priority="267" stopIfTrue="1"/>
    <cfRule type="duplicateValues" dxfId="374" priority="268" stopIfTrue="1"/>
    <cfRule type="duplicateValues" dxfId="373" priority="273" stopIfTrue="1"/>
    <cfRule type="duplicateValues" dxfId="372" priority="274" stopIfTrue="1"/>
  </conditionalFormatting>
  <conditionalFormatting sqref="H5">
    <cfRule type="duplicateValues" dxfId="369" priority="11" stopIfTrue="1"/>
    <cfRule type="duplicateValues" dxfId="368" priority="12" stopIfTrue="1"/>
  </conditionalFormatting>
  <conditionalFormatting sqref="H12">
    <cfRule type="duplicateValues" dxfId="363" priority="265" stopIfTrue="1"/>
    <cfRule type="duplicateValues" dxfId="362" priority="266" stopIfTrue="1"/>
    <cfRule type="duplicateValues" dxfId="361" priority="271" stopIfTrue="1"/>
    <cfRule type="duplicateValues" dxfId="360" priority="272" stopIfTrue="1"/>
  </conditionalFormatting>
  <conditionalFormatting sqref="I5">
    <cfRule type="duplicateValues" dxfId="357" priority="13" stopIfTrue="1"/>
    <cfRule type="duplicateValues" dxfId="356" priority="14" stopIfTrue="1"/>
  </conditionalFormatting>
  <conditionalFormatting sqref="I12">
    <cfRule type="duplicateValues" dxfId="351" priority="257" stopIfTrue="1"/>
    <cfRule type="duplicateValues" dxfId="350" priority="258" stopIfTrue="1"/>
    <cfRule type="duplicateValues" dxfId="349" priority="263" stopIfTrue="1"/>
    <cfRule type="duplicateValues" dxfId="348" priority="264" stopIfTrue="1"/>
  </conditionalFormatting>
  <conditionalFormatting sqref="J5">
    <cfRule type="duplicateValues" dxfId="345" priority="15" stopIfTrue="1"/>
    <cfRule type="duplicateValues" dxfId="344" priority="16" stopIfTrue="1"/>
  </conditionalFormatting>
  <conditionalFormatting sqref="J12">
    <cfRule type="duplicateValues" dxfId="339" priority="255" stopIfTrue="1"/>
    <cfRule type="duplicateValues" dxfId="338" priority="256" stopIfTrue="1"/>
    <cfRule type="duplicateValues" dxfId="337" priority="261" stopIfTrue="1"/>
    <cfRule type="duplicateValues" dxfId="336" priority="262" stopIfTrue="1"/>
  </conditionalFormatting>
  <conditionalFormatting sqref="K5">
    <cfRule type="duplicateValues" dxfId="333" priority="17" stopIfTrue="1"/>
    <cfRule type="duplicateValues" dxfId="332" priority="18" stopIfTrue="1"/>
  </conditionalFormatting>
  <conditionalFormatting sqref="K12">
    <cfRule type="duplicateValues" dxfId="327" priority="253" stopIfTrue="1"/>
    <cfRule type="duplicateValues" dxfId="326" priority="254" stopIfTrue="1"/>
    <cfRule type="duplicateValues" dxfId="325" priority="259" stopIfTrue="1"/>
    <cfRule type="duplicateValues" dxfId="324" priority="260" stopIfTrue="1"/>
  </conditionalFormatting>
  <conditionalFormatting sqref="L5">
    <cfRule type="duplicateValues" dxfId="321" priority="19" stopIfTrue="1"/>
    <cfRule type="duplicateValues" dxfId="320" priority="20" stopIfTrue="1"/>
  </conditionalFormatting>
  <conditionalFormatting sqref="L12">
    <cfRule type="duplicateValues" dxfId="315" priority="245" stopIfTrue="1"/>
    <cfRule type="duplicateValues" dxfId="314" priority="246" stopIfTrue="1"/>
    <cfRule type="duplicateValues" dxfId="313" priority="251" stopIfTrue="1"/>
    <cfRule type="duplicateValues" dxfId="312" priority="252" stopIfTrue="1"/>
  </conditionalFormatting>
  <conditionalFormatting sqref="M5">
    <cfRule type="duplicateValues" dxfId="309" priority="21" stopIfTrue="1"/>
    <cfRule type="duplicateValues" dxfId="308" priority="22" stopIfTrue="1"/>
  </conditionalFormatting>
  <conditionalFormatting sqref="M12">
    <cfRule type="duplicateValues" dxfId="303" priority="243" stopIfTrue="1"/>
    <cfRule type="duplicateValues" dxfId="302" priority="244" stopIfTrue="1"/>
    <cfRule type="duplicateValues" dxfId="301" priority="249" stopIfTrue="1"/>
    <cfRule type="duplicateValues" dxfId="300" priority="250" stopIfTrue="1"/>
  </conditionalFormatting>
  <conditionalFormatting sqref="N5">
    <cfRule type="duplicateValues" dxfId="297" priority="23" stopIfTrue="1"/>
    <cfRule type="duplicateValues" dxfId="296" priority="24" stopIfTrue="1"/>
  </conditionalFormatting>
  <conditionalFormatting sqref="N12">
    <cfRule type="duplicateValues" dxfId="291" priority="241" stopIfTrue="1"/>
    <cfRule type="duplicateValues" dxfId="290" priority="242" stopIfTrue="1"/>
    <cfRule type="duplicateValues" dxfId="289" priority="247" stopIfTrue="1"/>
    <cfRule type="duplicateValues" dxfId="288" priority="248" stopIfTrue="1"/>
  </conditionalFormatting>
  <conditionalFormatting sqref="O5">
    <cfRule type="duplicateValues" dxfId="285" priority="25" stopIfTrue="1"/>
    <cfRule type="duplicateValues" dxfId="284" priority="26" stopIfTrue="1"/>
  </conditionalFormatting>
  <conditionalFormatting sqref="O12">
    <cfRule type="duplicateValues" dxfId="279" priority="233" stopIfTrue="1"/>
    <cfRule type="duplicateValues" dxfId="278" priority="234" stopIfTrue="1"/>
    <cfRule type="duplicateValues" dxfId="277" priority="239" stopIfTrue="1"/>
    <cfRule type="duplicateValues" dxfId="276" priority="240" stopIfTrue="1"/>
  </conditionalFormatting>
  <conditionalFormatting sqref="P5">
    <cfRule type="duplicateValues" dxfId="273" priority="27" stopIfTrue="1"/>
    <cfRule type="duplicateValues" dxfId="272" priority="28" stopIfTrue="1"/>
  </conditionalFormatting>
  <conditionalFormatting sqref="P12">
    <cfRule type="duplicateValues" dxfId="267" priority="231" stopIfTrue="1"/>
    <cfRule type="duplicateValues" dxfId="266" priority="232" stopIfTrue="1"/>
    <cfRule type="duplicateValues" dxfId="265" priority="237" stopIfTrue="1"/>
    <cfRule type="duplicateValues" dxfId="264" priority="238" stopIfTrue="1"/>
  </conditionalFormatting>
  <conditionalFormatting sqref="Q5">
    <cfRule type="duplicateValues" dxfId="261" priority="29" stopIfTrue="1"/>
    <cfRule type="duplicateValues" dxfId="260" priority="30" stopIfTrue="1"/>
  </conditionalFormatting>
  <conditionalFormatting sqref="Q12">
    <cfRule type="duplicateValues" dxfId="255" priority="229" stopIfTrue="1"/>
    <cfRule type="duplicateValues" dxfId="254" priority="230" stopIfTrue="1"/>
    <cfRule type="duplicateValues" dxfId="253" priority="235" stopIfTrue="1"/>
    <cfRule type="duplicateValues" dxfId="252" priority="236" stopIfTrue="1"/>
  </conditionalFormatting>
  <conditionalFormatting sqref="R5">
    <cfRule type="duplicateValues" dxfId="249" priority="31" stopIfTrue="1"/>
    <cfRule type="duplicateValues" dxfId="248" priority="32" stopIfTrue="1"/>
  </conditionalFormatting>
  <conditionalFormatting sqref="R12">
    <cfRule type="duplicateValues" dxfId="243" priority="221" stopIfTrue="1"/>
    <cfRule type="duplicateValues" dxfId="242" priority="222" stopIfTrue="1"/>
    <cfRule type="duplicateValues" dxfId="241" priority="227" stopIfTrue="1"/>
    <cfRule type="duplicateValues" dxfId="240" priority="228" stopIfTrue="1"/>
  </conditionalFormatting>
  <conditionalFormatting sqref="S5">
    <cfRule type="duplicateValues" dxfId="237" priority="33" stopIfTrue="1"/>
    <cfRule type="duplicateValues" dxfId="236" priority="34" stopIfTrue="1"/>
  </conditionalFormatting>
  <conditionalFormatting sqref="S12">
    <cfRule type="duplicateValues" dxfId="231" priority="219" stopIfTrue="1"/>
    <cfRule type="duplicateValues" dxfId="230" priority="220" stopIfTrue="1"/>
    <cfRule type="duplicateValues" dxfId="229" priority="225" stopIfTrue="1"/>
    <cfRule type="duplicateValues" dxfId="228" priority="226" stopIfTrue="1"/>
  </conditionalFormatting>
  <conditionalFormatting sqref="T5">
    <cfRule type="duplicateValues" dxfId="225" priority="35" stopIfTrue="1"/>
    <cfRule type="duplicateValues" dxfId="224" priority="36" stopIfTrue="1"/>
  </conditionalFormatting>
  <conditionalFormatting sqref="T12">
    <cfRule type="duplicateValues" dxfId="219" priority="217" stopIfTrue="1"/>
    <cfRule type="duplicateValues" dxfId="218" priority="218" stopIfTrue="1"/>
    <cfRule type="duplicateValues" dxfId="217" priority="223" stopIfTrue="1"/>
    <cfRule type="duplicateValues" dxfId="216" priority="224" stopIfTrue="1"/>
  </conditionalFormatting>
  <conditionalFormatting sqref="U5">
    <cfRule type="duplicateValues" dxfId="213" priority="37" stopIfTrue="1"/>
    <cfRule type="duplicateValues" dxfId="212" priority="38" stopIfTrue="1"/>
  </conditionalFormatting>
  <conditionalFormatting sqref="U12">
    <cfRule type="duplicateValues" dxfId="207" priority="209" stopIfTrue="1"/>
    <cfRule type="duplicateValues" dxfId="206" priority="210" stopIfTrue="1"/>
    <cfRule type="duplicateValues" dxfId="205" priority="215" stopIfTrue="1"/>
    <cfRule type="duplicateValues" dxfId="204" priority="216" stopIfTrue="1"/>
  </conditionalFormatting>
  <conditionalFormatting sqref="V5">
    <cfRule type="duplicateValues" dxfId="201" priority="39" stopIfTrue="1"/>
    <cfRule type="duplicateValues" dxfId="200" priority="40" stopIfTrue="1"/>
  </conditionalFormatting>
  <conditionalFormatting sqref="V12">
    <cfRule type="duplicateValues" dxfId="195" priority="207" stopIfTrue="1"/>
    <cfRule type="duplicateValues" dxfId="194" priority="208" stopIfTrue="1"/>
    <cfRule type="duplicateValues" dxfId="193" priority="213" stopIfTrue="1"/>
    <cfRule type="duplicateValues" dxfId="192" priority="214" stopIfTrue="1"/>
  </conditionalFormatting>
  <conditionalFormatting sqref="W5">
    <cfRule type="duplicateValues" dxfId="189" priority="41" stopIfTrue="1"/>
    <cfRule type="duplicateValues" dxfId="188" priority="42" stopIfTrue="1"/>
  </conditionalFormatting>
  <conditionalFormatting sqref="W12">
    <cfRule type="duplicateValues" dxfId="183" priority="205" stopIfTrue="1"/>
    <cfRule type="duplicateValues" dxfId="182" priority="206" stopIfTrue="1"/>
    <cfRule type="duplicateValues" dxfId="181" priority="211" stopIfTrue="1"/>
    <cfRule type="duplicateValues" dxfId="180" priority="212" stopIfTrue="1"/>
  </conditionalFormatting>
  <conditionalFormatting sqref="X5">
    <cfRule type="duplicateValues" dxfId="177" priority="43" stopIfTrue="1"/>
    <cfRule type="duplicateValues" dxfId="176" priority="44" stopIfTrue="1"/>
  </conditionalFormatting>
  <conditionalFormatting sqref="X12">
    <cfRule type="duplicateValues" dxfId="171" priority="197" stopIfTrue="1"/>
    <cfRule type="duplicateValues" dxfId="170" priority="198" stopIfTrue="1"/>
    <cfRule type="duplicateValues" dxfId="169" priority="203" stopIfTrue="1"/>
    <cfRule type="duplicateValues" dxfId="168" priority="204" stopIfTrue="1"/>
  </conditionalFormatting>
  <conditionalFormatting sqref="Y5">
    <cfRule type="duplicateValues" dxfId="165" priority="45" stopIfTrue="1"/>
    <cfRule type="duplicateValues" dxfId="164" priority="46" stopIfTrue="1"/>
  </conditionalFormatting>
  <conditionalFormatting sqref="Y12">
    <cfRule type="duplicateValues" dxfId="159" priority="195" stopIfTrue="1"/>
    <cfRule type="duplicateValues" dxfId="158" priority="196" stopIfTrue="1"/>
    <cfRule type="duplicateValues" dxfId="157" priority="201" stopIfTrue="1"/>
    <cfRule type="duplicateValues" dxfId="156" priority="202" stopIfTrue="1"/>
  </conditionalFormatting>
  <conditionalFormatting sqref="Z5">
    <cfRule type="duplicateValues" dxfId="153" priority="47" stopIfTrue="1"/>
    <cfRule type="duplicateValues" dxfId="152" priority="48" stopIfTrue="1"/>
  </conditionalFormatting>
  <conditionalFormatting sqref="Z12">
    <cfRule type="duplicateValues" dxfId="147" priority="193" stopIfTrue="1"/>
    <cfRule type="duplicateValues" dxfId="146" priority="194" stopIfTrue="1"/>
    <cfRule type="duplicateValues" dxfId="145" priority="199" stopIfTrue="1"/>
    <cfRule type="duplicateValues" dxfId="144" priority="200" stopIfTrue="1"/>
  </conditionalFormatting>
  <conditionalFormatting sqref="AA5">
    <cfRule type="duplicateValues" dxfId="141" priority="49" stopIfTrue="1"/>
    <cfRule type="duplicateValues" dxfId="140" priority="50" stopIfTrue="1"/>
  </conditionalFormatting>
  <conditionalFormatting sqref="AA12">
    <cfRule type="duplicateValues" dxfId="135" priority="185" stopIfTrue="1"/>
    <cfRule type="duplicateValues" dxfId="134" priority="186" stopIfTrue="1"/>
    <cfRule type="duplicateValues" dxfId="133" priority="191" stopIfTrue="1"/>
    <cfRule type="duplicateValues" dxfId="132" priority="192" stopIfTrue="1"/>
  </conditionalFormatting>
  <conditionalFormatting sqref="AB5">
    <cfRule type="duplicateValues" dxfId="129" priority="51" stopIfTrue="1"/>
    <cfRule type="duplicateValues" dxfId="128" priority="52" stopIfTrue="1"/>
  </conditionalFormatting>
  <conditionalFormatting sqref="AB12">
    <cfRule type="duplicateValues" dxfId="123" priority="183" stopIfTrue="1"/>
    <cfRule type="duplicateValues" dxfId="122" priority="184" stopIfTrue="1"/>
    <cfRule type="duplicateValues" dxfId="121" priority="189" stopIfTrue="1"/>
    <cfRule type="duplicateValues" dxfId="120" priority="190" stopIfTrue="1"/>
  </conditionalFormatting>
  <conditionalFormatting sqref="AC5">
    <cfRule type="duplicateValues" dxfId="117" priority="53" stopIfTrue="1"/>
    <cfRule type="duplicateValues" dxfId="116" priority="54" stopIfTrue="1"/>
  </conditionalFormatting>
  <conditionalFormatting sqref="AC12">
    <cfRule type="duplicateValues" dxfId="111" priority="181" stopIfTrue="1"/>
    <cfRule type="duplicateValues" dxfId="110" priority="182" stopIfTrue="1"/>
    <cfRule type="duplicateValues" dxfId="109" priority="187" stopIfTrue="1"/>
    <cfRule type="duplicateValues" dxfId="108" priority="188" stopIfTrue="1"/>
  </conditionalFormatting>
  <conditionalFormatting sqref="AD5">
    <cfRule type="duplicateValues" dxfId="105" priority="55" stopIfTrue="1"/>
    <cfRule type="duplicateValues" dxfId="104" priority="56" stopIfTrue="1"/>
  </conditionalFormatting>
  <conditionalFormatting sqref="AD12">
    <cfRule type="duplicateValues" dxfId="99" priority="173" stopIfTrue="1"/>
    <cfRule type="duplicateValues" dxfId="98" priority="174" stopIfTrue="1"/>
    <cfRule type="duplicateValues" dxfId="97" priority="179" stopIfTrue="1"/>
    <cfRule type="duplicateValues" dxfId="96" priority="180" stopIfTrue="1"/>
  </conditionalFormatting>
  <conditionalFormatting sqref="AE5">
    <cfRule type="duplicateValues" dxfId="93" priority="57" stopIfTrue="1"/>
    <cfRule type="duplicateValues" dxfId="92" priority="58" stopIfTrue="1"/>
  </conditionalFormatting>
  <conditionalFormatting sqref="AE12">
    <cfRule type="duplicateValues" dxfId="87" priority="171" stopIfTrue="1"/>
    <cfRule type="duplicateValues" dxfId="86" priority="172" stopIfTrue="1"/>
    <cfRule type="duplicateValues" dxfId="85" priority="177" stopIfTrue="1"/>
    <cfRule type="duplicateValues" dxfId="84" priority="178" stopIfTrue="1"/>
  </conditionalFormatting>
  <conditionalFormatting sqref="AF5">
    <cfRule type="duplicateValues" dxfId="81" priority="59" stopIfTrue="1"/>
    <cfRule type="duplicateValues" dxfId="80" priority="60" stopIfTrue="1"/>
  </conditionalFormatting>
  <conditionalFormatting sqref="AF12">
    <cfRule type="duplicateValues" dxfId="75" priority="169" stopIfTrue="1"/>
    <cfRule type="duplicateValues" dxfId="74" priority="170" stopIfTrue="1"/>
    <cfRule type="duplicateValues" dxfId="73" priority="175" stopIfTrue="1"/>
    <cfRule type="duplicateValues" dxfId="72" priority="176" stopIfTrue="1"/>
  </conditionalFormatting>
  <conditionalFormatting sqref="AG5">
    <cfRule type="duplicateValues" dxfId="69" priority="61" stopIfTrue="1"/>
    <cfRule type="duplicateValues" dxfId="68" priority="62" stopIfTrue="1"/>
  </conditionalFormatting>
  <conditionalFormatting sqref="AG12">
    <cfRule type="duplicateValues" dxfId="63" priority="161" stopIfTrue="1"/>
    <cfRule type="duplicateValues" dxfId="62" priority="162" stopIfTrue="1"/>
    <cfRule type="duplicateValues" dxfId="61" priority="167" stopIfTrue="1"/>
    <cfRule type="duplicateValues" dxfId="60" priority="168" stopIfTrue="1"/>
  </conditionalFormatting>
  <conditionalFormatting sqref="AH5">
    <cfRule type="duplicateValues" dxfId="57" priority="63" stopIfTrue="1"/>
    <cfRule type="duplicateValues" dxfId="56" priority="64" stopIfTrue="1"/>
  </conditionalFormatting>
  <conditionalFormatting sqref="AH12">
    <cfRule type="duplicateValues" dxfId="51" priority="159" stopIfTrue="1"/>
    <cfRule type="duplicateValues" dxfId="50" priority="160" stopIfTrue="1"/>
    <cfRule type="duplicateValues" dxfId="49" priority="165" stopIfTrue="1"/>
    <cfRule type="duplicateValues" dxfId="48" priority="166" stopIfTrue="1"/>
  </conditionalFormatting>
  <conditionalFormatting sqref="AI5">
    <cfRule type="duplicateValues" dxfId="45" priority="65" stopIfTrue="1"/>
    <cfRule type="duplicateValues" dxfId="44" priority="66" stopIfTrue="1"/>
  </conditionalFormatting>
  <conditionalFormatting sqref="AI12">
    <cfRule type="duplicateValues" dxfId="39" priority="157" stopIfTrue="1"/>
    <cfRule type="duplicateValues" dxfId="38" priority="158" stopIfTrue="1"/>
    <cfRule type="duplicateValues" dxfId="37" priority="163" stopIfTrue="1"/>
    <cfRule type="duplicateValues" dxfId="36" priority="164" stopIfTrue="1"/>
  </conditionalFormatting>
  <conditionalFormatting sqref="AJ5">
    <cfRule type="duplicateValues" dxfId="33" priority="67" stopIfTrue="1"/>
    <cfRule type="duplicateValues" dxfId="32" priority="68" stopIfTrue="1"/>
  </conditionalFormatting>
  <conditionalFormatting sqref="AJ12">
    <cfRule type="duplicateValues" dxfId="27" priority="149" stopIfTrue="1"/>
    <cfRule type="duplicateValues" dxfId="26" priority="150" stopIfTrue="1"/>
    <cfRule type="duplicateValues" dxfId="25" priority="155" stopIfTrue="1"/>
    <cfRule type="duplicateValues" dxfId="24" priority="156" stopIfTrue="1"/>
  </conditionalFormatting>
  <conditionalFormatting sqref="AK5">
    <cfRule type="duplicateValues" dxfId="21" priority="69" stopIfTrue="1"/>
    <cfRule type="duplicateValues" dxfId="20" priority="70" stopIfTrue="1"/>
  </conditionalFormatting>
  <conditionalFormatting sqref="AK12">
    <cfRule type="duplicateValues" dxfId="15" priority="147" stopIfTrue="1"/>
    <cfRule type="duplicateValues" dxfId="14" priority="148" stopIfTrue="1"/>
    <cfRule type="duplicateValues" dxfId="13" priority="153" stopIfTrue="1"/>
    <cfRule type="duplicateValues" dxfId="12" priority="154" stopIfTrue="1"/>
  </conditionalFormatting>
  <conditionalFormatting sqref="AL5">
    <cfRule type="duplicateValues" dxfId="9" priority="71" stopIfTrue="1"/>
    <cfRule type="duplicateValues" dxfId="8" priority="72" stopIfTrue="1"/>
  </conditionalFormatting>
  <conditionalFormatting sqref="AL12">
    <cfRule type="duplicateValues" dxfId="3" priority="145" stopIfTrue="1"/>
    <cfRule type="duplicateValues" dxfId="2" priority="146" stopIfTrue="1"/>
    <cfRule type="duplicateValues" dxfId="1" priority="151" stopIfTrue="1"/>
    <cfRule type="duplicateValues" dxfId="0" priority="15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2026-03-25T11:44:22Z</dcterms:created>
  <dcterms:modified xsi:type="dcterms:W3CDTF">2026-03-25T11:45:13Z</dcterms:modified>
</cp:coreProperties>
</file>