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1FCD3900-0697-48F8-BFD3-E5B1974A937C}" xr6:coauthVersionLast="47" xr6:coauthVersionMax="47" xr10:uidLastSave="{00000000-0000-0000-0000-000000000000}"/>
  <bookViews>
    <workbookView xWindow="-120" yWindow="-120" windowWidth="27645" windowHeight="18240" xr2:uid="{00000000-000D-0000-FFFF-FFFF00000000}"/>
  </bookViews>
  <sheets>
    <sheet name="banky" sheetId="22" r:id="rId1"/>
    <sheet name="poisťovne" sheetId="21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10" r:id="rId8"/>
  </sheets>
  <definedNames>
    <definedName name="_xlnm.Print_Area" localSheetId="5">BCPB!$A$1:$E$35</definedName>
    <definedName name="_xlnm.Print_Area" localSheetId="4">'kolektívne investovanie'!$A$1:$J$114</definedName>
    <definedName name="_xlnm.Print_Area" localSheetId="7">OCP!$A$1:$I$52</definedName>
    <definedName name="_xlnm.Print_Area" localSheetId="1">poisťovne!$A$1:$H$185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5" l="1"/>
  <c r="C6" i="5"/>
  <c r="C7" i="5"/>
  <c r="C8" i="5"/>
  <c r="C9" i="5"/>
  <c r="C10" i="5"/>
  <c r="C11" i="5"/>
  <c r="C12" i="5"/>
  <c r="C13" i="5"/>
  <c r="C5" i="5"/>
</calcChain>
</file>

<file path=xl/sharedStrings.xml><?xml version="1.0" encoding="utf-8"?>
<sst xmlns="http://schemas.openxmlformats.org/spreadsheetml/2006/main" count="794" uniqueCount="566">
  <si>
    <t>Medziročná zmena</t>
  </si>
  <si>
    <t>CR3</t>
  </si>
  <si>
    <t>CR5</t>
  </si>
  <si>
    <t>HHI</t>
  </si>
  <si>
    <t>Dolný kvartil</t>
  </si>
  <si>
    <t>Medián</t>
  </si>
  <si>
    <t>Horný kvartil</t>
  </si>
  <si>
    <t>Celkom</t>
  </si>
  <si>
    <t>Dlhopisy</t>
  </si>
  <si>
    <t>Podiel na trhu</t>
  </si>
  <si>
    <t>NAV fondov 
(tis. EUR)</t>
  </si>
  <si>
    <t>Allianz - Slovenská DSS</t>
  </si>
  <si>
    <t>VÚB Generali DSS</t>
  </si>
  <si>
    <t>NN DSS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</si>
  <si>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</si>
  <si>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</si>
  <si>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</si>
  <si>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</si>
  <si>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</si>
  <si>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</si>
  <si>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</si>
  <si>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</si>
  <si>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</si>
  <si>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</si>
  <si>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</si>
  <si>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</si>
  <si>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</si>
  <si>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</si>
  <si>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</si>
  <si>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</si>
  <si>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</si>
  <si>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</si>
  <si>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</si>
  <si>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</si>
  <si>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</si>
  <si>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</si>
  <si>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</si>
  <si>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</si>
  <si>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</si>
  <si>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</si>
  <si>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</si>
  <si>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</si>
  <si>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</si>
  <si>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</si>
  <si>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</si>
  <si>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</si>
  <si>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</si>
  <si>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</si>
  <si>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</si>
  <si>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</si>
  <si>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</si>
  <si>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</si>
  <si>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</si>
  <si>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</si>
  <si>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</si>
  <si>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</si>
  <si>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</si>
  <si>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</si>
  <si>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</si>
  <si>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</si>
  <si>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</si>
  <si>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</si>
  <si>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</si>
  <si>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</si>
  <si>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</si>
  <si>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</si>
  <si>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</si>
  <si>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</si>
  <si>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</si>
  <si>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</si>
  <si>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</si>
  <si>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</si>
  <si>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</si>
  <si>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</si>
  <si>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</si>
  <si>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</si>
  <si>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</si>
  <si>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</si>
  <si>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</si>
  <si>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</si>
  <si>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</si>
  <si>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</si>
  <si>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</si>
  <si>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</si>
  <si>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</si>
  <si>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</si>
  <si>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</si>
  <si>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</si>
  <si>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</si>
  <si>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</si>
  <si>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</si>
  <si>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</si>
  <si>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</si>
  <si>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>SAX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</si>
  <si>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</si>
  <si>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</si>
  <si>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</si>
  <si>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</si>
  <si>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</si>
  <si>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</si>
  <si>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</si>
  <si>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</si>
  <si>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UNIQA DSS</t>
  </si>
  <si>
    <t>UNIQA d.d.s., a.s.</t>
  </si>
  <si>
    <t>365.invest</t>
  </si>
  <si>
    <t>PARTNERS Asset Management</t>
  </si>
  <si>
    <t>Eurizon Asset Management Slovakia</t>
  </si>
  <si>
    <t>Čistá hodnota aktív</t>
  </si>
  <si>
    <t xml:space="preserve">Banky a pobočky zahraničných bánk </t>
  </si>
  <si>
    <t xml:space="preserve">Obchodnci s cennými papiermi </t>
  </si>
  <si>
    <t xml:space="preserve">Správcovské spoločnosti 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</si>
  <si>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</si>
  <si>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</si>
  <si>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</si>
  <si>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</si>
  <si>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</si>
  <si>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</si>
  <si>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</si>
  <si>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</si>
  <si>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</si>
  <si>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</si>
  <si>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</si>
  <si>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</si>
  <si>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</si>
  <si>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</si>
  <si>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</si>
  <si>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Na účet klienta</t>
  </si>
  <si>
    <t>Na vlastný účet</t>
  </si>
  <si>
    <t xml:space="preserve">Spolu </t>
  </si>
  <si>
    <t>Priemerný objem spravovaného majetku 
v členení na:</t>
  </si>
  <si>
    <t>Prevoditeľné cenné papiere</t>
  </si>
  <si>
    <t>Peniaze</t>
  </si>
  <si>
    <t xml:space="preserve">Pohľadávky 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</si>
  <si>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</si>
  <si>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</si>
  <si>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</si>
  <si>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</si>
  <si>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Podiel na celkovom objeme riadeného portfólia</t>
  </si>
  <si>
    <t>C. Prehľad o riadení portfólia (údaje v tis. EUR)</t>
  </si>
  <si>
    <t>J&amp;T investičná spoločnosť</t>
  </si>
  <si>
    <t>Minimum</t>
  </si>
  <si>
    <t>Maximum</t>
  </si>
  <si>
    <t>D. Ukazovatele vlastných zdrojov a likvidity (OCP)</t>
  </si>
  <si>
    <t xml:space="preserve">Podiel vlastného kapitálu Tier 1  (v %) </t>
  </si>
  <si>
    <t>Podiel kapitálu Tier 1 ( v %)</t>
  </si>
  <si>
    <t>Celkový podiel kapitálu (v %)
kapitál Tier 1 ( tis)+ Tier 2 kapitál (v %)</t>
  </si>
  <si>
    <t>Plnenie požiadaviek na likviditu (%)</t>
  </si>
  <si>
    <t>Počet prekročení</t>
  </si>
  <si>
    <t>Predpísané poistné (objemové údaje v tis. EUR)</t>
  </si>
  <si>
    <t>Podiel na celkovom predpísanom poistnom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</si>
  <si>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</si>
  <si>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</si>
  <si>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</si>
  <si>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</si>
  <si>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</si>
  <si>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</si>
  <si>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</si>
  <si>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</si>
  <si>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</si>
  <si>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</si>
  <si>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</si>
  <si>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</si>
  <si>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</si>
  <si>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</si>
  <si>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</si>
  <si>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</si>
  <si>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</si>
  <si>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</si>
  <si>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</si>
  <si>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</si>
  <si>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</si>
  <si>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</si>
  <si>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</si>
  <si>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</si>
  <si>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</si>
  <si>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</si>
  <si>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</si>
  <si>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</si>
  <si>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</si>
  <si>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</si>
  <si>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</si>
  <si>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</si>
  <si>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</si>
  <si>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</si>
  <si>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</si>
  <si>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</si>
  <si>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</si>
  <si>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</si>
  <si>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</si>
  <si>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</si>
  <si>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</si>
  <si>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</si>
  <si>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</si>
  <si>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</si>
  <si>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</si>
  <si>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</si>
  <si>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</si>
  <si>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</si>
  <si>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</si>
  <si>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</si>
  <si>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</si>
  <si>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</si>
  <si>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</si>
  <si>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</si>
  <si>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</si>
  <si>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</si>
  <si>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</si>
  <si>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</si>
  <si>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</si>
  <si>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</si>
  <si>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</si>
  <si>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</si>
  <si>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</si>
  <si>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</si>
  <si>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</si>
  <si>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</si>
  <si>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</si>
  <si>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</si>
  <si>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</si>
  <si>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</si>
  <si>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</si>
  <si>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</si>
  <si>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</si>
  <si>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</si>
  <si>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</si>
  <si>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KOOPERATIVA DSS</t>
  </si>
  <si>
    <t>Erste Asset Management GmbH</t>
  </si>
  <si>
    <t>Čistý zisk a ukazovatele ziskovosti poisťovní (údaje o zisku v tis. EUR)</t>
  </si>
  <si>
    <t>Čistý zisk celkom</t>
  </si>
  <si>
    <t>Výsledok za poistné služby</t>
  </si>
  <si>
    <t>Výnosy z poistných služieb</t>
  </si>
  <si>
    <t>Náklady na poistné služby</t>
  </si>
  <si>
    <t xml:space="preserve">Výnosy/náklady z pasívneho zaistenia </t>
  </si>
  <si>
    <t>Ostatné (v rámci výsledku za poistné služby)</t>
  </si>
  <si>
    <t>Finančný výsledok</t>
  </si>
  <si>
    <t xml:space="preserve">Čistý investičný výsledok </t>
  </si>
  <si>
    <t xml:space="preserve">Čistý finančný výsledok z poistenia  </t>
  </si>
  <si>
    <t>Ostatné (v rámci finančného výsledku)</t>
  </si>
  <si>
    <t>Ostatné výnosy a náklady</t>
  </si>
  <si>
    <t>Dane</t>
  </si>
  <si>
    <t xml:space="preserve">ROA </t>
  </si>
  <si>
    <t xml:space="preserve">ROE </t>
  </si>
  <si>
    <t>CR3 je podiel troch inštitúcií s najvyšším objemom danej položky na celkovom objeme danej položky v sektore.
ROA, ROE, výnos z investícií nie sú anualizované.</t>
  </si>
  <si>
    <t>NaN</t>
  </si>
  <si>
    <t>Dôchodkové správcovské spoločnosti k 30.9.2024</t>
  </si>
  <si>
    <t>NAV k 30.9.2024</t>
  </si>
  <si>
    <t>Hodnota k 30.9.2024</t>
  </si>
  <si>
    <t>Doplnkové dôchodkové spoločnosti k 30.9.2024</t>
  </si>
  <si>
    <t>Tuzemské podielové fondy podľa správcovských spoločností k 30.9.2024</t>
  </si>
  <si>
    <t>Náklady, výnosy a ukazovatele ziskovosti tuzemských správcovských spoločností k 30.9.2024 (údaje v tis. EUR)</t>
  </si>
  <si>
    <t>Štruktúra otvorených podielových fondov k 30.9.2024 (údaje v tis. EUR)</t>
  </si>
  <si>
    <t>Čisté predaje otvorených podielových fondov k 30.9.2024 (údaje v tis. EUR)</t>
  </si>
  <si>
    <t>Priemerné výkonnosti otvorených podielových fondov k 30.9.2024</t>
  </si>
  <si>
    <t>Štruktúra majetku tuzemských podielových fondov k 30.9.2024 (údaje v tis. EUR)</t>
  </si>
  <si>
    <t>9 mesiacov</t>
  </si>
  <si>
    <t>Trhová kapitalizácia k 30.9.2024 (údaje v tis. EUR)</t>
  </si>
  <si>
    <t>Objem obchodov k 30.9.2024 (údaje v tis. EUR)</t>
  </si>
  <si>
    <t>Evidované emisie k 30.9.2024 (údaje v tis. EUR)</t>
  </si>
  <si>
    <t xml:space="preserve">A. Prehľad o vybraných poskytovaných investičných  službách k 30.9.2024 (údaje v tis. EUR) </t>
  </si>
  <si>
    <t>B. Prehľad o uskutočnených obchodoch k 30.9.2024 (údaje v tis. EUR )</t>
  </si>
  <si>
    <t>Priemer vážený menovateľom k 30.9.2024</t>
  </si>
  <si>
    <t>Hodnota k 30.9.2023</t>
  </si>
  <si>
    <t>HHI
30.9.2024</t>
  </si>
  <si>
    <t>HHI
30.9.2023</t>
  </si>
  <si>
    <t>Škodovosť (brutto) k 30.9.2024</t>
  </si>
  <si>
    <t>Škodovosť (brutto) k 30.9.2023</t>
  </si>
  <si>
    <t>Škodovosť (netto) k 30.9.2024</t>
  </si>
  <si>
    <t>Škodovosť (netto) k 30.9.2023</t>
  </si>
  <si>
    <t>Nákladovosť (netto) k 30.9.2024</t>
  </si>
  <si>
    <t>Nákladovosť (netto) k 30.9.2023</t>
  </si>
  <si>
    <t>Priemer vážený menovateľom
k 30.9.2024</t>
  </si>
  <si>
    <t>Priemer vážený menovateľom
k 30.9.2023</t>
  </si>
  <si>
    <t>Priemer vážený objemom aktív
k 30.9.2024</t>
  </si>
  <si>
    <t>Štruktúra aktív a pasív bánk a pobočiek zahr. bánk (objemové údaje v tis. EUR)</t>
  </si>
  <si>
    <t>Objem spolu 
(30.9.2024)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</si>
  <si>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</si>
  <si>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</si>
  <si>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</si>
  <si>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</si>
  <si>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</si>
  <si>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</si>
  <si>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</si>
  <si>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</si>
  <si>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</si>
  <si>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</si>
  <si>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</si>
  <si>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</si>
  <si>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</si>
  <si>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</si>
  <si>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</si>
  <si>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</si>
  <si>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</si>
  <si>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</si>
  <si>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</si>
  <si>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</si>
  <si>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</si>
  <si>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</si>
  <si>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</si>
  <si>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</si>
  <si>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</si>
  <si>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</si>
  <si>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</si>
  <si>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</si>
  <si>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</si>
  <si>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</si>
  <si>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</si>
  <si>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</si>
  <si>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</si>
  <si>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</si>
  <si>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</si>
  <si>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</si>
  <si>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</si>
  <si>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</si>
  <si>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</si>
  <si>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</si>
  <si>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</si>
  <si>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</si>
  <si>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</si>
  <si>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</si>
  <si>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</si>
  <si>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</si>
  <si>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</si>
  <si>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</si>
  <si>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</si>
  <si>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30.9.2024</t>
  </si>
  <si>
    <t>|Hodnota k
30.9.2023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</si>
  <si>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</si>
  <si>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</si>
  <si>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</si>
  <si>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</si>
  <si>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</si>
  <si>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</si>
  <si>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</si>
  <si>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</si>
  <si>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</si>
  <si>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</si>
  <si>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</si>
  <si>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</si>
  <si>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</si>
  <si>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</si>
  <si>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</si>
  <si>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</si>
  <si>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</si>
  <si>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</si>
  <si>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</si>
  <si>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</si>
  <si>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</si>
  <si>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</si>
  <si>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</si>
  <si>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</si>
  <si>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</si>
  <si>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(30.9.2024)</t>
  </si>
  <si>
    <t>Priemer vážený menovateľom
(30.9.2023)</t>
  </si>
  <si>
    <t>Priemer vážený objemom aktív</t>
  </si>
  <si>
    <t>ROA</t>
  </si>
  <si>
    <t>0.24%       (4%)</t>
  </si>
  <si>
    <t>0.50%       (21%)</t>
  </si>
  <si>
    <t>0.86%       (67%)</t>
  </si>
  <si>
    <t>2.27%       (9%)</t>
  </si>
  <si>
    <t>ROE (bez pobočiek)</t>
  </si>
  <si>
    <t>4.39%       (20%)</t>
  </si>
  <si>
    <t>6.80%       (17%)</t>
  </si>
  <si>
    <t>8.82%       (24%)</t>
  </si>
  <si>
    <t>10.42%       (39%)</t>
  </si>
  <si>
    <t>Ukazovateľ prevádzkovej efektivity
(cost-to-income ratio)</t>
  </si>
  <si>
    <t>36.69%       (27%)</t>
  </si>
  <si>
    <t>44.08%       (50%)</t>
  </si>
  <si>
    <t>61.44%       (10%)</t>
  </si>
  <si>
    <t>191.05%       (13%)</t>
  </si>
  <si>
    <t>Relatívny význam úrokových príjmov</t>
  </si>
  <si>
    <t>64.87%       (6%)</t>
  </si>
  <si>
    <t>74.98%       (64%)</t>
  </si>
  <si>
    <t>84.42%       (23%)</t>
  </si>
  <si>
    <t>105.57%       (8%)</t>
  </si>
  <si>
    <t>Čisté úrokové rozpätie</t>
  </si>
  <si>
    <t>0.74%       (6%)</t>
  </si>
  <si>
    <t>1.19%       (15%)</t>
  </si>
  <si>
    <t>1.65%       (71%)</t>
  </si>
  <si>
    <t>3.94%       (8%)</t>
  </si>
  <si>
    <t xml:space="preserve">  retail</t>
  </si>
  <si>
    <t>1.07%       (18%)</t>
  </si>
  <si>
    <t>1.92%       (51%)</t>
  </si>
  <si>
    <t>2.39%       (24%)</t>
  </si>
  <si>
    <t>8.80%       (3%)</t>
  </si>
  <si>
    <t xml:space="preserve">  podniky</t>
  </si>
  <si>
    <t>2.74%       (30%)</t>
  </si>
  <si>
    <t>3.35%       (50%)</t>
  </si>
  <si>
    <t>5.73%       (3%)</t>
  </si>
  <si>
    <t>13.44%       (12%)</t>
  </si>
  <si>
    <t xml:space="preserve">  finančné spoločnosti okrem bánk</t>
  </si>
  <si>
    <t>2.09%       (33%)</t>
  </si>
  <si>
    <t>7.60%       (19%)</t>
  </si>
  <si>
    <t>42.72%       (19%)</t>
  </si>
  <si>
    <t>193455.77%       (29%)</t>
  </si>
  <si>
    <t xml:space="preserve">  banky vrát. NBS a pokl. poukážok</t>
  </si>
  <si>
    <t>-2.53%       (19%)</t>
  </si>
  <si>
    <t>-0.72%       (25%)</t>
  </si>
  <si>
    <t>0.34%       (17%)</t>
  </si>
  <si>
    <t>21.75%       (39%)</t>
  </si>
  <si>
    <t>Čistá úroková marža</t>
  </si>
  <si>
    <t>1.07%       (11%)</t>
  </si>
  <si>
    <t>1.59%       (44%)</t>
  </si>
  <si>
    <t>2.10%       (40%)</t>
  </si>
  <si>
    <t>4.67%       (5%)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</si>
  <si>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</si>
  <si>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</si>
  <si>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</si>
  <si>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</si>
  <si>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</si>
  <si>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0.75%       (3%)</t>
  </si>
  <si>
    <t>1.83%       (41%)</t>
  </si>
  <si>
    <t>4.80%       (48%)</t>
  </si>
  <si>
    <t>26.15%       (8%)</t>
  </si>
  <si>
    <t xml:space="preserve">   Retail (podiel na úveroch retailu)</t>
  </si>
  <si>
    <t>1.36%       (24%)</t>
  </si>
  <si>
    <t>2.64%       (60%)</t>
  </si>
  <si>
    <t>4.69%       (7%)</t>
  </si>
  <si>
    <t>12.36%       (5%)</t>
  </si>
  <si>
    <t xml:space="preserve">   Podniky (podiel na úveroch podnikom)</t>
  </si>
  <si>
    <t>0.92%       (3%)</t>
  </si>
  <si>
    <t>2.85%       (46%)</t>
  </si>
  <si>
    <t>11.97%       (32%)</t>
  </si>
  <si>
    <t>29.82%       (12%)</t>
  </si>
  <si>
    <t xml:space="preserve">   Fin. spoločnosti (podiel na úveroch fin. spol.)</t>
  </si>
  <si>
    <t>0.00%       (15%)</t>
  </si>
  <si>
    <t>0.01%       (37%)</t>
  </si>
  <si>
    <t>0.04%       (7%)</t>
  </si>
  <si>
    <t>8.02%       (22%)</t>
  </si>
  <si>
    <t>Podiel opravných položiek na objeme zlyhaných úverov klientom</t>
  </si>
  <si>
    <t>73.94%       (9%)</t>
  </si>
  <si>
    <t>97.65%       (32%)</t>
  </si>
  <si>
    <t>133.65%       (43%)</t>
  </si>
  <si>
    <t>82829.86%       (15%)</t>
  </si>
  <si>
    <t>Veľká majetková angažovanosť (vážená) / vlastné zdroje  (bez pobočiek)</t>
  </si>
  <si>
    <t>25.46%       (20%)</t>
  </si>
  <si>
    <t>58.09%       (27%)</t>
  </si>
  <si>
    <t>93.87%       (32%)</t>
  </si>
  <si>
    <t>330.53%       (21%)</t>
  </si>
  <si>
    <t>Veľká majetková angažovanosť v rámci skupín (počet prekročení** limitu)</t>
  </si>
  <si>
    <t>Podiel nárokovateľ. hodnoty zabezpečení na celkovom objeme zlyhaných úverov klientom</t>
  </si>
  <si>
    <t>18.41%       (23%)</t>
  </si>
  <si>
    <t>42.67%       (21%)</t>
  </si>
  <si>
    <t>59.69%       (35%)</t>
  </si>
  <si>
    <t>70.28%       (21%)</t>
  </si>
  <si>
    <t>DEVÍZOVÉ RIZIKO</t>
  </si>
  <si>
    <t>Devízová otvorená súvahová pozícia/ vlastné zdroje (bez pobočiek)</t>
  </si>
  <si>
    <t>-11.05%       (50%)</t>
  </si>
  <si>
    <t>-0.57%       (25%)</t>
  </si>
  <si>
    <t>0.29%       (17%)</t>
  </si>
  <si>
    <t>2.82%       (7%)</t>
  </si>
  <si>
    <t>Devízová otvorená podsúv. pozícia/ vlastné zdroje  (bez pobočiek)</t>
  </si>
  <si>
    <t>-0.92%       (29%)</t>
  </si>
  <si>
    <t>0.00%       (21%)</t>
  </si>
  <si>
    <t>11.78%       (0%)</t>
  </si>
  <si>
    <t>29.03%       (50%)</t>
  </si>
  <si>
    <t>Celková otvorená devízová pozícia/ vlastné zdroje (bez pobočiek)</t>
  </si>
  <si>
    <t>-1.75%       (29%)</t>
  </si>
  <si>
    <t>0.00%       (34%)</t>
  </si>
  <si>
    <t>0.50%       (3%)</t>
  </si>
  <si>
    <t>17.83%       (34%)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</si>
  <si>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</si>
  <si>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</si>
  <si>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</si>
  <si>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(42%)</t>
  </si>
  <si>
    <t>0.00%       (0%)</t>
  </si>
  <si>
    <t>0.13%       (58%)</t>
  </si>
  <si>
    <t>Zmena ekonomickej hodnoty obchodnej knihy vrátane úrokových derivátov / VZ (bez pobočiek)*</t>
  </si>
  <si>
    <t>0.00%       (50%)</t>
  </si>
  <si>
    <t>0.53%       (50%)</t>
  </si>
  <si>
    <t>Zmena ekonomickej hodnoty celej bilancie bez úrokových derivátov / VZ (bez pobočiek)*</t>
  </si>
  <si>
    <t>3.71%       (21%)</t>
  </si>
  <si>
    <t>14.22%       (25%)</t>
  </si>
  <si>
    <t>23.25%       (26%)</t>
  </si>
  <si>
    <t>58.64%       (28%)</t>
  </si>
  <si>
    <t>Zmena ekonomickej hodnoty celej bilancie vrátane úrokových derivátov / VZ (bez pobočiek)*</t>
  </si>
  <si>
    <t>3.40%       (21%)</t>
  </si>
  <si>
    <t>11.80%       (25%)</t>
  </si>
  <si>
    <t>21.21%       (15%)</t>
  </si>
  <si>
    <t>58.64%       (39%)</t>
  </si>
  <si>
    <t>Celková otvorená úroková pozícia do 1 mesiaca /vlastné zdroje (bez pobočiek)</t>
  </si>
  <si>
    <t>-175.81%       (21%)</t>
  </si>
  <si>
    <t>-69.73%       (32%)</t>
  </si>
  <si>
    <t>12.40%       (20%)</t>
  </si>
  <si>
    <t>138.33%       (28%)</t>
  </si>
  <si>
    <t>Celková otvorená úroková pozícia do 1 roka / vlastné zdroje (bez pobočiek)</t>
  </si>
  <si>
    <t>-234.85%       (16%)</t>
  </si>
  <si>
    <t>-47.31%       (38%)</t>
  </si>
  <si>
    <t>58.30%       (39%)</t>
  </si>
  <si>
    <t>154.08%       (7%)</t>
  </si>
  <si>
    <t>Celková otvorená úroková pozícia do 5 rokov / vlastné zdroje (bez pobočiek)</t>
  </si>
  <si>
    <t>21.93%       (32%)</t>
  </si>
  <si>
    <t>68.78%       (37%)</t>
  </si>
  <si>
    <t>109.33%       (22%)</t>
  </si>
  <si>
    <t>309.61%       (9%)</t>
  </si>
  <si>
    <t>RIZIKO LIKVIDITY</t>
  </si>
  <si>
    <t>Ukazovateľ likvidných aktív v zmysle § 13 Opatrenia NBS č. 18/2008 v znení neskorších predpisov</t>
  </si>
  <si>
    <t>172.31%       (50%)</t>
  </si>
  <si>
    <t>210.41%       (23%)</t>
  </si>
  <si>
    <t>303.86%       (4%)</t>
  </si>
  <si>
    <t>971.18%       (6%)</t>
  </si>
  <si>
    <t>Podiel okamžite likvidných aktív na vysoko volatilných zdrojoch</t>
  </si>
  <si>
    <t>2.18%       (29%)</t>
  </si>
  <si>
    <t>3.11%       (49%)</t>
  </si>
  <si>
    <t>10.69%       (16%)</t>
  </si>
  <si>
    <t>1172.22%       (4%)</t>
  </si>
  <si>
    <t>Podiel likvidných aktív (vrátane kolaterálov z obr. REPO obchodov) na volatilných zdrojoch</t>
  </si>
  <si>
    <t>3.11%       (17%)</t>
  </si>
  <si>
    <t>11.33%       (23%)</t>
  </si>
  <si>
    <t>22.59%       (45%)</t>
  </si>
  <si>
    <t>132.27%       (15%)</t>
  </si>
  <si>
    <t>Ukazovateľ stálych a nelikvidných aktív  (bez pobočiek)</t>
  </si>
  <si>
    <t>Podiel úverov na vkladoch a emitovaných cenných papierov</t>
  </si>
  <si>
    <t>78.01%       (7%)</t>
  </si>
  <si>
    <t>97.18%       (68%)</t>
  </si>
  <si>
    <t>188.62%       (22%)</t>
  </si>
  <si>
    <t>649.46%       (3%)</t>
  </si>
  <si>
    <t xml:space="preserve">Celková pozícia likvidity aktuálna do 7 dní /aktíva </t>
  </si>
  <si>
    <t>-40.69%       (74%)</t>
  </si>
  <si>
    <t>-18.78%       (17%)</t>
  </si>
  <si>
    <t>-2.23%       (6%)</t>
  </si>
  <si>
    <t>90.63%       (3%)</t>
  </si>
  <si>
    <t>Celková pozícia likvidity odhadovaná do 7 dní /aktíva</t>
  </si>
  <si>
    <t>-6.09%       (35%)</t>
  </si>
  <si>
    <t>1.92%       (20%)</t>
  </si>
  <si>
    <t>14.57%       (35%)</t>
  </si>
  <si>
    <t>90.63%       (10%)</t>
  </si>
  <si>
    <t xml:space="preserve">Celková pozícia likvidity aktuálna do 3 mesiacov /aktíva </t>
  </si>
  <si>
    <t>-56.57%       (76%)</t>
  </si>
  <si>
    <t>-28.09%       (14%)</t>
  </si>
  <si>
    <t>-5.25%       (5%)</t>
  </si>
  <si>
    <t>61.94%       (4%)</t>
  </si>
  <si>
    <t>Celková pozícia likvidity odhadovaná do 3 mesiacov /aktíva</t>
  </si>
  <si>
    <t>-13.84%       (34%)</t>
  </si>
  <si>
    <t>-1.96%       (27%)</t>
  </si>
  <si>
    <t>12.82%       (28%)</t>
  </si>
  <si>
    <t>80.90%       (10%)</t>
  </si>
  <si>
    <t>PRIMERANOSŤ VLASTNÝCH ZDROJOV</t>
  </si>
  <si>
    <t>Primeranosť  vlastných zdrojov (bez pobočiek)</t>
  </si>
  <si>
    <t>19.77%       (28%)</t>
  </si>
  <si>
    <t>20.36%       (20%)</t>
  </si>
  <si>
    <t>21.59%       (33%)</t>
  </si>
  <si>
    <t>93.37%       (1%)</t>
  </si>
  <si>
    <t>Ukazovateľ Tier I ratio (bez pobočiek)**</t>
  </si>
  <si>
    <t>17.86%       (39%)</t>
  </si>
  <si>
    <t>19.85%       (17%)</t>
  </si>
  <si>
    <t>21.44%       (26%)</t>
  </si>
  <si>
    <t>Ukazovateľ CET1 ratio (bez pobočiek)</t>
  </si>
  <si>
    <t>17.16%       (41%)</t>
  </si>
  <si>
    <t>18.87%       (25%)</t>
  </si>
  <si>
    <t>21.44%       (15%)</t>
  </si>
  <si>
    <t>Podiel Tier I na vlastných zdrojoch (bez pobočiek)</t>
  </si>
  <si>
    <t>94.35%       (42%)</t>
  </si>
  <si>
    <t>96.67%       (14%)</t>
  </si>
  <si>
    <t>99.75%       (26%)</t>
  </si>
  <si>
    <t>100.00%       (1%)</t>
  </si>
  <si>
    <t>Podiel vlastných zdrojov na bilančnej sume (bez pobočiek)</t>
  </si>
  <si>
    <t>8.55%       (44%)</t>
  </si>
  <si>
    <t>9.81%       (23%)</t>
  </si>
  <si>
    <t>11.54%       (15%)</t>
  </si>
  <si>
    <t>56.72%       (1%)</t>
  </si>
  <si>
    <t>Podiel možnej straty na vlastných zdrojoch pri dosiahnutí PVZ 8% (bez pobočiek)</t>
  </si>
  <si>
    <t>59.53%       (28%)</t>
  </si>
  <si>
    <t>60.70%       (20%)</t>
  </si>
  <si>
    <t>62.92%       (33%)</t>
  </si>
  <si>
    <t>91.43%       (1%)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</si>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</sst>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9" x14ac:knownFonts="1">
    <font>
      <sz val="11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b/>
      <sz val="7"/>
      <name val="Arial Narrow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6"/>
      <name val="Arial Narrow"/>
      <family val="2"/>
      <charset val="238"/>
    </font>
    <font>
      <sz val="8"/>
      <name val="Arial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medium">
        <color indexed="22"/>
      </top>
      <bottom style="medium">
        <color auto="1"/>
      </bottom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8"/>
      </bottom>
      <diagonal/>
    </border>
  </borders>
  <cellStyleXfs count="28">
    <xf numFmtId="0" fontId="0" fillId="0" borderId="0"/>
    <xf numFmtId="0" fontId="10" fillId="0" borderId="0"/>
    <xf numFmtId="0" fontId="8" fillId="0" borderId="0"/>
    <xf numFmtId="0" fontId="26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4" fillId="0" borderId="0"/>
    <xf numFmtId="9" fontId="1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0" fontId="6" fillId="0" borderId="0"/>
    <xf numFmtId="0" fontId="10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4">
    <xf numFmtId="0" fontId="0" fillId="0" borderId="0" xfId="0"/>
    <xf numFmtId="9" fontId="13" fillId="2" borderId="1" xfId="9" applyFont="1" applyFill="1" applyBorder="1" applyAlignment="1">
      <alignment horizontal="right" vertical="center" wrapText="1"/>
    </xf>
    <xf numFmtId="9" fontId="13" fillId="2" borderId="2" xfId="9" applyFont="1" applyFill="1" applyBorder="1" applyAlignment="1">
      <alignment horizontal="right" vertical="center" wrapText="1"/>
    </xf>
    <xf numFmtId="10" fontId="13" fillId="2" borderId="0" xfId="9" applyNumberFormat="1" applyFont="1" applyFill="1" applyBorder="1" applyAlignment="1">
      <alignment horizontal="right" vertical="center" wrapText="1"/>
    </xf>
    <xf numFmtId="0" fontId="9" fillId="2" borderId="0" xfId="5" applyFont="1" applyFill="1"/>
    <xf numFmtId="0" fontId="8" fillId="2" borderId="0" xfId="5" applyFill="1"/>
    <xf numFmtId="0" fontId="8" fillId="2" borderId="0" xfId="5" applyFill="1" applyBorder="1"/>
    <xf numFmtId="0" fontId="8" fillId="0" borderId="0" xfId="5" applyFill="1"/>
    <xf numFmtId="0" fontId="8" fillId="0" borderId="0" xfId="5"/>
    <xf numFmtId="0" fontId="11" fillId="2" borderId="4" xfId="5" applyFont="1" applyFill="1" applyBorder="1" applyAlignment="1">
      <alignment horizontal="justify"/>
    </xf>
    <xf numFmtId="0" fontId="12" fillId="2" borderId="4" xfId="5" applyFont="1" applyFill="1" applyBorder="1"/>
    <xf numFmtId="0" fontId="12" fillId="2" borderId="0" xfId="5" applyFont="1" applyFill="1" applyBorder="1"/>
    <xf numFmtId="0" fontId="17" fillId="2" borderId="0" xfId="5" applyFont="1" applyFill="1" applyAlignment="1">
      <alignment vertical="top" wrapText="1"/>
    </xf>
    <xf numFmtId="0" fontId="12" fillId="2" borderId="6" xfId="5" applyFont="1" applyFill="1" applyBorder="1" applyAlignment="1">
      <alignment vertical="top" wrapText="1"/>
    </xf>
    <xf numFmtId="0" fontId="12" fillId="2" borderId="0" xfId="5" applyFont="1" applyFill="1" applyBorder="1" applyAlignment="1">
      <alignment vertical="top" wrapText="1"/>
    </xf>
    <xf numFmtId="0" fontId="18" fillId="2" borderId="0" xfId="5" applyFont="1" applyFill="1" applyAlignment="1">
      <alignment horizontal="justify" vertical="top" wrapText="1"/>
    </xf>
    <xf numFmtId="0" fontId="17" fillId="2" borderId="0" xfId="5" applyFont="1" applyFill="1" applyBorder="1" applyAlignment="1">
      <alignment vertical="top" wrapText="1"/>
    </xf>
    <xf numFmtId="0" fontId="13" fillId="0" borderId="4" xfId="1" applyFont="1" applyBorder="1" applyAlignment="1">
      <alignment vertical="top" wrapText="1"/>
    </xf>
    <xf numFmtId="9" fontId="13" fillId="2" borderId="4" xfId="1" applyNumberFormat="1" applyFont="1" applyFill="1" applyBorder="1" applyAlignment="1">
      <alignment horizontal="right" vertical="center" wrapText="1"/>
    </xf>
    <xf numFmtId="3" fontId="13" fillId="0" borderId="4" xfId="1" applyNumberFormat="1" applyFont="1" applyBorder="1" applyAlignment="1">
      <alignment horizontal="right" vertical="center" wrapText="1"/>
    </xf>
    <xf numFmtId="0" fontId="13" fillId="0" borderId="1" xfId="1" applyFont="1" applyBorder="1" applyAlignment="1">
      <alignment vertical="top" wrapText="1"/>
    </xf>
    <xf numFmtId="9" fontId="13" fillId="2" borderId="1" xfId="1" applyNumberFormat="1" applyFont="1" applyFill="1" applyBorder="1" applyAlignment="1">
      <alignment horizontal="right" vertical="center" wrapText="1"/>
    </xf>
    <xf numFmtId="3" fontId="13" fillId="0" borderId="1" xfId="1" applyNumberFormat="1" applyFont="1" applyBorder="1" applyAlignment="1">
      <alignment horizontal="right" vertical="center" wrapText="1"/>
    </xf>
    <xf numFmtId="0" fontId="13" fillId="0" borderId="2" xfId="1" applyFont="1" applyBorder="1" applyAlignment="1">
      <alignment vertical="top" wrapText="1"/>
    </xf>
    <xf numFmtId="9" fontId="13" fillId="2" borderId="2" xfId="1" applyNumberFormat="1" applyFont="1" applyFill="1" applyBorder="1" applyAlignment="1">
      <alignment horizontal="right" vertical="center" wrapText="1"/>
    </xf>
    <xf numFmtId="3" fontId="13" fillId="0" borderId="2" xfId="1" applyNumberFormat="1" applyFont="1" applyBorder="1" applyAlignment="1">
      <alignment horizontal="right" vertical="center" wrapText="1"/>
    </xf>
    <xf numFmtId="0" fontId="19" fillId="2" borderId="0" xfId="5" applyFont="1" applyFill="1"/>
    <xf numFmtId="3" fontId="13" fillId="2" borderId="0" xfId="1" applyNumberFormat="1" applyFont="1" applyFill="1" applyBorder="1" applyAlignment="1">
      <alignment horizontal="right" vertical="top" wrapText="1"/>
    </xf>
    <xf numFmtId="0" fontId="11" fillId="2" borderId="0" xfId="5" applyFont="1" applyFill="1" applyBorder="1" applyAlignment="1">
      <alignment horizontal="justify"/>
    </xf>
    <xf numFmtId="0" fontId="18" fillId="2" borderId="0" xfId="5" applyFont="1" applyFill="1" applyBorder="1" applyAlignment="1">
      <alignment horizontal="justify" vertical="top" wrapText="1"/>
    </xf>
    <xf numFmtId="0" fontId="12" fillId="2" borderId="4" xfId="5" applyFont="1" applyFill="1" applyBorder="1" applyAlignment="1">
      <alignment vertical="top" wrapText="1"/>
    </xf>
    <xf numFmtId="3" fontId="13" fillId="2" borderId="4" xfId="1" applyNumberFormat="1" applyFont="1" applyFill="1" applyBorder="1" applyAlignment="1">
      <alignment horizontal="right" vertical="center" wrapText="1"/>
    </xf>
    <xf numFmtId="0" fontId="11" fillId="2" borderId="1" xfId="5" applyFont="1" applyFill="1" applyBorder="1" applyAlignment="1">
      <alignment vertical="top" wrapText="1"/>
    </xf>
    <xf numFmtId="3" fontId="13" fillId="2" borderId="1" xfId="1" applyNumberFormat="1" applyFont="1" applyFill="1" applyBorder="1" applyAlignment="1">
      <alignment horizontal="right" vertical="center" wrapText="1"/>
    </xf>
    <xf numFmtId="3" fontId="8" fillId="2" borderId="0" xfId="5" applyNumberFormat="1" applyFill="1"/>
    <xf numFmtId="0" fontId="11" fillId="2" borderId="2" xfId="5" applyFont="1" applyFill="1" applyBorder="1" applyAlignment="1">
      <alignment vertical="top" wrapText="1"/>
    </xf>
    <xf numFmtId="3" fontId="13" fillId="2" borderId="2" xfId="1" applyNumberFormat="1" applyFont="1" applyFill="1" applyBorder="1" applyAlignment="1">
      <alignment horizontal="right" vertical="center" wrapText="1"/>
    </xf>
    <xf numFmtId="0" fontId="20" fillId="2" borderId="0" xfId="5" applyFont="1" applyFill="1"/>
    <xf numFmtId="0" fontId="18" fillId="2" borderId="0" xfId="5" applyFont="1" applyFill="1" applyAlignment="1">
      <alignment horizontal="justify"/>
    </xf>
    <xf numFmtId="0" fontId="8" fillId="0" borderId="0" xfId="5" applyBorder="1"/>
    <xf numFmtId="10" fontId="13" fillId="2" borderId="0" xfId="1" applyNumberFormat="1" applyFont="1" applyFill="1" applyBorder="1" applyAlignment="1">
      <alignment horizontal="right" vertical="top" wrapText="1"/>
    </xf>
    <xf numFmtId="9" fontId="11" fillId="2" borderId="0" xfId="5" applyNumberFormat="1" applyFont="1" applyFill="1" applyBorder="1" applyAlignment="1">
      <alignment horizontal="right" vertical="top"/>
    </xf>
    <xf numFmtId="0" fontId="17" fillId="2" borderId="0" xfId="5" applyFont="1" applyFill="1" applyAlignment="1">
      <alignment vertical="center" wrapText="1"/>
    </xf>
    <xf numFmtId="0" fontId="12" fillId="2" borderId="6" xfId="5" applyFont="1" applyFill="1" applyBorder="1" applyAlignment="1">
      <alignment vertical="center" wrapText="1"/>
    </xf>
    <xf numFmtId="0" fontId="18" fillId="2" borderId="0" xfId="5" applyFont="1" applyFill="1" applyAlignment="1">
      <alignment horizontal="justify" vertical="center" wrapText="1"/>
    </xf>
    <xf numFmtId="0" fontId="13" fillId="0" borderId="4" xfId="1" applyFont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9" fontId="13" fillId="2" borderId="7" xfId="1" applyNumberFormat="1" applyFont="1" applyFill="1" applyBorder="1" applyAlignment="1">
      <alignment horizontal="right" vertical="center" wrapText="1"/>
    </xf>
    <xf numFmtId="3" fontId="13" fillId="0" borderId="7" xfId="1" applyNumberFormat="1" applyFont="1" applyBorder="1" applyAlignment="1">
      <alignment horizontal="right" vertical="center" wrapText="1"/>
    </xf>
    <xf numFmtId="0" fontId="13" fillId="0" borderId="9" xfId="1" applyFont="1" applyBorder="1" applyAlignment="1">
      <alignment vertical="center" wrapText="1"/>
    </xf>
    <xf numFmtId="9" fontId="13" fillId="2" borderId="9" xfId="1" applyNumberFormat="1" applyFont="1" applyFill="1" applyBorder="1" applyAlignment="1">
      <alignment horizontal="right" vertical="center" wrapText="1"/>
    </xf>
    <xf numFmtId="3" fontId="13" fillId="0" borderId="9" xfId="1" applyNumberFormat="1" applyFont="1" applyBorder="1" applyAlignment="1">
      <alignment horizontal="right" vertical="center" wrapText="1"/>
    </xf>
    <xf numFmtId="0" fontId="13" fillId="0" borderId="10" xfId="1" applyFont="1" applyBorder="1" applyAlignment="1">
      <alignment vertical="center" wrapText="1"/>
    </xf>
    <xf numFmtId="9" fontId="13" fillId="2" borderId="10" xfId="1" applyNumberFormat="1" applyFont="1" applyFill="1" applyBorder="1" applyAlignment="1">
      <alignment horizontal="right" vertical="center" wrapText="1"/>
    </xf>
    <xf numFmtId="3" fontId="13" fillId="0" borderId="10" xfId="1" applyNumberFormat="1" applyFont="1" applyBorder="1" applyAlignment="1">
      <alignment horizontal="right" vertical="center" wrapText="1"/>
    </xf>
    <xf numFmtId="0" fontId="12" fillId="2" borderId="4" xfId="5" applyFont="1" applyFill="1" applyBorder="1" applyAlignment="1">
      <alignment vertical="center" wrapText="1"/>
    </xf>
    <xf numFmtId="0" fontId="11" fillId="2" borderId="1" xfId="5" applyFont="1" applyFill="1" applyBorder="1" applyAlignment="1">
      <alignment vertical="center" wrapText="1"/>
    </xf>
    <xf numFmtId="0" fontId="11" fillId="2" borderId="2" xfId="5" applyFont="1" applyFill="1" applyBorder="1" applyAlignment="1">
      <alignment vertical="center" wrapText="1"/>
    </xf>
    <xf numFmtId="3" fontId="9" fillId="2" borderId="0" xfId="1" applyNumberFormat="1" applyFont="1" applyFill="1"/>
    <xf numFmtId="3" fontId="0" fillId="2" borderId="0" xfId="1" applyNumberFormat="1" applyFont="1" applyFill="1"/>
    <xf numFmtId="3" fontId="21" fillId="2" borderId="4" xfId="1" applyNumberFormat="1" applyFont="1" applyFill="1" applyBorder="1" applyAlignment="1">
      <alignment horizontal="justify"/>
    </xf>
    <xf numFmtId="3" fontId="12" fillId="2" borderId="5" xfId="1" applyNumberFormat="1" applyFont="1" applyFill="1" applyBorder="1" applyAlignment="1">
      <alignment vertical="center" wrapText="1"/>
    </xf>
    <xf numFmtId="3" fontId="12" fillId="2" borderId="0" xfId="1" applyNumberFormat="1" applyFont="1" applyFill="1" applyAlignment="1">
      <alignment vertical="center" wrapText="1"/>
    </xf>
    <xf numFmtId="3" fontId="12" fillId="2" borderId="6" xfId="1" applyNumberFormat="1" applyFont="1" applyFill="1" applyBorder="1" applyAlignment="1">
      <alignment vertical="center" wrapText="1"/>
    </xf>
    <xf numFmtId="3" fontId="18" fillId="2" borderId="0" xfId="1" applyNumberFormat="1" applyFont="1" applyFill="1" applyAlignment="1">
      <alignment horizontal="justify" vertical="center" wrapText="1"/>
    </xf>
    <xf numFmtId="3" fontId="16" fillId="0" borderId="4" xfId="1" applyNumberFormat="1" applyFont="1" applyBorder="1" applyAlignment="1">
      <alignment horizontal="justify" vertical="center" wrapText="1"/>
    </xf>
    <xf numFmtId="9" fontId="13" fillId="0" borderId="4" xfId="9" applyFont="1" applyBorder="1" applyAlignment="1">
      <alignment horizontal="right" vertical="center" wrapText="1"/>
    </xf>
    <xf numFmtId="3" fontId="13" fillId="0" borderId="1" xfId="1" applyNumberFormat="1" applyFont="1" applyBorder="1" applyAlignment="1">
      <alignment vertical="center" wrapText="1"/>
    </xf>
    <xf numFmtId="9" fontId="13" fillId="0" borderId="1" xfId="9" applyFont="1" applyBorder="1" applyAlignment="1">
      <alignment horizontal="right" vertical="center" wrapText="1"/>
    </xf>
    <xf numFmtId="3" fontId="13" fillId="0" borderId="2" xfId="1" applyNumberFormat="1" applyFont="1" applyBorder="1" applyAlignment="1">
      <alignment vertical="center" wrapText="1"/>
    </xf>
    <xf numFmtId="9" fontId="13" fillId="0" borderId="2" xfId="9" applyFont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justify"/>
    </xf>
    <xf numFmtId="3" fontId="22" fillId="2" borderId="0" xfId="1" applyNumberFormat="1" applyFont="1" applyFill="1" applyAlignment="1">
      <alignment horizontal="justify"/>
    </xf>
    <xf numFmtId="3" fontId="15" fillId="2" borderId="4" xfId="1" applyNumberFormat="1" applyFont="1" applyFill="1" applyBorder="1" applyAlignment="1">
      <alignment horizontal="justify" vertical="center"/>
    </xf>
    <xf numFmtId="3" fontId="23" fillId="2" borderId="3" xfId="1" applyNumberFormat="1" applyFont="1" applyFill="1" applyBorder="1" applyAlignment="1">
      <alignment vertical="center" wrapText="1"/>
    </xf>
    <xf numFmtId="3" fontId="18" fillId="2" borderId="3" xfId="1" applyNumberFormat="1" applyFont="1" applyFill="1" applyBorder="1" applyAlignment="1">
      <alignment horizontal="justify" vertical="center" wrapText="1"/>
    </xf>
    <xf numFmtId="3" fontId="16" fillId="0" borderId="11" xfId="1" applyNumberFormat="1" applyFont="1" applyBorder="1" applyAlignment="1">
      <alignment vertical="center" wrapText="1"/>
    </xf>
    <xf numFmtId="3" fontId="13" fillId="2" borderId="11" xfId="1" applyNumberFormat="1" applyFont="1" applyFill="1" applyBorder="1" applyAlignment="1">
      <alignment horizontal="right" vertical="center" wrapText="1"/>
    </xf>
    <xf numFmtId="9" fontId="13" fillId="0" borderId="11" xfId="9" applyFont="1" applyBorder="1" applyAlignment="1">
      <alignment horizontal="right" vertical="center" wrapText="1"/>
    </xf>
    <xf numFmtId="9" fontId="13" fillId="2" borderId="11" xfId="9" applyFont="1" applyFill="1" applyBorder="1" applyAlignment="1">
      <alignment horizontal="right" vertical="center" wrapText="1"/>
    </xf>
    <xf numFmtId="3" fontId="13" fillId="0" borderId="9" xfId="1" applyNumberFormat="1" applyFont="1" applyBorder="1" applyAlignment="1">
      <alignment vertical="center" wrapText="1"/>
    </xf>
    <xf numFmtId="3" fontId="13" fillId="2" borderId="9" xfId="1" applyNumberFormat="1" applyFont="1" applyFill="1" applyBorder="1" applyAlignment="1">
      <alignment horizontal="right" vertical="center" wrapText="1"/>
    </xf>
    <xf numFmtId="9" fontId="13" fillId="0" borderId="9" xfId="9" applyFont="1" applyBorder="1" applyAlignment="1">
      <alignment horizontal="right" vertical="center" wrapText="1"/>
    </xf>
    <xf numFmtId="9" fontId="13" fillId="2" borderId="9" xfId="9" applyFont="1" applyFill="1" applyBorder="1" applyAlignment="1">
      <alignment horizontal="right" vertical="center" wrapText="1"/>
    </xf>
    <xf numFmtId="3" fontId="13" fillId="0" borderId="3" xfId="1" applyNumberFormat="1" applyFont="1" applyBorder="1" applyAlignment="1">
      <alignment vertical="center" wrapText="1"/>
    </xf>
    <xf numFmtId="3" fontId="13" fillId="2" borderId="3" xfId="1" applyNumberFormat="1" applyFont="1" applyFill="1" applyBorder="1" applyAlignment="1">
      <alignment horizontal="right" vertical="center" wrapText="1"/>
    </xf>
    <xf numFmtId="3" fontId="13" fillId="0" borderId="3" xfId="1" applyNumberFormat="1" applyFont="1" applyBorder="1" applyAlignment="1">
      <alignment horizontal="right" vertical="center" wrapText="1"/>
    </xf>
    <xf numFmtId="9" fontId="13" fillId="0" borderId="3" xfId="9" applyFont="1" applyBorder="1" applyAlignment="1">
      <alignment horizontal="right" vertical="center" wrapText="1"/>
    </xf>
    <xf numFmtId="9" fontId="13" fillId="2" borderId="3" xfId="9" applyFont="1" applyFill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left"/>
    </xf>
    <xf numFmtId="3" fontId="11" fillId="2" borderId="4" xfId="1" applyNumberFormat="1" applyFont="1" applyFill="1" applyBorder="1"/>
    <xf numFmtId="3" fontId="11" fillId="2" borderId="4" xfId="1" applyNumberFormat="1" applyFont="1" applyFill="1" applyBorder="1" applyAlignment="1">
      <alignment horizontal="justify"/>
    </xf>
    <xf numFmtId="3" fontId="18" fillId="2" borderId="4" xfId="1" applyNumberFormat="1" applyFont="1" applyFill="1" applyBorder="1" applyAlignment="1">
      <alignment horizontal="justify" vertical="top" wrapText="1"/>
    </xf>
    <xf numFmtId="3" fontId="23" fillId="2" borderId="0" xfId="1" applyNumberFormat="1" applyFont="1" applyFill="1" applyAlignment="1">
      <alignment vertical="center" wrapText="1"/>
    </xf>
    <xf numFmtId="3" fontId="16" fillId="0" borderId="4" xfId="1" applyNumberFormat="1" applyFont="1" applyBorder="1" applyAlignment="1">
      <alignment vertical="center" wrapText="1"/>
    </xf>
    <xf numFmtId="164" fontId="13" fillId="2" borderId="4" xfId="9" applyNumberFormat="1" applyFont="1" applyFill="1" applyBorder="1" applyAlignment="1">
      <alignment horizontal="right" vertical="center" wrapText="1"/>
    </xf>
    <xf numFmtId="3" fontId="14" fillId="2" borderId="0" xfId="9" applyNumberFormat="1" applyFill="1"/>
    <xf numFmtId="164" fontId="13" fillId="2" borderId="1" xfId="9" applyNumberFormat="1" applyFont="1" applyFill="1" applyBorder="1" applyAlignment="1">
      <alignment horizontal="right" vertical="center" wrapText="1"/>
    </xf>
    <xf numFmtId="3" fontId="13" fillId="2" borderId="0" xfId="9" applyNumberFormat="1" applyFont="1" applyFill="1"/>
    <xf numFmtId="3" fontId="8" fillId="2" borderId="0" xfId="9" applyNumberFormat="1" applyFont="1" applyFill="1"/>
    <xf numFmtId="164" fontId="13" fillId="2" borderId="2" xfId="9" applyNumberFormat="1" applyFont="1" applyFill="1" applyBorder="1" applyAlignment="1">
      <alignment horizontal="right" vertical="center" wrapText="1"/>
    </xf>
    <xf numFmtId="3" fontId="19" fillId="2" borderId="0" xfId="1" applyNumberFormat="1" applyFont="1" applyFill="1"/>
    <xf numFmtId="3" fontId="11" fillId="2" borderId="0" xfId="1" applyNumberFormat="1" applyFont="1" applyFill="1" applyBorder="1" applyAlignment="1">
      <alignment horizontal="right" vertical="top" indent="1"/>
    </xf>
    <xf numFmtId="3" fontId="11" fillId="2" borderId="0" xfId="1" applyNumberFormat="1" applyFont="1" applyFill="1" applyBorder="1" applyAlignment="1">
      <alignment horizontal="right" vertical="top"/>
    </xf>
    <xf numFmtId="3" fontId="11" fillId="2" borderId="0" xfId="1" applyNumberFormat="1" applyFont="1" applyFill="1" applyBorder="1" applyAlignment="1">
      <alignment horizontal="right" vertical="top" wrapText="1" indent="1"/>
    </xf>
    <xf numFmtId="3" fontId="11" fillId="2" borderId="4" xfId="1" applyNumberFormat="1" applyFont="1" applyFill="1" applyBorder="1" applyAlignment="1">
      <alignment horizontal="justify" vertical="center"/>
    </xf>
    <xf numFmtId="3" fontId="11" fillId="2" borderId="0" xfId="1" applyNumberFormat="1" applyFont="1" applyFill="1" applyBorder="1" applyAlignment="1">
      <alignment horizontal="justify" vertical="center"/>
    </xf>
    <xf numFmtId="3" fontId="11" fillId="2" borderId="12" xfId="1" applyNumberFormat="1" applyFont="1" applyFill="1" applyBorder="1" applyAlignment="1">
      <alignment horizontal="justify" vertical="center"/>
    </xf>
    <xf numFmtId="3" fontId="11" fillId="2" borderId="13" xfId="1" applyNumberFormat="1" applyFont="1" applyFill="1" applyBorder="1" applyAlignment="1">
      <alignment horizontal="justify" vertical="center"/>
    </xf>
    <xf numFmtId="3" fontId="11" fillId="2" borderId="14" xfId="1" applyNumberFormat="1" applyFont="1" applyFill="1" applyBorder="1" applyAlignment="1">
      <alignment horizontal="justify"/>
    </xf>
    <xf numFmtId="3" fontId="11" fillId="2" borderId="0" xfId="1" applyNumberFormat="1" applyFont="1" applyFill="1" applyBorder="1" applyAlignment="1">
      <alignment horizontal="justify"/>
    </xf>
    <xf numFmtId="3" fontId="18" fillId="2" borderId="0" xfId="1" applyNumberFormat="1" applyFont="1" applyFill="1" applyBorder="1" applyAlignment="1">
      <alignment horizontal="justify" vertical="top" wrapText="1"/>
    </xf>
    <xf numFmtId="3" fontId="17" fillId="2" borderId="0" xfId="1" applyNumberFormat="1" applyFont="1" applyFill="1" applyAlignment="1">
      <alignment vertical="center" wrapText="1"/>
    </xf>
    <xf numFmtId="3" fontId="12" fillId="0" borderId="6" xfId="1" applyNumberFormat="1" applyFont="1" applyFill="1" applyBorder="1" applyAlignment="1">
      <alignment horizontal="center" vertical="center" wrapText="1"/>
    </xf>
    <xf numFmtId="3" fontId="12" fillId="2" borderId="0" xfId="1" applyNumberFormat="1" applyFont="1" applyFill="1" applyBorder="1" applyAlignment="1">
      <alignment vertical="center" wrapText="1"/>
    </xf>
    <xf numFmtId="3" fontId="12" fillId="2" borderId="15" xfId="1" applyNumberFormat="1" applyFont="1" applyFill="1" applyBorder="1" applyAlignment="1">
      <alignment vertical="center" wrapText="1"/>
    </xf>
    <xf numFmtId="3" fontId="12" fillId="2" borderId="16" xfId="1" applyNumberFormat="1" applyFont="1" applyFill="1" applyBorder="1" applyAlignment="1">
      <alignment vertical="center" wrapText="1"/>
    </xf>
    <xf numFmtId="3" fontId="12" fillId="2" borderId="17" xfId="1" applyNumberFormat="1" applyFont="1" applyFill="1" applyBorder="1" applyAlignment="1">
      <alignment vertical="top" wrapText="1"/>
    </xf>
    <xf numFmtId="3" fontId="12" fillId="2" borderId="0" xfId="1" applyNumberFormat="1" applyFont="1" applyFill="1" applyBorder="1" applyAlignment="1">
      <alignment vertical="top" wrapText="1"/>
    </xf>
    <xf numFmtId="3" fontId="18" fillId="2" borderId="0" xfId="1" applyNumberFormat="1" applyFont="1" applyFill="1" applyBorder="1" applyAlignment="1">
      <alignment horizontal="justify" vertical="center" wrapText="1"/>
    </xf>
    <xf numFmtId="3" fontId="18" fillId="2" borderId="18" xfId="1" applyNumberFormat="1" applyFont="1" applyFill="1" applyBorder="1" applyAlignment="1">
      <alignment horizontal="justify" vertical="center" wrapText="1"/>
    </xf>
    <xf numFmtId="3" fontId="18" fillId="2" borderId="16" xfId="1" applyNumberFormat="1" applyFont="1" applyFill="1" applyBorder="1" applyAlignment="1">
      <alignment horizontal="justify" vertical="center" wrapText="1"/>
    </xf>
    <xf numFmtId="3" fontId="18" fillId="2" borderId="17" xfId="1" applyNumberFormat="1" applyFont="1" applyFill="1" applyBorder="1" applyAlignment="1">
      <alignment horizontal="justify" vertical="top" wrapText="1"/>
    </xf>
    <xf numFmtId="3" fontId="13" fillId="0" borderId="19" xfId="1" applyNumberFormat="1" applyFont="1" applyBorder="1" applyAlignment="1">
      <alignment horizontal="right" vertical="center" wrapText="1"/>
    </xf>
    <xf numFmtId="3" fontId="13" fillId="2" borderId="15" xfId="1" applyNumberFormat="1" applyFont="1" applyFill="1" applyBorder="1" applyAlignment="1">
      <alignment horizontal="right" vertical="center" wrapText="1"/>
    </xf>
    <xf numFmtId="3" fontId="13" fillId="0" borderId="16" xfId="1" applyNumberFormat="1" applyFont="1" applyBorder="1" applyAlignment="1">
      <alignment horizontal="right" vertical="center" wrapText="1"/>
    </xf>
    <xf numFmtId="3" fontId="13" fillId="2" borderId="17" xfId="1" applyNumberFormat="1" applyFont="1" applyFill="1" applyBorder="1" applyAlignment="1">
      <alignment horizontal="right" wrapText="1"/>
    </xf>
    <xf numFmtId="3" fontId="13" fillId="3" borderId="12" xfId="1" applyNumberFormat="1" applyFont="1" applyFill="1" applyBorder="1" applyAlignment="1">
      <alignment horizontal="right" wrapText="1"/>
    </xf>
    <xf numFmtId="3" fontId="13" fillId="0" borderId="14" xfId="1" applyNumberFormat="1" applyFont="1" applyFill="1" applyBorder="1" applyAlignment="1">
      <alignment horizontal="right" vertical="top" wrapText="1"/>
    </xf>
    <xf numFmtId="3" fontId="13" fillId="3" borderId="16" xfId="1" applyNumberFormat="1" applyFont="1" applyFill="1" applyBorder="1" applyAlignment="1">
      <alignment horizontal="right" wrapText="1"/>
    </xf>
    <xf numFmtId="3" fontId="13" fillId="0" borderId="17" xfId="1" applyNumberFormat="1" applyFont="1" applyFill="1" applyBorder="1" applyAlignment="1">
      <alignment horizontal="right" vertical="top" wrapText="1"/>
    </xf>
    <xf numFmtId="3" fontId="13" fillId="2" borderId="19" xfId="1" applyNumberFormat="1" applyFont="1" applyFill="1" applyBorder="1" applyAlignment="1">
      <alignment horizontal="right" vertical="center" wrapText="1"/>
    </xf>
    <xf numFmtId="3" fontId="11" fillId="2" borderId="17" xfId="1" applyNumberFormat="1" applyFont="1" applyFill="1" applyBorder="1" applyAlignment="1">
      <alignment horizontal="right" wrapText="1"/>
    </xf>
    <xf numFmtId="3" fontId="11" fillId="3" borderId="16" xfId="1" applyNumberFormat="1" applyFont="1" applyFill="1" applyBorder="1" applyAlignment="1">
      <alignment horizontal="right" wrapText="1"/>
    </xf>
    <xf numFmtId="3" fontId="11" fillId="3" borderId="17" xfId="1" applyNumberFormat="1" applyFont="1" applyFill="1" applyBorder="1" applyAlignment="1">
      <alignment horizontal="right" vertical="top" wrapText="1"/>
    </xf>
    <xf numFmtId="3" fontId="13" fillId="2" borderId="0" xfId="1" applyNumberFormat="1" applyFont="1" applyFill="1" applyBorder="1" applyAlignment="1">
      <alignment horizontal="right" vertical="center" wrapText="1"/>
    </xf>
    <xf numFmtId="3" fontId="13" fillId="2" borderId="12" xfId="1" applyNumberFormat="1" applyFont="1" applyFill="1" applyBorder="1" applyAlignment="1">
      <alignment horizontal="right" vertical="center" wrapText="1"/>
    </xf>
    <xf numFmtId="3" fontId="13" fillId="2" borderId="18" xfId="1" applyNumberFormat="1" applyFont="1" applyFill="1" applyBorder="1" applyAlignment="1">
      <alignment horizontal="right" vertical="center" wrapText="1"/>
    </xf>
    <xf numFmtId="3" fontId="13" fillId="0" borderId="20" xfId="1" applyNumberFormat="1" applyFont="1" applyBorder="1" applyAlignment="1">
      <alignment horizontal="right" vertical="center" wrapText="1"/>
    </xf>
    <xf numFmtId="3" fontId="11" fillId="2" borderId="21" xfId="1" applyNumberFormat="1" applyFont="1" applyFill="1" applyBorder="1" applyAlignment="1">
      <alignment horizontal="right" wrapText="1"/>
    </xf>
    <xf numFmtId="3" fontId="12" fillId="2" borderId="4" xfId="1" applyNumberFormat="1" applyFont="1" applyFill="1" applyBorder="1" applyAlignment="1">
      <alignment vertical="center"/>
    </xf>
    <xf numFmtId="3" fontId="11" fillId="0" borderId="6" xfId="1" applyNumberFormat="1" applyFont="1" applyFill="1" applyBorder="1" applyAlignment="1">
      <alignment vertical="center" wrapText="1"/>
    </xf>
    <xf numFmtId="3" fontId="11" fillId="2" borderId="6" xfId="1" applyNumberFormat="1" applyFont="1" applyFill="1" applyBorder="1" applyAlignment="1">
      <alignment vertical="center" wrapText="1"/>
    </xf>
    <xf numFmtId="3" fontId="8" fillId="2" borderId="0" xfId="5" applyNumberFormat="1" applyFill="1" applyBorder="1"/>
    <xf numFmtId="164" fontId="13" fillId="2" borderId="11" xfId="9" applyNumberFormat="1" applyFont="1" applyFill="1" applyBorder="1" applyAlignment="1">
      <alignment horizontal="right" vertical="center"/>
    </xf>
    <xf numFmtId="164" fontId="13" fillId="2" borderId="1" xfId="9" applyNumberFormat="1" applyFont="1" applyFill="1" applyBorder="1" applyAlignment="1">
      <alignment horizontal="right" vertical="center"/>
    </xf>
    <xf numFmtId="3" fontId="13" fillId="2" borderId="0" xfId="9" applyNumberFormat="1" applyFont="1" applyFill="1" applyBorder="1" applyAlignment="1">
      <alignment horizontal="right" vertical="center" wrapText="1"/>
    </xf>
    <xf numFmtId="3" fontId="13" fillId="2" borderId="0" xfId="9" applyNumberFormat="1" applyFont="1" applyFill="1" applyBorder="1" applyAlignment="1">
      <alignment horizontal="right" vertical="center"/>
    </xf>
    <xf numFmtId="3" fontId="8" fillId="2" borderId="0" xfId="9" applyNumberFormat="1" applyFont="1" applyFill="1" applyBorder="1"/>
    <xf numFmtId="164" fontId="13" fillId="2" borderId="2" xfId="9" applyNumberFormat="1" applyFont="1" applyFill="1" applyBorder="1" applyAlignment="1">
      <alignment horizontal="right" vertical="center"/>
    </xf>
    <xf numFmtId="3" fontId="25" fillId="2" borderId="0" xfId="1" applyNumberFormat="1" applyFont="1" applyFill="1" applyAlignment="1">
      <alignment horizontal="justify"/>
    </xf>
    <xf numFmtId="3" fontId="12" fillId="2" borderId="4" xfId="1" applyNumberFormat="1" applyFont="1" applyFill="1" applyBorder="1" applyAlignment="1">
      <alignment horizontal="justify" vertical="center" wrapText="1"/>
    </xf>
    <xf numFmtId="3" fontId="11" fillId="2" borderId="1" xfId="1" applyNumberFormat="1" applyFont="1" applyFill="1" applyBorder="1" applyAlignment="1">
      <alignment horizontal="justify" vertical="center" wrapText="1"/>
    </xf>
    <xf numFmtId="3" fontId="11" fillId="2" borderId="2" xfId="1" applyNumberFormat="1" applyFont="1" applyFill="1" applyBorder="1" applyAlignment="1">
      <alignment horizontal="justify" vertical="center" wrapText="1"/>
    </xf>
    <xf numFmtId="3" fontId="20" fillId="0" borderId="0" xfId="1" applyNumberFormat="1" applyFont="1"/>
    <xf numFmtId="0" fontId="14" fillId="0" borderId="0" xfId="8"/>
    <xf numFmtId="0" fontId="11" fillId="2" borderId="4" xfId="5" applyFont="1" applyFill="1" applyBorder="1" applyAlignment="1">
      <alignment horizontal="justify" wrapText="1"/>
    </xf>
    <xf numFmtId="0" fontId="11" fillId="2" borderId="0" xfId="5" applyFont="1" applyFill="1" applyBorder="1" applyAlignment="1">
      <alignment horizontal="justify" wrapText="1"/>
    </xf>
    <xf numFmtId="3" fontId="11" fillId="0" borderId="4" xfId="5" applyNumberFormat="1" applyFont="1" applyFill="1" applyBorder="1" applyAlignment="1">
      <alignment horizontal="right" vertical="top" wrapText="1"/>
    </xf>
    <xf numFmtId="3" fontId="11" fillId="0" borderId="1" xfId="5" applyNumberFormat="1" applyFont="1" applyFill="1" applyBorder="1" applyAlignment="1">
      <alignment horizontal="right" vertical="top" wrapText="1"/>
    </xf>
    <xf numFmtId="3" fontId="11" fillId="0" borderId="7" xfId="5" applyNumberFormat="1" applyFont="1" applyFill="1" applyBorder="1" applyAlignment="1">
      <alignment horizontal="right" vertical="top" wrapText="1"/>
    </xf>
    <xf numFmtId="3" fontId="11" fillId="0" borderId="2" xfId="5" applyNumberFormat="1" applyFont="1" applyFill="1" applyBorder="1" applyAlignment="1">
      <alignment horizontal="right" vertical="top" wrapText="1"/>
    </xf>
    <xf numFmtId="3" fontId="11" fillId="0" borderId="3" xfId="5" applyNumberFormat="1" applyFont="1" applyFill="1" applyBorder="1" applyAlignment="1">
      <alignment horizontal="right" vertical="top" wrapText="1"/>
    </xf>
    <xf numFmtId="0" fontId="12" fillId="2" borderId="4" xfId="5" applyFont="1" applyFill="1" applyBorder="1" applyAlignment="1">
      <alignment wrapText="1"/>
    </xf>
    <xf numFmtId="0" fontId="18" fillId="2" borderId="3" xfId="5" applyFont="1" applyFill="1" applyBorder="1" applyAlignment="1">
      <alignment horizontal="justify" vertical="top" wrapText="1"/>
    </xf>
    <xf numFmtId="2" fontId="11" fillId="0" borderId="0" xfId="6" applyNumberFormat="1" applyFont="1" applyFill="1" applyBorder="1" applyAlignment="1">
      <alignment horizontal="center" vertical="top" wrapText="1"/>
    </xf>
    <xf numFmtId="0" fontId="14" fillId="0" borderId="0" xfId="6" applyFont="1"/>
    <xf numFmtId="0" fontId="19" fillId="2" borderId="4" xfId="7" applyFont="1" applyFill="1" applyBorder="1" applyAlignment="1">
      <alignment vertical="top" wrapText="1"/>
    </xf>
    <xf numFmtId="0" fontId="14" fillId="2" borderId="4" xfId="7" applyFont="1" applyFill="1" applyBorder="1" applyAlignment="1">
      <alignment vertical="top" wrapText="1"/>
    </xf>
    <xf numFmtId="0" fontId="14" fillId="2" borderId="0" xfId="7" applyFont="1" applyFill="1" applyBorder="1" applyAlignment="1">
      <alignment vertical="top" wrapText="1"/>
    </xf>
    <xf numFmtId="0" fontId="14" fillId="0" borderId="0" xfId="7" applyFont="1"/>
    <xf numFmtId="164" fontId="13" fillId="0" borderId="1" xfId="9" applyNumberFormat="1" applyFont="1" applyFill="1" applyBorder="1" applyAlignment="1">
      <alignment horizontal="right" vertical="center"/>
    </xf>
    <xf numFmtId="164" fontId="13" fillId="2" borderId="0" xfId="9" applyNumberFormat="1" applyFont="1" applyFill="1" applyBorder="1" applyAlignment="1">
      <alignment horizontal="right" vertical="center" wrapText="1"/>
    </xf>
    <xf numFmtId="3" fontId="13" fillId="2" borderId="4" xfId="1" applyNumberFormat="1" applyFont="1" applyFill="1" applyBorder="1" applyAlignment="1">
      <alignment horizontal="right" vertical="top" wrapText="1"/>
    </xf>
    <xf numFmtId="3" fontId="13" fillId="0" borderId="4" xfId="1" applyNumberFormat="1" applyFont="1" applyBorder="1" applyAlignment="1">
      <alignment horizontal="right" vertical="top" wrapText="1"/>
    </xf>
    <xf numFmtId="3" fontId="13" fillId="2" borderId="1" xfId="1" applyNumberFormat="1" applyFont="1" applyFill="1" applyBorder="1" applyAlignment="1">
      <alignment horizontal="right" vertical="top" wrapText="1"/>
    </xf>
    <xf numFmtId="3" fontId="13" fillId="0" borderId="1" xfId="1" applyNumberFormat="1" applyFont="1" applyBorder="1" applyAlignment="1">
      <alignment horizontal="right" vertical="top" wrapText="1"/>
    </xf>
    <xf numFmtId="3" fontId="13" fillId="2" borderId="2" xfId="1" applyNumberFormat="1" applyFont="1" applyFill="1" applyBorder="1" applyAlignment="1">
      <alignment horizontal="right" vertical="top" wrapText="1"/>
    </xf>
    <xf numFmtId="3" fontId="13" fillId="0" borderId="2" xfId="1" applyNumberFormat="1" applyFont="1" applyBorder="1" applyAlignment="1">
      <alignment horizontal="right" vertical="top" wrapText="1"/>
    </xf>
    <xf numFmtId="0" fontId="12" fillId="2" borderId="6" xfId="5" applyFont="1" applyFill="1" applyBorder="1" applyAlignment="1">
      <alignment vertical="top" wrapText="1"/>
    </xf>
    <xf numFmtId="1" fontId="13" fillId="2" borderId="4" xfId="1" applyNumberFormat="1" applyFont="1" applyFill="1" applyBorder="1" applyAlignment="1">
      <alignment horizontal="right" vertical="center" wrapText="1"/>
    </xf>
    <xf numFmtId="1" fontId="13" fillId="2" borderId="1" xfId="1" applyNumberFormat="1" applyFont="1" applyFill="1" applyBorder="1" applyAlignment="1">
      <alignment horizontal="right" vertical="center" wrapText="1"/>
    </xf>
    <xf numFmtId="1" fontId="13" fillId="2" borderId="2" xfId="1" applyNumberFormat="1" applyFont="1" applyFill="1" applyBorder="1" applyAlignment="1">
      <alignment horizontal="right" vertical="center" wrapText="1"/>
    </xf>
    <xf numFmtId="164" fontId="13" fillId="0" borderId="1" xfId="11" applyNumberFormat="1" applyFont="1" applyBorder="1" applyAlignment="1">
      <alignment horizontal="right" vertical="top" wrapText="1"/>
    </xf>
    <xf numFmtId="164" fontId="13" fillId="0" borderId="2" xfId="11" applyNumberFormat="1" applyFont="1" applyBorder="1" applyAlignment="1">
      <alignment horizontal="right" vertical="top" wrapText="1"/>
    </xf>
    <xf numFmtId="0" fontId="8" fillId="2" borderId="0" xfId="5" applyFont="1" applyFill="1"/>
    <xf numFmtId="0" fontId="13" fillId="2" borderId="4" xfId="5" applyFont="1" applyFill="1" applyBorder="1" applyAlignment="1">
      <alignment horizontal="justify"/>
    </xf>
    <xf numFmtId="0" fontId="16" fillId="2" borderId="6" xfId="5" applyFont="1" applyFill="1" applyBorder="1" applyAlignment="1">
      <alignment vertical="top" wrapText="1"/>
    </xf>
    <xf numFmtId="0" fontId="27" fillId="2" borderId="0" xfId="5" applyFont="1" applyFill="1" applyAlignment="1">
      <alignment horizontal="justify" vertical="top" wrapText="1"/>
    </xf>
    <xf numFmtId="164" fontId="13" fillId="0" borderId="4" xfId="11" applyNumberFormat="1" applyFont="1" applyBorder="1" applyAlignment="1">
      <alignment horizontal="right" vertical="top" wrapText="1"/>
    </xf>
    <xf numFmtId="164" fontId="13" fillId="2" borderId="4" xfId="11" applyNumberFormat="1" applyFont="1" applyFill="1" applyBorder="1" applyAlignment="1">
      <alignment horizontal="right" vertical="top" wrapText="1"/>
    </xf>
    <xf numFmtId="164" fontId="13" fillId="2" borderId="1" xfId="11" applyNumberFormat="1" applyFont="1" applyFill="1" applyBorder="1" applyAlignment="1">
      <alignment horizontal="right" vertical="top" wrapText="1"/>
    </xf>
    <xf numFmtId="164" fontId="13" fillId="2" borderId="2" xfId="11" applyNumberFormat="1" applyFont="1" applyFill="1" applyBorder="1" applyAlignment="1">
      <alignment horizontal="right" vertical="top" wrapText="1"/>
    </xf>
    <xf numFmtId="0" fontId="13" fillId="0" borderId="22" xfId="1" applyFont="1" applyBorder="1" applyAlignment="1">
      <alignment vertical="top" wrapText="1"/>
    </xf>
    <xf numFmtId="3" fontId="13" fillId="2" borderId="22" xfId="1" applyNumberFormat="1" applyFont="1" applyFill="1" applyBorder="1" applyAlignment="1">
      <alignment horizontal="right" vertical="top" wrapText="1"/>
    </xf>
    <xf numFmtId="9" fontId="13" fillId="2" borderId="4" xfId="9" applyFont="1" applyFill="1" applyBorder="1" applyAlignment="1">
      <alignment horizontal="right" vertical="top" wrapText="1"/>
    </xf>
    <xf numFmtId="9" fontId="13" fillId="2" borderId="1" xfId="9" applyFont="1" applyFill="1" applyBorder="1" applyAlignment="1">
      <alignment horizontal="right" vertical="top" wrapText="1"/>
    </xf>
    <xf numFmtId="9" fontId="13" fillId="2" borderId="22" xfId="9" applyFont="1" applyFill="1" applyBorder="1" applyAlignment="1">
      <alignment horizontal="right" vertical="top" wrapText="1"/>
    </xf>
    <xf numFmtId="9" fontId="13" fillId="2" borderId="4" xfId="9" applyNumberFormat="1" applyFont="1" applyFill="1" applyBorder="1" applyAlignment="1">
      <alignment horizontal="right" vertical="top" wrapText="1"/>
    </xf>
    <xf numFmtId="9" fontId="13" fillId="2" borderId="1" xfId="9" applyNumberFormat="1" applyFont="1" applyFill="1" applyBorder="1" applyAlignment="1">
      <alignment horizontal="right" vertical="top" wrapText="1"/>
    </xf>
    <xf numFmtId="9" fontId="13" fillId="2" borderId="22" xfId="9" applyNumberFormat="1" applyFont="1" applyFill="1" applyBorder="1" applyAlignment="1">
      <alignment horizontal="right" vertical="top" wrapText="1"/>
    </xf>
    <xf numFmtId="9" fontId="13" fillId="0" borderId="4" xfId="9" applyFont="1" applyBorder="1" applyAlignment="1">
      <alignment horizontal="right" vertical="top" wrapText="1"/>
    </xf>
    <xf numFmtId="9" fontId="13" fillId="0" borderId="1" xfId="9" applyFont="1" applyBorder="1" applyAlignment="1">
      <alignment horizontal="right" vertical="top" wrapText="1"/>
    </xf>
    <xf numFmtId="9" fontId="13" fillId="0" borderId="22" xfId="9" applyFont="1" applyBorder="1" applyAlignment="1">
      <alignment horizontal="right" vertical="top" wrapText="1"/>
    </xf>
    <xf numFmtId="0" fontId="29" fillId="2" borderId="0" xfId="14" applyFont="1" applyFill="1"/>
    <xf numFmtId="0" fontId="30" fillId="2" borderId="4" xfId="14" applyFont="1" applyFill="1" applyBorder="1"/>
    <xf numFmtId="0" fontId="31" fillId="2" borderId="4" xfId="14" applyFont="1" applyFill="1" applyBorder="1"/>
    <xf numFmtId="0" fontId="31" fillId="2" borderId="0" xfId="14" applyFont="1" applyFill="1"/>
    <xf numFmtId="0" fontId="8" fillId="2" borderId="0" xfId="14" applyFill="1"/>
    <xf numFmtId="0" fontId="16" fillId="2" borderId="6" xfId="14" applyFont="1" applyFill="1" applyBorder="1" applyAlignment="1">
      <alignment vertical="top" wrapText="1"/>
    </xf>
    <xf numFmtId="0" fontId="16" fillId="2" borderId="0" xfId="14" applyFont="1" applyFill="1" applyAlignment="1">
      <alignment horizontal="center" wrapText="1"/>
    </xf>
    <xf numFmtId="0" fontId="13" fillId="2" borderId="4" xfId="14" applyFont="1" applyFill="1" applyBorder="1"/>
    <xf numFmtId="164" fontId="13" fillId="0" borderId="1" xfId="14" applyNumberFormat="1" applyFont="1" applyBorder="1" applyAlignment="1">
      <alignment horizontal="right" vertical="center" wrapText="1"/>
    </xf>
    <xf numFmtId="0" fontId="13" fillId="2" borderId="7" xfId="14" applyFont="1" applyFill="1" applyBorder="1" applyAlignment="1">
      <alignment horizontal="left" indent="1"/>
    </xf>
    <xf numFmtId="0" fontId="13" fillId="2" borderId="7" xfId="14" applyFont="1" applyFill="1" applyBorder="1" applyAlignment="1">
      <alignment horizontal="left" indent="2"/>
    </xf>
    <xf numFmtId="0" fontId="8" fillId="2" borderId="0" xfId="14" applyFill="1" applyAlignment="1">
      <alignment horizontal="left" indent="2"/>
    </xf>
    <xf numFmtId="0" fontId="13" fillId="2" borderId="7" xfId="14" applyFont="1" applyFill="1" applyBorder="1" applyAlignment="1">
      <alignment horizontal="left" indent="3"/>
    </xf>
    <xf numFmtId="0" fontId="13" fillId="2" borderId="7" xfId="14" applyFont="1" applyFill="1" applyBorder="1" applyAlignment="1">
      <alignment horizontal="left"/>
    </xf>
    <xf numFmtId="164" fontId="13" fillId="5" borderId="1" xfId="14" applyNumberFormat="1" applyFont="1" applyFill="1" applyBorder="1" applyAlignment="1">
      <alignment horizontal="right" vertical="center" wrapText="1"/>
    </xf>
    <xf numFmtId="0" fontId="13" fillId="2" borderId="7" xfId="14" applyFont="1" applyFill="1" applyBorder="1"/>
    <xf numFmtId="0" fontId="13" fillId="2" borderId="5" xfId="14" applyFont="1" applyFill="1" applyBorder="1" applyAlignment="1">
      <alignment horizontal="center"/>
    </xf>
    <xf numFmtId="0" fontId="16" fillId="2" borderId="8" xfId="14" applyFont="1" applyFill="1" applyBorder="1" applyAlignment="1">
      <alignment horizontal="left" vertical="top" wrapText="1"/>
    </xf>
    <xf numFmtId="0" fontId="16" fillId="2" borderId="6" xfId="14" applyFont="1" applyFill="1" applyBorder="1" applyAlignment="1">
      <alignment horizontal="left" vertical="top" wrapText="1"/>
    </xf>
    <xf numFmtId="0" fontId="16" fillId="2" borderId="8" xfId="1" applyFont="1" applyFill="1" applyBorder="1" applyAlignment="1">
      <alignment horizontal="left" vertical="top" wrapText="1"/>
    </xf>
    <xf numFmtId="0" fontId="16" fillId="2" borderId="0" xfId="1" applyFont="1" applyFill="1" applyAlignment="1">
      <alignment horizontal="left" vertical="top" wrapText="1"/>
    </xf>
    <xf numFmtId="165" fontId="32" fillId="4" borderId="0" xfId="17" applyNumberFormat="1" applyFont="1" applyFill="1" applyAlignment="1">
      <alignment horizontal="centerContinuous" vertical="center" wrapText="1"/>
    </xf>
    <xf numFmtId="165" fontId="10" fillId="0" borderId="0" xfId="17" applyNumberFormat="1" applyAlignment="1">
      <alignment horizontal="center" vertical="center"/>
    </xf>
    <xf numFmtId="0" fontId="13" fillId="0" borderId="23" xfId="4" applyFont="1" applyBorder="1" applyAlignment="1">
      <alignment horizontal="left"/>
    </xf>
    <xf numFmtId="3" fontId="13" fillId="5" borderId="4" xfId="14" applyNumberFormat="1" applyFont="1" applyFill="1" applyBorder="1" applyAlignment="1">
      <alignment horizontal="right" vertical="center" wrapText="1"/>
    </xf>
    <xf numFmtId="164" fontId="13" fillId="2" borderId="4" xfId="14" applyNumberFormat="1" applyFont="1" applyFill="1" applyBorder="1" applyAlignment="1">
      <alignment horizontal="right" vertical="center" wrapText="1"/>
    </xf>
    <xf numFmtId="0" fontId="13" fillId="0" borderId="24" xfId="4" applyFont="1" applyBorder="1" applyAlignment="1">
      <alignment horizontal="left" indent="1"/>
    </xf>
    <xf numFmtId="3" fontId="13" fillId="5" borderId="1" xfId="14" applyNumberFormat="1" applyFont="1" applyFill="1" applyBorder="1" applyAlignment="1">
      <alignment horizontal="right" vertical="center" wrapText="1"/>
    </xf>
    <xf numFmtId="0" fontId="13" fillId="0" borderId="24" xfId="4" applyFont="1" applyBorder="1" applyAlignment="1">
      <alignment horizontal="left" indent="2"/>
    </xf>
    <xf numFmtId="0" fontId="13" fillId="0" borderId="24" xfId="4" applyFont="1" applyBorder="1" applyAlignment="1">
      <alignment horizontal="left" indent="3"/>
    </xf>
    <xf numFmtId="0" fontId="13" fillId="0" borderId="25" xfId="4" applyFont="1" applyBorder="1" applyAlignment="1">
      <alignment horizontal="left" indent="2"/>
    </xf>
    <xf numFmtId="0" fontId="16" fillId="2" borderId="0" xfId="14" applyFont="1" applyFill="1" applyAlignment="1">
      <alignment horizontal="justify" vertical="top" wrapText="1"/>
    </xf>
    <xf numFmtId="0" fontId="16" fillId="0" borderId="0" xfId="14" applyFont="1" applyAlignment="1">
      <alignment horizontal="justify" vertical="top" wrapText="1"/>
    </xf>
    <xf numFmtId="164" fontId="13" fillId="5" borderId="0" xfId="14" applyNumberFormat="1" applyFont="1" applyFill="1" applyAlignment="1">
      <alignment horizontal="right" vertical="center" wrapText="1"/>
    </xf>
    <xf numFmtId="3" fontId="13" fillId="5" borderId="2" xfId="14" applyNumberFormat="1" applyFont="1" applyFill="1" applyBorder="1" applyAlignment="1">
      <alignment horizontal="right" vertical="center" wrapText="1"/>
    </xf>
    <xf numFmtId="164" fontId="13" fillId="5" borderId="2" xfId="14" applyNumberFormat="1" applyFont="1" applyFill="1" applyBorder="1" applyAlignment="1">
      <alignment horizontal="right" vertical="center" wrapText="1"/>
    </xf>
    <xf numFmtId="0" fontId="13" fillId="2" borderId="0" xfId="14" applyFont="1" applyFill="1"/>
    <xf numFmtId="0" fontId="16" fillId="2" borderId="5" xfId="14" applyFont="1" applyFill="1" applyBorder="1" applyAlignment="1">
      <alignment horizontal="center"/>
    </xf>
    <xf numFmtId="164" fontId="13" fillId="5" borderId="4" xfId="14" applyNumberFormat="1" applyFont="1" applyFill="1" applyBorder="1" applyAlignment="1">
      <alignment horizontal="right" vertical="center" wrapText="1"/>
    </xf>
    <xf numFmtId="164" fontId="13" fillId="5" borderId="7" xfId="14" applyNumberFormat="1" applyFont="1" applyFill="1" applyBorder="1" applyAlignment="1">
      <alignment horizontal="right" vertical="center" wrapText="1"/>
    </xf>
    <xf numFmtId="0" fontId="31" fillId="2" borderId="5" xfId="14" applyFont="1" applyFill="1" applyBorder="1" applyAlignment="1">
      <alignment horizontal="center"/>
    </xf>
    <xf numFmtId="0" fontId="13" fillId="0" borderId="4" xfId="14" applyFont="1" applyBorder="1" applyAlignment="1">
      <alignment vertical="top" wrapText="1"/>
    </xf>
    <xf numFmtId="9" fontId="13" fillId="2" borderId="4" xfId="11" applyFont="1" applyFill="1" applyBorder="1" applyAlignment="1">
      <alignment horizontal="right" vertical="center" wrapText="1"/>
    </xf>
    <xf numFmtId="0" fontId="13" fillId="0" borderId="7" xfId="14" applyFont="1" applyBorder="1" applyAlignment="1">
      <alignment horizontal="left" vertical="top" wrapText="1" indent="1"/>
    </xf>
    <xf numFmtId="9" fontId="13" fillId="5" borderId="1" xfId="11" applyFont="1" applyFill="1" applyBorder="1" applyAlignment="1">
      <alignment horizontal="right" vertical="center" wrapText="1"/>
    </xf>
    <xf numFmtId="0" fontId="13" fillId="0" borderId="7" xfId="14" applyFont="1" applyBorder="1" applyAlignment="1">
      <alignment horizontal="left" vertical="top" wrapText="1" indent="2"/>
    </xf>
    <xf numFmtId="9" fontId="13" fillId="5" borderId="2" xfId="11" applyFont="1" applyFill="1" applyBorder="1" applyAlignment="1">
      <alignment horizontal="right" vertical="center" wrapText="1"/>
    </xf>
    <xf numFmtId="3" fontId="13" fillId="5" borderId="26" xfId="14" applyNumberFormat="1" applyFont="1" applyFill="1" applyBorder="1" applyAlignment="1">
      <alignment horizontal="right" vertical="center" wrapText="1"/>
    </xf>
    <xf numFmtId="3" fontId="13" fillId="5" borderId="27" xfId="14" applyNumberFormat="1" applyFont="1" applyFill="1" applyBorder="1" applyAlignment="1">
      <alignment horizontal="right" vertical="center" wrapText="1"/>
    </xf>
    <xf numFmtId="3" fontId="8" fillId="2" borderId="0" xfId="14" applyNumberFormat="1" applyFill="1"/>
    <xf numFmtId="3" fontId="8" fillId="2" borderId="0" xfId="14" applyNumberFormat="1" applyFill="1" applyAlignment="1">
      <alignment horizontal="left" indent="2"/>
    </xf>
    <xf numFmtId="0" fontId="28" fillId="2" borderId="0" xfId="14" applyFont="1" applyFill="1"/>
    <xf numFmtId="3" fontId="13" fillId="5" borderId="4" xfId="14" applyNumberFormat="1" applyFont="1" applyFill="1" applyBorder="1" applyAlignment="1">
      <alignment horizontal="right" vertical="center"/>
    </xf>
    <xf numFmtId="0" fontId="13" fillId="2" borderId="7" xfId="14" applyFont="1" applyFill="1" applyBorder="1" applyAlignment="1">
      <alignment horizontal="left" wrapText="1" indent="1"/>
    </xf>
    <xf numFmtId="3" fontId="13" fillId="5" borderId="1" xfId="14" applyNumberFormat="1" applyFont="1" applyFill="1" applyBorder="1" applyAlignment="1">
      <alignment horizontal="right" vertical="center"/>
    </xf>
    <xf numFmtId="3" fontId="13" fillId="5" borderId="7" xfId="14" applyNumberFormat="1" applyFont="1" applyFill="1" applyBorder="1" applyAlignment="1">
      <alignment horizontal="right" vertical="center"/>
    </xf>
    <xf numFmtId="0" fontId="33" fillId="2" borderId="0" xfId="14" applyFont="1" applyFill="1"/>
    <xf numFmtId="0" fontId="31" fillId="5" borderId="0" xfId="14" applyFont="1" applyFill="1"/>
    <xf numFmtId="0" fontId="16" fillId="5" borderId="0" xfId="14" applyFont="1" applyFill="1" applyAlignment="1">
      <alignment vertical="top" wrapText="1"/>
    </xf>
    <xf numFmtId="0" fontId="16" fillId="5" borderId="0" xfId="14" applyFont="1" applyFill="1" applyAlignment="1">
      <alignment horizontal="justify" vertical="top" wrapText="1"/>
    </xf>
    <xf numFmtId="3" fontId="13" fillId="0" borderId="27" xfId="14" applyNumberFormat="1" applyFont="1" applyBorder="1" applyAlignment="1">
      <alignment horizontal="right" vertical="center" wrapText="1"/>
    </xf>
    <xf numFmtId="3" fontId="13" fillId="0" borderId="2" xfId="14" applyNumberFormat="1" applyFont="1" applyBorder="1" applyAlignment="1">
      <alignment horizontal="right" vertical="center" wrapText="1"/>
    </xf>
    <xf numFmtId="164" fontId="13" fillId="5" borderId="2" xfId="11" applyNumberFormat="1" applyFont="1" applyFill="1" applyBorder="1" applyAlignment="1">
      <alignment horizontal="right" vertical="center" wrapText="1"/>
    </xf>
    <xf numFmtId="0" fontId="13" fillId="2" borderId="28" xfId="14" applyFont="1" applyFill="1" applyBorder="1"/>
    <xf numFmtId="4" fontId="13" fillId="0" borderId="4" xfId="14" applyNumberFormat="1" applyFont="1" applyBorder="1" applyAlignment="1">
      <alignment horizontal="right" vertical="center" wrapText="1"/>
    </xf>
    <xf numFmtId="2" fontId="13" fillId="0" borderId="4" xfId="14" applyNumberFormat="1" applyFont="1" applyBorder="1" applyAlignment="1">
      <alignment horizontal="right" vertical="center" wrapText="1"/>
    </xf>
    <xf numFmtId="4" fontId="13" fillId="0" borderId="2" xfId="14" applyNumberFormat="1" applyFont="1" applyBorder="1" applyAlignment="1">
      <alignment horizontal="right" vertical="center" wrapText="1"/>
    </xf>
    <xf numFmtId="2" fontId="13" fillId="0" borderId="2" xfId="14" applyNumberFormat="1" applyFont="1" applyBorder="1" applyAlignment="1">
      <alignment horizontal="right" vertical="center" wrapText="1"/>
    </xf>
    <xf numFmtId="0" fontId="34" fillId="2" borderId="0" xfId="14" applyFont="1" applyFill="1"/>
    <xf numFmtId="0" fontId="16" fillId="0" borderId="30" xfId="14" applyFont="1" applyBorder="1" applyAlignment="1">
      <alignment vertical="top" wrapText="1"/>
    </xf>
    <xf numFmtId="0" fontId="31" fillId="2" borderId="31" xfId="14" applyFont="1" applyFill="1" applyBorder="1" applyAlignment="1">
      <alignment horizontal="center"/>
    </xf>
    <xf numFmtId="0" fontId="13" fillId="0" borderId="31" xfId="14" applyFont="1" applyBorder="1" applyAlignment="1">
      <alignment horizontal="left" vertical="top" wrapText="1" indent="1"/>
    </xf>
    <xf numFmtId="0" fontId="28" fillId="2" borderId="31" xfId="14" applyFont="1" applyFill="1" applyBorder="1"/>
    <xf numFmtId="0" fontId="29" fillId="2" borderId="31" xfId="14" applyFont="1" applyFill="1" applyBorder="1"/>
    <xf numFmtId="0" fontId="13" fillId="2" borderId="31" xfId="14" applyFont="1" applyFill="1" applyBorder="1" applyAlignment="1">
      <alignment horizontal="center"/>
    </xf>
    <xf numFmtId="0" fontId="13" fillId="2" borderId="31" xfId="14" applyFont="1" applyFill="1" applyBorder="1" applyAlignment="1">
      <alignment horizontal="left" indent="2"/>
    </xf>
    <xf numFmtId="164" fontId="13" fillId="5" borderId="31" xfId="14" applyNumberFormat="1" applyFont="1" applyFill="1" applyBorder="1" applyAlignment="1">
      <alignment horizontal="right" vertical="center" wrapText="1"/>
    </xf>
    <xf numFmtId="0" fontId="16" fillId="2" borderId="31" xfId="14" applyFont="1" applyFill="1" applyBorder="1" applyAlignment="1">
      <alignment horizontal="center" wrapText="1"/>
    </xf>
    <xf numFmtId="0" fontId="13" fillId="2" borderId="31" xfId="14" applyFont="1" applyFill="1" applyBorder="1" applyAlignment="1">
      <alignment horizontal="left"/>
    </xf>
    <xf numFmtId="3" fontId="13" fillId="5" borderId="31" xfId="14" applyNumberFormat="1" applyFont="1" applyFill="1" applyBorder="1" applyAlignment="1">
      <alignment horizontal="right" vertical="center"/>
    </xf>
    <xf numFmtId="14" fontId="35" fillId="0" borderId="0" xfId="0" applyNumberFormat="1" applyFont="1" applyAlignment="1">
      <alignment horizontal="right" vertical="center"/>
    </xf>
    <xf numFmtId="14" fontId="35" fillId="0" borderId="29" xfId="0" applyNumberFormat="1" applyFont="1" applyBorder="1" applyAlignment="1">
      <alignment horizontal="right" vertical="center"/>
    </xf>
    <xf numFmtId="0" fontId="30" fillId="0" borderId="4" xfId="14" applyFont="1" applyBorder="1"/>
    <xf numFmtId="0" fontId="31" fillId="0" borderId="4" xfId="14" applyFont="1" applyBorder="1"/>
    <xf numFmtId="0" fontId="31" fillId="0" borderId="5" xfId="14" applyFont="1" applyBorder="1" applyAlignment="1">
      <alignment horizontal="left" wrapText="1"/>
    </xf>
    <xf numFmtId="0" fontId="16" fillId="0" borderId="6" xfId="14" applyFont="1" applyBorder="1" applyAlignment="1">
      <alignment vertical="top" wrapText="1"/>
    </xf>
    <xf numFmtId="0" fontId="31" fillId="0" borderId="31" xfId="14" applyFont="1" applyBorder="1" applyAlignment="1">
      <alignment horizontal="center"/>
    </xf>
    <xf numFmtId="0" fontId="16" fillId="0" borderId="31" xfId="14" applyFont="1" applyBorder="1" applyAlignment="1">
      <alignment horizontal="center" wrapText="1"/>
    </xf>
    <xf numFmtId="3" fontId="13" fillId="0" borderId="4" xfId="14" applyNumberFormat="1" applyFont="1" applyBorder="1" applyAlignment="1">
      <alignment vertical="center" wrapText="1"/>
    </xf>
    <xf numFmtId="3" fontId="13" fillId="0" borderId="1" xfId="14" applyNumberFormat="1" applyFont="1" applyBorder="1" applyAlignment="1">
      <alignment vertical="center" wrapText="1"/>
    </xf>
    <xf numFmtId="0" fontId="8" fillId="2" borderId="0" xfId="14" applyFill="1" applyAlignment="1">
      <alignment horizontal="left" indent="1"/>
    </xf>
    <xf numFmtId="0" fontId="8" fillId="2" borderId="0" xfId="14" applyFill="1" applyAlignment="1">
      <alignment horizontal="left" indent="3"/>
    </xf>
    <xf numFmtId="0" fontId="36" fillId="2" borderId="0" xfId="14" applyFont="1" applyFill="1" applyAlignment="1">
      <alignment horizontal="left" indent="1"/>
    </xf>
    <xf numFmtId="0" fontId="13" fillId="0" borderId="4" xfId="14" applyFont="1" applyBorder="1"/>
    <xf numFmtId="0" fontId="13" fillId="0" borderId="7" xfId="14" applyFont="1" applyBorder="1" applyAlignment="1">
      <alignment horizontal="left" indent="1"/>
    </xf>
    <xf numFmtId="0" fontId="13" fillId="0" borderId="7" xfId="14" applyFont="1" applyBorder="1" applyAlignment="1">
      <alignment horizontal="left" indent="2"/>
    </xf>
    <xf numFmtId="0" fontId="13" fillId="0" borderId="7" xfId="14" applyFont="1" applyBorder="1" applyAlignment="1">
      <alignment horizontal="left" indent="3"/>
    </xf>
    <xf numFmtId="0" fontId="13" fillId="0" borderId="7" xfId="14" applyFont="1" applyBorder="1" applyAlignment="1">
      <alignment horizontal="left"/>
    </xf>
    <xf numFmtId="0" fontId="13" fillId="0" borderId="31" xfId="14" applyFont="1" applyBorder="1"/>
    <xf numFmtId="0" fontId="16" fillId="2" borderId="31" xfId="14" applyFont="1" applyFill="1" applyBorder="1" applyAlignment="1">
      <alignment horizontal="justify" vertical="top" wrapText="1"/>
    </xf>
    <xf numFmtId="0" fontId="16" fillId="0" borderId="31" xfId="14" applyFont="1" applyBorder="1" applyAlignment="1">
      <alignment horizontal="justify" vertical="top" wrapText="1"/>
    </xf>
    <xf numFmtId="0" fontId="13" fillId="2" borderId="31" xfId="14" applyFont="1" applyFill="1" applyBorder="1"/>
    <xf numFmtId="0" fontId="16" fillId="2" borderId="31" xfId="14" applyFont="1" applyFill="1" applyBorder="1" applyAlignment="1">
      <alignment horizontal="center"/>
    </xf>
    <xf numFmtId="0" fontId="0" fillId="0" borderId="0" xfId="0" applyAlignment="1">
      <alignment horizontal="center"/>
    </xf>
    <xf numFmtId="2" fontId="21" fillId="0" borderId="0" xfId="6" applyNumberFormat="1" applyFont="1" applyAlignment="1">
      <alignment horizontal="center" vertical="center" wrapText="1"/>
    </xf>
    <xf numFmtId="2" fontId="21" fillId="0" borderId="29" xfId="6" applyNumberFormat="1" applyFont="1" applyBorder="1" applyAlignment="1">
      <alignment horizontal="center" vertical="center" wrapText="1"/>
    </xf>
    <xf numFmtId="0" fontId="33" fillId="2" borderId="0" xfId="14" applyFont="1" applyFill="1" applyAlignment="1">
      <alignment horizontal="left" wrapText="1"/>
    </xf>
    <xf numFmtId="0" fontId="13" fillId="2" borderId="0" xfId="14" applyFont="1" applyFill="1" applyAlignment="1">
      <alignment horizontal="left" wrapText="1"/>
    </xf>
    <xf numFmtId="165" fontId="32" fillId="4" borderId="0" xfId="26" applyNumberFormat="1" applyFont="1" applyFill="1" applyAlignment="1">
      <alignment horizontal="right" vertical="center"/>
    </xf>
    <xf numFmtId="164" fontId="13" fillId="0" borderId="4" xfId="27" applyNumberFormat="1" applyFont="1" applyFill="1" applyBorder="1" applyAlignment="1">
      <alignment vertical="center" wrapText="1"/>
    </xf>
    <xf numFmtId="164" fontId="13" fillId="0" borderId="1" xfId="27" applyNumberFormat="1" applyFont="1" applyFill="1" applyBorder="1" applyAlignment="1">
      <alignment vertical="center" wrapText="1"/>
    </xf>
    <xf numFmtId="10" fontId="32" fillId="4" borderId="0" xfId="27" applyNumberFormat="1" applyFont="1" applyFill="1" applyBorder="1" applyAlignment="1">
      <alignment horizontal="right" vertical="center"/>
    </xf>
    <xf numFmtId="164" fontId="13" fillId="0" borderId="2" xfId="27" applyNumberFormat="1" applyFont="1" applyFill="1" applyBorder="1" applyAlignment="1">
      <alignment vertical="center" wrapText="1"/>
    </xf>
    <xf numFmtId="164" fontId="13" fillId="0" borderId="2" xfId="27" applyNumberFormat="1" applyFont="1" applyFill="1" applyBorder="1" applyAlignment="1">
      <alignment horizontal="right" vertical="center" wrapText="1"/>
    </xf>
    <xf numFmtId="0" fontId="10" fillId="2" borderId="0" xfId="2" applyFont="1" applyFill="1" applyAlignment="1">
      <alignment vertical="center"/>
    </xf>
    <xf numFmtId="0" fontId="9" fillId="2" borderId="4" xfId="2" applyFont="1" applyFill="1" applyBorder="1" applyAlignment="1">
      <alignment vertical="center"/>
    </xf>
    <xf numFmtId="0" fontId="11" fillId="2" borderId="4" xfId="2" applyFont="1" applyFill="1" applyBorder="1" applyAlignment="1">
      <alignment horizontal="right" vertical="center"/>
    </xf>
    <xf numFmtId="0" fontId="12" fillId="2" borderId="5" xfId="2" applyFont="1" applyFill="1" applyBorder="1" applyAlignment="1">
      <alignment vertical="center" wrapText="1"/>
    </xf>
    <xf numFmtId="0" fontId="12" fillId="2" borderId="8" xfId="2" applyFont="1" applyFill="1" applyBorder="1" applyAlignment="1">
      <alignment vertical="center" wrapText="1"/>
    </xf>
    <xf numFmtId="0" fontId="12" fillId="2" borderId="6" xfId="2" applyFont="1" applyFill="1" applyBorder="1" applyAlignment="1">
      <alignment vertical="center" wrapText="1"/>
    </xf>
    <xf numFmtId="0" fontId="12" fillId="2" borderId="32" xfId="2" applyFont="1" applyFill="1" applyBorder="1" applyAlignment="1">
      <alignment vertical="center" wrapText="1"/>
    </xf>
    <xf numFmtId="0" fontId="12" fillId="2" borderId="31" xfId="2" applyFont="1" applyFill="1" applyBorder="1" applyAlignment="1">
      <alignment vertical="center" wrapText="1"/>
    </xf>
    <xf numFmtId="0" fontId="12" fillId="2" borderId="11" xfId="2" applyFont="1" applyFill="1" applyBorder="1" applyAlignment="1">
      <alignment vertical="center" wrapText="1"/>
    </xf>
    <xf numFmtId="3" fontId="13" fillId="2" borderId="4" xfId="2" applyNumberFormat="1" applyFont="1" applyFill="1" applyBorder="1" applyAlignment="1">
      <alignment horizontal="right" vertical="center" wrapText="1"/>
    </xf>
    <xf numFmtId="9" fontId="13" fillId="2" borderId="4" xfId="9" applyFont="1" applyFill="1" applyBorder="1" applyAlignment="1">
      <alignment horizontal="right" vertical="center" wrapText="1"/>
    </xf>
    <xf numFmtId="1" fontId="13" fillId="2" borderId="0" xfId="2" applyNumberFormat="1" applyFont="1" applyFill="1" applyAlignment="1">
      <alignment vertical="center"/>
    </xf>
    <xf numFmtId="0" fontId="11" fillId="2" borderId="7" xfId="2" applyFont="1" applyFill="1" applyBorder="1" applyAlignment="1">
      <alignment vertical="center" wrapText="1"/>
    </xf>
    <xf numFmtId="3" fontId="13" fillId="2" borderId="1" xfId="2" applyNumberFormat="1" applyFont="1" applyFill="1" applyBorder="1" applyAlignment="1">
      <alignment horizontal="right" vertical="center" wrapText="1"/>
    </xf>
    <xf numFmtId="0" fontId="11" fillId="2" borderId="2" xfId="2" applyFont="1" applyFill="1" applyBorder="1" applyAlignment="1">
      <alignment vertical="center" wrapText="1"/>
    </xf>
    <xf numFmtId="3" fontId="13" fillId="2" borderId="2" xfId="2" applyNumberFormat="1" applyFont="1" applyFill="1" applyBorder="1" applyAlignment="1">
      <alignment horizontal="right" vertical="center" wrapText="1"/>
    </xf>
    <xf numFmtId="0" fontId="12" fillId="2" borderId="33" xfId="2" applyFont="1" applyFill="1" applyBorder="1" applyAlignment="1">
      <alignment vertical="center" wrapText="1"/>
    </xf>
    <xf numFmtId="3" fontId="13" fillId="2" borderId="0" xfId="2" applyNumberFormat="1" applyFont="1" applyFill="1" applyAlignment="1">
      <alignment horizontal="right" vertical="center" wrapText="1"/>
    </xf>
    <xf numFmtId="3" fontId="13" fillId="2" borderId="7" xfId="2" applyNumberFormat="1" applyFont="1" applyFill="1" applyBorder="1" applyAlignment="1">
      <alignment horizontal="right" vertical="center" wrapText="1"/>
    </xf>
    <xf numFmtId="3" fontId="13" fillId="2" borderId="31" xfId="2" applyNumberFormat="1" applyFont="1" applyFill="1" applyBorder="1" applyAlignment="1">
      <alignment horizontal="right" vertical="center" wrapText="1"/>
    </xf>
    <xf numFmtId="0" fontId="11" fillId="2" borderId="33" xfId="2" applyFont="1" applyFill="1" applyBorder="1" applyAlignment="1">
      <alignment vertical="center" wrapText="1"/>
    </xf>
    <xf numFmtId="9" fontId="13" fillId="2" borderId="0" xfId="9" applyFont="1" applyFill="1" applyBorder="1" applyAlignment="1">
      <alignment horizontal="right" vertical="center" wrapText="1"/>
    </xf>
    <xf numFmtId="9" fontId="13" fillId="2" borderId="0" xfId="9" applyFont="1" applyFill="1" applyAlignment="1">
      <alignment horizontal="right" vertical="center" wrapText="1"/>
    </xf>
    <xf numFmtId="0" fontId="9" fillId="2" borderId="0" xfId="2" applyFont="1" applyFill="1" applyAlignment="1">
      <alignment vertical="center"/>
    </xf>
    <xf numFmtId="0" fontId="10" fillId="2" borderId="4" xfId="2" applyFont="1" applyFill="1" applyBorder="1" applyAlignment="1">
      <alignment vertical="center"/>
    </xf>
    <xf numFmtId="0" fontId="12" fillId="2" borderId="0" xfId="2" applyFont="1" applyFill="1" applyAlignment="1">
      <alignment vertical="center" wrapText="1"/>
    </xf>
    <xf numFmtId="0" fontId="11" fillId="2" borderId="11" xfId="2" applyFont="1" applyFill="1" applyBorder="1" applyAlignment="1">
      <alignment vertical="center" wrapText="1"/>
    </xf>
    <xf numFmtId="0" fontId="10" fillId="0" borderId="0" xfId="2" applyFont="1" applyAlignment="1">
      <alignment vertical="center"/>
    </xf>
    <xf numFmtId="0" fontId="11" fillId="2" borderId="7" xfId="2" applyFont="1" applyFill="1" applyBorder="1" applyAlignment="1">
      <alignment vertical="center"/>
    </xf>
    <xf numFmtId="0" fontId="11" fillId="2" borderId="2" xfId="2" applyFont="1" applyFill="1" applyBorder="1" applyAlignment="1">
      <alignment vertical="center"/>
    </xf>
    <xf numFmtId="0" fontId="10" fillId="2" borderId="0" xfId="2" applyFont="1" applyFill="1" applyAlignment="1">
      <alignment vertical="center" wrapText="1"/>
    </xf>
    <xf numFmtId="0" fontId="12" fillId="2" borderId="31" xfId="2" applyFont="1" applyFill="1" applyBorder="1" applyAlignment="1">
      <alignment vertical="center"/>
    </xf>
    <xf numFmtId="0" fontId="11" fillId="2" borderId="11" xfId="2" applyFont="1" applyFill="1" applyBorder="1" applyAlignment="1">
      <alignment horizontal="left" vertical="center" wrapText="1"/>
    </xf>
    <xf numFmtId="10" fontId="13" fillId="2" borderId="0" xfId="9" applyNumberFormat="1" applyFont="1" applyFill="1" applyAlignment="1">
      <alignment horizontal="right" vertical="center" wrapText="1"/>
    </xf>
    <xf numFmtId="10" fontId="13" fillId="0" borderId="1" xfId="9" applyNumberFormat="1" applyFont="1" applyBorder="1" applyAlignment="1">
      <alignment horizontal="right" vertical="center" wrapText="1"/>
    </xf>
    <xf numFmtId="0" fontId="13" fillId="2" borderId="1" xfId="2" applyFont="1" applyFill="1" applyBorder="1" applyAlignment="1">
      <alignment horizontal="right" vertical="center" wrapText="1"/>
    </xf>
    <xf numFmtId="0" fontId="13" fillId="0" borderId="1" xfId="2" applyFont="1" applyBorder="1" applyAlignment="1">
      <alignment horizontal="right" vertical="center" wrapText="1"/>
    </xf>
    <xf numFmtId="0" fontId="11" fillId="2" borderId="7" xfId="2" applyFont="1" applyFill="1" applyBorder="1" applyAlignment="1">
      <alignment horizontal="left" vertical="center" wrapText="1"/>
    </xf>
    <xf numFmtId="10" fontId="13" fillId="2" borderId="1" xfId="9" applyNumberFormat="1" applyFont="1" applyFill="1" applyBorder="1" applyAlignment="1">
      <alignment horizontal="right" vertical="center" wrapText="1"/>
    </xf>
    <xf numFmtId="0" fontId="11" fillId="2" borderId="2" xfId="2" applyFont="1" applyFill="1" applyBorder="1" applyAlignment="1">
      <alignment horizontal="left" vertical="center" wrapText="1"/>
    </xf>
    <xf numFmtId="10" fontId="13" fillId="2" borderId="2" xfId="9" applyNumberFormat="1" applyFont="1" applyFill="1" applyBorder="1" applyAlignment="1">
      <alignment horizontal="right" vertical="center" wrapText="1"/>
    </xf>
    <xf numFmtId="0" fontId="12" fillId="2" borderId="0" xfId="2" applyFont="1" applyFill="1" applyAlignment="1">
      <alignment vertical="center"/>
    </xf>
    <xf numFmtId="0" fontId="13" fillId="2" borderId="4" xfId="2" applyFont="1" applyFill="1" applyBorder="1" applyAlignment="1">
      <alignment horizontal="right" vertical="center" wrapText="1"/>
    </xf>
    <xf numFmtId="0" fontId="13" fillId="0" borderId="4" xfId="2" applyFont="1" applyBorder="1" applyAlignment="1">
      <alignment horizontal="right" vertical="center" wrapText="1"/>
    </xf>
    <xf numFmtId="0" fontId="13" fillId="2" borderId="11" xfId="2" applyFont="1" applyFill="1" applyBorder="1" applyAlignment="1">
      <alignment horizontal="right" vertical="center" wrapText="1"/>
    </xf>
    <xf numFmtId="0" fontId="13" fillId="2" borderId="33" xfId="2" applyFont="1" applyFill="1" applyBorder="1" applyAlignment="1">
      <alignment horizontal="right" vertical="center" wrapText="1"/>
    </xf>
    <xf numFmtId="0" fontId="13" fillId="2" borderId="7" xfId="2" applyFont="1" applyFill="1" applyBorder="1" applyAlignment="1">
      <alignment horizontal="right" vertical="center" wrapText="1"/>
    </xf>
    <xf numFmtId="0" fontId="13" fillId="2" borderId="0" xfId="2" applyFont="1" applyFill="1" applyAlignment="1">
      <alignment horizontal="right" vertical="center" wrapText="1"/>
    </xf>
    <xf numFmtId="10" fontId="13" fillId="2" borderId="4" xfId="9" applyNumberFormat="1" applyFont="1" applyFill="1" applyBorder="1" applyAlignment="1">
      <alignment horizontal="right" vertical="center" wrapText="1"/>
    </xf>
    <xf numFmtId="10" fontId="13" fillId="0" borderId="4" xfId="9" applyNumberFormat="1" applyFont="1" applyBorder="1" applyAlignment="1">
      <alignment horizontal="right" vertical="center" wrapText="1"/>
    </xf>
    <xf numFmtId="10" fontId="13" fillId="2" borderId="34" xfId="9" applyNumberFormat="1" applyFont="1" applyFill="1" applyBorder="1" applyAlignment="1">
      <alignment horizontal="right" vertical="center" wrapText="1"/>
    </xf>
    <xf numFmtId="10" fontId="13" fillId="0" borderId="22" xfId="9" applyNumberFormat="1" applyFont="1" applyBorder="1" applyAlignment="1">
      <alignment horizontal="right" vertical="center" wrapText="1"/>
    </xf>
    <xf numFmtId="0" fontId="13" fillId="2" borderId="22" xfId="2" applyFont="1" applyFill="1" applyBorder="1" applyAlignment="1">
      <alignment horizontal="right" vertical="center" wrapText="1"/>
    </xf>
    <xf numFmtId="0" fontId="13" fillId="0" borderId="22" xfId="2" applyFont="1" applyBorder="1" applyAlignment="1">
      <alignment horizontal="right" vertical="center" wrapText="1"/>
    </xf>
    <xf numFmtId="0" fontId="13" fillId="2" borderId="31" xfId="2" applyFont="1" applyFill="1" applyBorder="1" applyAlignment="1">
      <alignment horizontal="right" vertical="center" wrapText="1"/>
    </xf>
    <xf numFmtId="10" fontId="13" fillId="0" borderId="0" xfId="9" applyNumberFormat="1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10" fontId="13" fillId="0" borderId="1" xfId="9" applyNumberFormat="1" applyFont="1" applyFill="1" applyBorder="1" applyAlignment="1">
      <alignment horizontal="right" vertical="center" wrapText="1"/>
    </xf>
    <xf numFmtId="10" fontId="13" fillId="0" borderId="2" xfId="9" applyNumberFormat="1" applyFont="1" applyBorder="1" applyAlignment="1">
      <alignment horizontal="right" vertical="center" wrapText="1"/>
    </xf>
    <xf numFmtId="0" fontId="13" fillId="2" borderId="2" xfId="2" applyFont="1" applyFill="1" applyBorder="1" applyAlignment="1">
      <alignment horizontal="right" vertical="center" wrapText="1"/>
    </xf>
    <xf numFmtId="0" fontId="13" fillId="0" borderId="2" xfId="2" applyFont="1" applyBorder="1" applyAlignment="1">
      <alignment horizontal="right" vertical="center" wrapText="1"/>
    </xf>
    <xf numFmtId="10" fontId="10" fillId="2" borderId="0" xfId="2" applyNumberFormat="1" applyFont="1" applyFill="1" applyAlignment="1">
      <alignment vertical="center"/>
    </xf>
    <xf numFmtId="0" fontId="37" fillId="2" borderId="1" xfId="2" applyFont="1" applyFill="1" applyBorder="1" applyAlignment="1">
      <alignment horizontal="right" vertical="center" wrapText="1"/>
    </xf>
    <xf numFmtId="0" fontId="37" fillId="2" borderId="2" xfId="2" applyFont="1" applyFill="1" applyBorder="1" applyAlignment="1">
      <alignment horizontal="right" vertical="center" wrapText="1"/>
    </xf>
    <xf numFmtId="0" fontId="15" fillId="0" borderId="0" xfId="2" applyFont="1" applyAlignment="1">
      <alignment horizontal="left" vertical="center" wrapText="1"/>
    </xf>
    <xf numFmtId="0" fontId="9" fillId="2" borderId="31" xfId="2" applyFont="1" applyFill="1" applyBorder="1" applyAlignment="1">
      <alignment vertical="center" wrapText="1"/>
    </xf>
    <xf numFmtId="0" fontId="0" fillId="0" borderId="31" xfId="2" applyFont="1" applyBorder="1" applyAlignment="1">
      <alignment vertical="center" wrapText="1"/>
    </xf>
    <xf numFmtId="0" fontId="11" fillId="2" borderId="0" xfId="2" applyFont="1" applyFill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33" fillId="2" borderId="4" xfId="14" applyFont="1" applyFill="1" applyBorder="1" applyAlignment="1">
      <alignment horizontal="left" wrapText="1"/>
    </xf>
    <xf numFmtId="0" fontId="33" fillId="2" borderId="0" xfId="14" applyFont="1" applyFill="1" applyAlignment="1">
      <alignment horizontal="left" wrapText="1"/>
    </xf>
    <xf numFmtId="0" fontId="13" fillId="2" borderId="0" xfId="14" applyFont="1" applyFill="1" applyAlignment="1">
      <alignment horizontal="left" wrapText="1"/>
    </xf>
    <xf numFmtId="3" fontId="24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12" fillId="0" borderId="6" xfId="1" applyNumberFormat="1" applyFont="1" applyFill="1" applyBorder="1" applyAlignment="1">
      <alignment vertical="center" wrapText="1"/>
    </xf>
    <xf numFmtId="3" fontId="12" fillId="0" borderId="0" xfId="1" applyNumberFormat="1" applyFont="1" applyFill="1" applyBorder="1" applyAlignment="1">
      <alignment vertical="center" wrapText="1"/>
    </xf>
    <xf numFmtId="3" fontId="12" fillId="0" borderId="5" xfId="1" applyNumberFormat="1" applyFont="1" applyFill="1" applyBorder="1" applyAlignment="1">
      <alignment vertical="center" wrapText="1"/>
    </xf>
    <xf numFmtId="3" fontId="12" fillId="2" borderId="6" xfId="1" applyNumberFormat="1" applyFont="1" applyFill="1" applyBorder="1" applyAlignment="1">
      <alignment vertical="center" wrapText="1"/>
    </xf>
    <xf numFmtId="3" fontId="12" fillId="2" borderId="0" xfId="1" applyNumberFormat="1" applyFont="1" applyFill="1" applyBorder="1" applyAlignment="1">
      <alignment vertical="center" wrapText="1"/>
    </xf>
    <xf numFmtId="3" fontId="12" fillId="2" borderId="5" xfId="1" applyNumberFormat="1" applyFont="1" applyFill="1" applyBorder="1" applyAlignment="1">
      <alignment vertical="center" wrapText="1"/>
    </xf>
    <xf numFmtId="3" fontId="11" fillId="2" borderId="5" xfId="1" applyNumberFormat="1" applyFont="1" applyFill="1" applyBorder="1" applyAlignment="1">
      <alignment vertical="center" wrapText="1"/>
    </xf>
    <xf numFmtId="3" fontId="12" fillId="2" borderId="8" xfId="1" applyNumberFormat="1" applyFont="1" applyFill="1" applyBorder="1" applyAlignment="1">
      <alignment vertical="center" wrapText="1"/>
    </xf>
    <xf numFmtId="3" fontId="24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38" fillId="2" borderId="8" xfId="5" applyFont="1" applyFill="1" applyBorder="1" applyAlignment="1">
      <alignment horizontal="center" vertical="top" wrapText="1"/>
    </xf>
    <xf numFmtId="0" fontId="12" fillId="2" borderId="6" xfId="5" applyFont="1" applyFill="1" applyBorder="1" applyAlignment="1">
      <alignment vertical="top" wrapText="1"/>
    </xf>
  </cellXfs>
  <cellStyles count="28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2 2" xfId="13" xr:uid="{44ACC036-ACAE-437A-BE25-434BA75F30D8}"/>
    <cellStyle name="Normal 2 3" xfId="16" xr:uid="{FFA9B744-E99A-46C0-AC01-C05C5FB7A41F}"/>
    <cellStyle name="Normal 2 3 2" xfId="20" xr:uid="{61634C0C-7955-497E-9ED8-A2D266FB79B7}"/>
    <cellStyle name="Normal 2 3 3" xfId="22" xr:uid="{A374BCC6-D72E-4FA0-8116-DA00F5A5CF9A}"/>
    <cellStyle name="Normal 2 3 4" xfId="24" xr:uid="{D3C5A1D0-BC0A-487B-A12F-F6363ECBEC75}"/>
    <cellStyle name="Normal 2 3 5" xfId="26" xr:uid="{25DCFBBB-140B-4BA7-93FD-4D40582089F8}"/>
    <cellStyle name="Normal 2 4" xfId="19" xr:uid="{9A0068C3-310F-47C8-88F8-7F3056990CA5}"/>
    <cellStyle name="Normal 3" xfId="4" xr:uid="{00000000-0005-0000-0000-000004000000}"/>
    <cellStyle name="Normal_Data1Q" xfId="5" xr:uid="{00000000-0005-0000-0000-000005000000}"/>
    <cellStyle name="Normal_II.Q SK" xfId="14" xr:uid="{27347BE0-E2C9-4FF1-A2FF-5B96503FB4EB}"/>
    <cellStyle name="Normal_poisťovne" xfId="17" xr:uid="{CF5315F7-1D20-4D42-8C0F-08699DB7EA26}"/>
    <cellStyle name="Normal_Sheet1" xfId="6" xr:uid="{00000000-0005-0000-0000-000008000000}"/>
    <cellStyle name="Normal_Sheet2" xfId="7" xr:uid="{00000000-0005-0000-0000-000009000000}"/>
    <cellStyle name="Normal_tabulky_BCBP_CDCP_30.6.2011" xfId="8" xr:uid="{00000000-0005-0000-0000-00000A000000}"/>
    <cellStyle name="Percent" xfId="9" builtinId="5"/>
    <cellStyle name="Percent 2" xfId="10" xr:uid="{00000000-0005-0000-0000-00000C000000}"/>
    <cellStyle name="Percent 2 2" xfId="12" xr:uid="{39FD7576-6595-4067-9032-591A2F60FB5C}"/>
    <cellStyle name="Percent 2 3" xfId="15" xr:uid="{3295DEAD-1442-4F7F-8984-697735D856E9}"/>
    <cellStyle name="Percent 2 3 2" xfId="21" xr:uid="{AD5A4F41-7010-459D-B455-52BEFF787D2A}"/>
    <cellStyle name="Percent 2 3 3" xfId="23" xr:uid="{E7EF4E5C-C521-46B0-ACB2-198C82411F39}"/>
    <cellStyle name="Percent 2 3 4" xfId="25" xr:uid="{F70C2BF2-6DDA-4C95-B754-5A8136395108}"/>
    <cellStyle name="Percent 2 3 5" xfId="27" xr:uid="{E03DDF99-F971-4FA2-B4D9-4CC3F2975A3E}"/>
    <cellStyle name="Percent 2 4" xfId="18" xr:uid="{4E23B33C-4825-4E66-BD1B-26FECF8EB29D}"/>
    <cellStyle name="Percent 3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445D-57E2-4B22-B30A-CA52218C84E8}">
  <sheetPr codeName="Sheet2"/>
  <dimension ref="A1:M142"/>
  <sheetViews>
    <sheetView tabSelected="1" zoomScale="115" zoomScaleNormal="115" workbookViewId="0">
      <selection sqref="A1:H1"/>
    </sheetView>
  </sheetViews>
  <sheetFormatPr defaultColWidth="9" defaultRowHeight="14.25" x14ac:dyDescent="0.2"/>
  <cols>
    <col min="1" max="1" width="27.625" style="318" customWidth="1"/>
    <col min="2" max="2" width="8.125" style="318" customWidth="1"/>
    <col min="3" max="3" width="8.375" style="318" customWidth="1"/>
    <col min="4" max="5" width="7.625" style="318" customWidth="1"/>
    <col min="6" max="7" width="6.625" style="318" customWidth="1"/>
    <col min="8" max="9" width="6.75" style="318" customWidth="1"/>
    <col min="10" max="10" width="5.375" style="318" customWidth="1"/>
    <col min="11" max="16384" width="9" style="318"/>
  </cols>
  <sheetData>
    <row r="1" spans="1:10" ht="15" thickBot="1" x14ac:dyDescent="0.25">
      <c r="A1" s="383" t="s">
        <v>273</v>
      </c>
      <c r="B1" s="384"/>
      <c r="C1" s="384"/>
      <c r="D1" s="384"/>
      <c r="E1" s="384"/>
      <c r="F1" s="384"/>
      <c r="G1" s="384"/>
      <c r="H1" s="384"/>
    </row>
    <row r="2" spans="1:10" ht="9" customHeight="1" x14ac:dyDescent="0.2">
      <c r="A2" s="319"/>
      <c r="B2" s="320"/>
      <c r="C2" s="320"/>
      <c r="D2" s="320"/>
      <c r="E2" s="320"/>
      <c r="F2" s="320"/>
      <c r="G2" s="320"/>
      <c r="H2" s="320"/>
    </row>
    <row r="3" spans="1:10" ht="31.5" customHeight="1" x14ac:dyDescent="0.2">
      <c r="A3" s="321"/>
      <c r="B3" s="322" t="s">
        <v>274</v>
      </c>
      <c r="C3" s="322" t="s">
        <v>275</v>
      </c>
      <c r="D3" s="322" t="s">
        <v>0</v>
      </c>
      <c r="E3" s="322" t="s">
        <v>276</v>
      </c>
      <c r="F3" s="322" t="s">
        <v>1</v>
      </c>
      <c r="G3" s="322" t="s">
        <v>2</v>
      </c>
      <c r="H3" s="323" t="s">
        <v>3</v>
      </c>
    </row>
    <row r="4" spans="1:10" ht="9" customHeight="1" thickBot="1" x14ac:dyDescent="0.25">
      <c r="A4" s="324"/>
      <c r="B4" s="325"/>
      <c r="C4" s="325"/>
      <c r="D4" s="325"/>
      <c r="E4" s="325"/>
      <c r="F4" s="325"/>
      <c r="G4" s="325"/>
      <c r="H4" s="325"/>
    </row>
    <row r="5" spans="1:10" ht="12" customHeight="1" thickBot="1" x14ac:dyDescent="0.25">
      <c r="A5" s="326" t="s">
        <v>277</v>
      </c>
      <c r="B5" s="327">
        <v>123519474</v>
      </c>
      <c r="C5" s="328">
        <v>2.9542944782941675E-2</v>
      </c>
      <c r="D5" s="328">
        <v>2.3797483110149953E-2</v>
      </c>
      <c r="E5" s="328">
        <v>1</v>
      </c>
      <c r="F5" s="328">
        <v>0.58413571288362187</v>
      </c>
      <c r="G5" s="328">
        <v>0.76817028058263914</v>
      </c>
      <c r="H5" s="327">
        <v>1401.9216330331594</v>
      </c>
      <c r="J5" s="329"/>
    </row>
    <row r="6" spans="1:10" ht="12" customHeight="1" thickBot="1" x14ac:dyDescent="0.25">
      <c r="A6" s="330" t="s">
        <v>278</v>
      </c>
      <c r="B6" s="331">
        <v>83639155.606019899</v>
      </c>
      <c r="C6" s="1">
        <v>7.0607255469171092E-3</v>
      </c>
      <c r="D6" s="1">
        <v>1.6823814658289526E-2</v>
      </c>
      <c r="E6" s="1">
        <v>0.67713335312632483</v>
      </c>
      <c r="F6" s="1">
        <v>0.6133210072319023</v>
      </c>
      <c r="G6" s="1">
        <v>0.81002838421976653</v>
      </c>
      <c r="H6" s="331">
        <v>1547.7726876017448</v>
      </c>
    </row>
    <row r="7" spans="1:10" ht="12" customHeight="1" thickBot="1" x14ac:dyDescent="0.25">
      <c r="A7" s="330" t="s">
        <v>279</v>
      </c>
      <c r="B7" s="331">
        <v>53789737.480959997</v>
      </c>
      <c r="C7" s="1">
        <v>2.163844451577768E-5</v>
      </c>
      <c r="D7" s="1">
        <v>3.8608080164966641E-2</v>
      </c>
      <c r="E7" s="1">
        <v>0.43547576539194133</v>
      </c>
      <c r="F7" s="1">
        <v>0.59766777488548983</v>
      </c>
      <c r="G7" s="1">
        <v>0.82487891015392456</v>
      </c>
      <c r="H7" s="331">
        <v>1583.136752490874</v>
      </c>
    </row>
    <row r="8" spans="1:10" ht="12" customHeight="1" thickBot="1" x14ac:dyDescent="0.25">
      <c r="A8" s="330" t="s">
        <v>280</v>
      </c>
      <c r="B8" s="331">
        <v>51969850.718919903</v>
      </c>
      <c r="C8" s="1">
        <v>2.2379361378010938E-5</v>
      </c>
      <c r="D8" s="1">
        <v>3.156755954187207E-2</v>
      </c>
      <c r="E8" s="1">
        <v>0.42074216344962662</v>
      </c>
      <c r="F8" s="1">
        <v>0.60081288888622142</v>
      </c>
      <c r="G8" s="1">
        <v>0.82908022027671135</v>
      </c>
      <c r="H8" s="331">
        <v>1590.0796406471463</v>
      </c>
    </row>
    <row r="9" spans="1:10" ht="12" customHeight="1" thickBot="1" x14ac:dyDescent="0.25">
      <c r="A9" s="330" t="s">
        <v>281</v>
      </c>
      <c r="B9" s="331">
        <v>23091830.497359999</v>
      </c>
      <c r="C9" s="1">
        <v>1.6910294644880716E-3</v>
      </c>
      <c r="D9" s="1">
        <v>-3.9939745978736396E-2</v>
      </c>
      <c r="E9" s="1">
        <v>0.18694890570340347</v>
      </c>
      <c r="F9" s="1">
        <v>0.64485542301258525</v>
      </c>
      <c r="G9" s="1">
        <v>0.86418704148298042</v>
      </c>
      <c r="H9" s="331">
        <v>1667.1734753771088</v>
      </c>
    </row>
    <row r="10" spans="1:10" ht="12" customHeight="1" thickBot="1" x14ac:dyDescent="0.25">
      <c r="A10" s="330" t="s">
        <v>282</v>
      </c>
      <c r="B10" s="331">
        <v>1270210.1144000001</v>
      </c>
      <c r="C10" s="1">
        <v>3.6152286522841433E-7</v>
      </c>
      <c r="D10" s="1">
        <v>0.18734699291841284</v>
      </c>
      <c r="E10" s="1">
        <v>1.0283480598371073E-2</v>
      </c>
      <c r="F10" s="1">
        <v>0.72988481890488699</v>
      </c>
      <c r="G10" s="1">
        <v>0.84992303779595835</v>
      </c>
      <c r="H10" s="331">
        <v>2945.8414888581906</v>
      </c>
    </row>
    <row r="11" spans="1:10" ht="12" customHeight="1" thickBot="1" x14ac:dyDescent="0.25">
      <c r="A11" s="330" t="s">
        <v>283</v>
      </c>
      <c r="B11" s="331">
        <v>1640767.5157300001</v>
      </c>
      <c r="C11" s="1">
        <v>1.8009254033075637E-4</v>
      </c>
      <c r="D11" s="1">
        <v>4.1306425103766253E-2</v>
      </c>
      <c r="E11" s="1">
        <v>1.3283472335139641E-2</v>
      </c>
      <c r="F11" s="1">
        <v>0.64147378462799731</v>
      </c>
      <c r="G11" s="1">
        <v>0.87158174951662515</v>
      </c>
      <c r="H11" s="331">
        <v>1734.1057923322221</v>
      </c>
    </row>
    <row r="12" spans="1:10" ht="12" customHeight="1" thickBot="1" x14ac:dyDescent="0.25">
      <c r="A12" s="330" t="s">
        <v>284</v>
      </c>
      <c r="B12" s="331">
        <v>3846609.9975699899</v>
      </c>
      <c r="C12" s="1">
        <v>0.14299455412622497</v>
      </c>
      <c r="D12" s="1">
        <v>2.1095509066980878E-2</v>
      </c>
      <c r="E12" s="1">
        <v>3.1141729097470008E-2</v>
      </c>
      <c r="F12" s="1">
        <v>0.69599775861375968</v>
      </c>
      <c r="G12" s="1">
        <v>0.81573740983677612</v>
      </c>
      <c r="H12" s="331">
        <v>2407.947649631737</v>
      </c>
    </row>
    <row r="13" spans="1:10" ht="12" customHeight="1" thickBot="1" x14ac:dyDescent="0.25">
      <c r="A13" s="330" t="s">
        <v>285</v>
      </c>
      <c r="B13" s="331">
        <v>18354904.8543889</v>
      </c>
      <c r="C13" s="1" t="s">
        <v>286</v>
      </c>
      <c r="D13" s="1">
        <v>-2.9914781706067428E-3</v>
      </c>
      <c r="E13" s="1">
        <v>0.14859927961147973</v>
      </c>
      <c r="F13" s="1">
        <v>0.46396333208415846</v>
      </c>
      <c r="G13" s="1">
        <v>0.67167088381403728</v>
      </c>
      <c r="H13" s="331">
        <v>1110.069428750056</v>
      </c>
    </row>
    <row r="14" spans="1:10" ht="23.25" customHeight="1" thickBot="1" x14ac:dyDescent="0.25">
      <c r="A14" s="330" t="s">
        <v>287</v>
      </c>
      <c r="B14" s="331">
        <v>11824104.46163</v>
      </c>
      <c r="C14" s="1" t="s">
        <v>286</v>
      </c>
      <c r="D14" s="1">
        <v>-5.5407677449876958E-2</v>
      </c>
      <c r="E14" s="1">
        <v>9.5726641951454555E-2</v>
      </c>
      <c r="F14" s="1">
        <v>0.51484762545059559</v>
      </c>
      <c r="G14" s="1">
        <v>0.68038342972242094</v>
      </c>
      <c r="H14" s="331">
        <v>1266.1825219405193</v>
      </c>
    </row>
    <row r="15" spans="1:10" ht="12" customHeight="1" thickBot="1" x14ac:dyDescent="0.25">
      <c r="A15" s="330" t="s">
        <v>288</v>
      </c>
      <c r="B15" s="331">
        <v>16903590.359433401</v>
      </c>
      <c r="C15" s="1" t="s">
        <v>286</v>
      </c>
      <c r="D15" s="1">
        <v>5.9683408128847093E-2</v>
      </c>
      <c r="E15" s="1">
        <v>0.13684959797864263</v>
      </c>
      <c r="F15" s="1">
        <v>0.67409692105642671</v>
      </c>
      <c r="G15" s="1">
        <v>0.90047347163511682</v>
      </c>
      <c r="H15" s="331">
        <v>1888.4613914692654</v>
      </c>
    </row>
    <row r="16" spans="1:10" ht="12" customHeight="1" thickBot="1" x14ac:dyDescent="0.25">
      <c r="A16" s="330" t="s">
        <v>289</v>
      </c>
      <c r="B16" s="331">
        <v>12788205.9104486</v>
      </c>
      <c r="C16" s="1" t="s">
        <v>286</v>
      </c>
      <c r="D16" s="1">
        <v>6.8579907438699905E-2</v>
      </c>
      <c r="E16" s="1">
        <v>0.10353190064951701</v>
      </c>
      <c r="F16" s="1">
        <v>0.72817927092726276</v>
      </c>
      <c r="G16" s="1">
        <v>0.91242000586005434</v>
      </c>
      <c r="H16" s="331">
        <v>2020.3940585163375</v>
      </c>
    </row>
    <row r="17" spans="1:8" ht="12" customHeight="1" thickBot="1" x14ac:dyDescent="0.25">
      <c r="A17" s="330" t="s">
        <v>290</v>
      </c>
      <c r="B17" s="331">
        <v>11339222.0681396</v>
      </c>
      <c r="C17" s="1" t="s">
        <v>286</v>
      </c>
      <c r="D17" s="1">
        <v>8.1557315732389002E-2</v>
      </c>
      <c r="E17" s="1">
        <v>9.1801087722731073E-2</v>
      </c>
      <c r="F17" s="1">
        <v>0.72990780006627798</v>
      </c>
      <c r="G17" s="1">
        <v>0.90461916418869959</v>
      </c>
      <c r="H17" s="331">
        <v>2009.1161299354096</v>
      </c>
    </row>
    <row r="18" spans="1:8" ht="12" customHeight="1" thickBot="1" x14ac:dyDescent="0.25">
      <c r="A18" s="330" t="s">
        <v>291</v>
      </c>
      <c r="B18" s="331">
        <v>271946.89507038897</v>
      </c>
      <c r="C18" s="1" t="s">
        <v>286</v>
      </c>
      <c r="D18" s="1">
        <v>-2.6223800391949048E-3</v>
      </c>
      <c r="E18" s="1">
        <v>2.2016519846124747E-3</v>
      </c>
      <c r="F18" s="1">
        <v>0.87817195438143503</v>
      </c>
      <c r="G18" s="1">
        <v>1</v>
      </c>
      <c r="H18" s="331">
        <v>3112.5777215050589</v>
      </c>
    </row>
    <row r="19" spans="1:8" ht="12" customHeight="1" thickBot="1" x14ac:dyDescent="0.25">
      <c r="A19" s="330" t="s">
        <v>292</v>
      </c>
      <c r="B19" s="331">
        <v>941505.67106991704</v>
      </c>
      <c r="C19" s="1" t="s">
        <v>286</v>
      </c>
      <c r="D19" s="1">
        <v>-1.9221466486308292E-2</v>
      </c>
      <c r="E19" s="1">
        <v>7.6223257805479077E-3</v>
      </c>
      <c r="F19" s="1">
        <v>0.76999478145178435</v>
      </c>
      <c r="G19" s="1">
        <v>0.96496920507596529</v>
      </c>
      <c r="H19" s="331">
        <v>2411.9185504154107</v>
      </c>
    </row>
    <row r="20" spans="1:8" ht="12" customHeight="1" thickBot="1" x14ac:dyDescent="0.25">
      <c r="A20" s="330" t="s">
        <v>293</v>
      </c>
      <c r="B20" s="331">
        <v>33962.604843898102</v>
      </c>
      <c r="C20" s="1" t="s">
        <v>286</v>
      </c>
      <c r="D20" s="1">
        <v>3.203986184590768E-2</v>
      </c>
      <c r="E20" s="1">
        <v>2.7495749248331562E-4</v>
      </c>
      <c r="F20" s="1">
        <v>0.99764639743280004</v>
      </c>
      <c r="G20" s="1">
        <v>1</v>
      </c>
      <c r="H20" s="331">
        <v>3387.8838424239016</v>
      </c>
    </row>
    <row r="21" spans="1:8" ht="12" customHeight="1" thickBot="1" x14ac:dyDescent="0.25">
      <c r="A21" s="330" t="s">
        <v>294</v>
      </c>
      <c r="B21" s="331">
        <v>201568.67132477401</v>
      </c>
      <c r="C21" s="1" t="s">
        <v>286</v>
      </c>
      <c r="D21" s="1">
        <v>-7.4472362606077813E-2</v>
      </c>
      <c r="E21" s="1">
        <v>1.6318776691420659E-3</v>
      </c>
      <c r="F21" s="1">
        <v>0.8140318829056733</v>
      </c>
      <c r="G21" s="1">
        <v>0.99809050767232899</v>
      </c>
      <c r="H21" s="331">
        <v>2640.183358593551</v>
      </c>
    </row>
    <row r="22" spans="1:8" ht="12" customHeight="1" thickBot="1" x14ac:dyDescent="0.25">
      <c r="A22" s="330" t="s">
        <v>295</v>
      </c>
      <c r="B22" s="331">
        <v>3465157.44898484</v>
      </c>
      <c r="C22" s="1" t="s">
        <v>286</v>
      </c>
      <c r="D22" s="1">
        <v>0.24526118981204825</v>
      </c>
      <c r="E22" s="1">
        <v>2.8053531453549097E-2</v>
      </c>
      <c r="F22" s="1">
        <v>0.77152291829679465</v>
      </c>
      <c r="G22" s="1">
        <v>0.92905320952834214</v>
      </c>
      <c r="H22" s="331">
        <v>2164.3581271688972</v>
      </c>
    </row>
    <row r="23" spans="1:8" ht="12" customHeight="1" thickBot="1" x14ac:dyDescent="0.25">
      <c r="A23" s="330" t="s">
        <v>296</v>
      </c>
      <c r="B23" s="331">
        <v>3163721.5191754098</v>
      </c>
      <c r="C23" s="1">
        <v>0.12042508077017705</v>
      </c>
      <c r="D23" s="1">
        <v>0.25264770845631057</v>
      </c>
      <c r="E23" s="1">
        <v>2.5613139505236315E-2</v>
      </c>
      <c r="F23" s="1">
        <v>0.8378878998733631</v>
      </c>
      <c r="G23" s="1">
        <v>0.94995927096060928</v>
      </c>
      <c r="H23" s="331">
        <v>2489.3786154225641</v>
      </c>
    </row>
    <row r="24" spans="1:8" ht="12" customHeight="1" thickBot="1" x14ac:dyDescent="0.25">
      <c r="A24" s="330" t="s">
        <v>297</v>
      </c>
      <c r="B24" s="331">
        <v>650188.12759615399</v>
      </c>
      <c r="C24" s="1">
        <v>1.9649966120236451E-2</v>
      </c>
      <c r="D24" s="1">
        <v>0.11705255729435637</v>
      </c>
      <c r="E24" s="1">
        <v>5.2638511688946638E-3</v>
      </c>
      <c r="F24" s="1">
        <v>0.94497540917068834</v>
      </c>
      <c r="G24" s="1">
        <v>0.98879023248241837</v>
      </c>
      <c r="H24" s="331">
        <v>3589.2015640178915</v>
      </c>
    </row>
    <row r="25" spans="1:8" ht="12" customHeight="1" thickBot="1" x14ac:dyDescent="0.25">
      <c r="A25" s="330" t="s">
        <v>298</v>
      </c>
      <c r="B25" s="331">
        <v>1997245.23848289</v>
      </c>
      <c r="C25" s="1">
        <v>5.8236116274580085E-2</v>
      </c>
      <c r="D25" s="1">
        <v>0.26239570956565283</v>
      </c>
      <c r="E25" s="1">
        <v>1.6169476551388891E-2</v>
      </c>
      <c r="F25" s="1">
        <v>0.91353301887287686</v>
      </c>
      <c r="G25" s="1">
        <v>0.96298204309436475</v>
      </c>
      <c r="H25" s="331">
        <v>2920.9035253968286</v>
      </c>
    </row>
    <row r="26" spans="1:8" ht="12" customHeight="1" thickBot="1" x14ac:dyDescent="0.25">
      <c r="A26" s="330" t="s">
        <v>299</v>
      </c>
      <c r="B26" s="331">
        <v>516288.15309636999</v>
      </c>
      <c r="C26" s="1">
        <v>0.48791249102676754</v>
      </c>
      <c r="D26" s="1">
        <v>0.42832715087475259</v>
      </c>
      <c r="E26" s="1">
        <v>4.1798117849527923E-3</v>
      </c>
      <c r="F26" s="1">
        <v>0.97147595374466966</v>
      </c>
      <c r="G26" s="1">
        <v>0.99610759420306727</v>
      </c>
      <c r="H26" s="331">
        <v>5506.6951336811999</v>
      </c>
    </row>
    <row r="27" spans="1:8" ht="12" customHeight="1" thickBot="1" x14ac:dyDescent="0.25">
      <c r="A27" s="330" t="s">
        <v>294</v>
      </c>
      <c r="B27" s="331">
        <v>301435.92980942602</v>
      </c>
      <c r="C27" s="1" t="s">
        <v>286</v>
      </c>
      <c r="D27" s="1">
        <v>0.17268479741335252</v>
      </c>
      <c r="E27" s="1">
        <v>2.4403919483127496E-3</v>
      </c>
      <c r="F27" s="1">
        <v>0.89917093348369681</v>
      </c>
      <c r="G27" s="1">
        <v>0.96403287621244971</v>
      </c>
      <c r="H27" s="331">
        <v>4708.5469357183993</v>
      </c>
    </row>
    <row r="28" spans="1:8" ht="12" customHeight="1" thickBot="1" x14ac:dyDescent="0.25">
      <c r="A28" s="330" t="s">
        <v>297</v>
      </c>
      <c r="B28" s="331">
        <v>932.37848759309998</v>
      </c>
      <c r="C28" s="1" t="s">
        <v>286</v>
      </c>
      <c r="D28" s="1">
        <v>0.10125886859465916</v>
      </c>
      <c r="E28" s="1">
        <v>7.548433112604576E-6</v>
      </c>
      <c r="F28" s="1">
        <v>1</v>
      </c>
      <c r="G28" s="1">
        <v>1</v>
      </c>
      <c r="H28" s="331">
        <v>5769.0892149147912</v>
      </c>
    </row>
    <row r="29" spans="1:8" ht="12" customHeight="1" thickBot="1" x14ac:dyDescent="0.25">
      <c r="A29" s="330" t="s">
        <v>299</v>
      </c>
      <c r="B29" s="331">
        <v>300503.55132183299</v>
      </c>
      <c r="C29" s="1" t="s">
        <v>286</v>
      </c>
      <c r="D29" s="1">
        <v>0.17292083317833207</v>
      </c>
      <c r="E29" s="1">
        <v>2.4328435152001456E-3</v>
      </c>
      <c r="F29" s="1">
        <v>0.90101788680260009</v>
      </c>
      <c r="G29" s="1">
        <v>0.96608107800178789</v>
      </c>
      <c r="H29" s="331">
        <v>4733.7667696094222</v>
      </c>
    </row>
    <row r="30" spans="1:8" ht="12" customHeight="1" thickBot="1" x14ac:dyDescent="0.25">
      <c r="A30" s="332" t="s">
        <v>300</v>
      </c>
      <c r="B30" s="333">
        <v>650227</v>
      </c>
      <c r="C30" s="2">
        <v>0</v>
      </c>
      <c r="D30" s="2">
        <v>-0.45877334265582925</v>
      </c>
      <c r="E30" s="2">
        <v>5.2641658755768345E-3</v>
      </c>
      <c r="F30" s="2">
        <v>0.74771425978927364</v>
      </c>
      <c r="G30" s="2">
        <v>0.99139992648721142</v>
      </c>
      <c r="H30" s="333">
        <v>2386.0727416615227</v>
      </c>
    </row>
    <row r="31" spans="1:8" ht="12" customHeight="1" thickBot="1" x14ac:dyDescent="0.25">
      <c r="A31" s="334" t="s">
        <v>301</v>
      </c>
      <c r="B31" s="335">
        <v>120081124</v>
      </c>
      <c r="C31" s="328">
        <v>3.4018219216535646E-2</v>
      </c>
      <c r="D31" s="328">
        <v>2.5334043967650821E-2</v>
      </c>
      <c r="E31" s="328">
        <v>1</v>
      </c>
      <c r="F31" s="328">
        <v>0.5837418710371165</v>
      </c>
      <c r="G31" s="328">
        <v>0.7682936662051898</v>
      </c>
      <c r="H31" s="335">
        <v>1399.7106400269147</v>
      </c>
    </row>
    <row r="32" spans="1:8" ht="12" customHeight="1" thickBot="1" x14ac:dyDescent="0.25">
      <c r="A32" s="330" t="s">
        <v>302</v>
      </c>
      <c r="B32" s="331">
        <v>79229284.622869998</v>
      </c>
      <c r="C32" s="1">
        <v>3.5776329543833661E-2</v>
      </c>
      <c r="D32" s="1">
        <v>5.6038961048817004E-2</v>
      </c>
      <c r="E32" s="1">
        <v>0.65979799308732323</v>
      </c>
      <c r="F32" s="1">
        <v>0.61054749928180962</v>
      </c>
      <c r="G32" s="1">
        <v>0.78472338092364136</v>
      </c>
      <c r="H32" s="331">
        <v>1491.8103314546986</v>
      </c>
    </row>
    <row r="33" spans="1:8" ht="12" customHeight="1" thickBot="1" x14ac:dyDescent="0.25">
      <c r="A33" s="330" t="s">
        <v>303</v>
      </c>
      <c r="B33" s="331">
        <v>69085042</v>
      </c>
      <c r="C33" s="1">
        <v>3.472860304550441E-2</v>
      </c>
      <c r="D33" s="1">
        <v>5.2571660226509387E-2</v>
      </c>
      <c r="E33" s="1">
        <v>0.5753197480063561</v>
      </c>
      <c r="F33" s="1">
        <v>0.64260073837691234</v>
      </c>
      <c r="G33" s="1">
        <v>0.80673687655860438</v>
      </c>
      <c r="H33" s="331">
        <v>1620.6632992313973</v>
      </c>
    </row>
    <row r="34" spans="1:8" ht="12" customHeight="1" thickBot="1" x14ac:dyDescent="0.25">
      <c r="A34" s="330" t="s">
        <v>304</v>
      </c>
      <c r="B34" s="331">
        <v>48608485.707280003</v>
      </c>
      <c r="C34" s="1">
        <v>1.8116907152861766E-2</v>
      </c>
      <c r="D34" s="1">
        <v>7.0340097884616259E-2</v>
      </c>
      <c r="E34" s="1">
        <v>0.40479705792294218</v>
      </c>
      <c r="F34" s="1">
        <v>0.59321082497950406</v>
      </c>
      <c r="G34" s="1">
        <v>0.75711461147879799</v>
      </c>
      <c r="H34" s="331">
        <v>1508.4416931883616</v>
      </c>
    </row>
    <row r="35" spans="1:8" ht="12" customHeight="1" thickBot="1" x14ac:dyDescent="0.25">
      <c r="A35" s="330" t="s">
        <v>305</v>
      </c>
      <c r="B35" s="331">
        <v>45020519.615259998</v>
      </c>
      <c r="C35" s="1">
        <v>1.9090353117752139E-2</v>
      </c>
      <c r="D35" s="1">
        <v>6.0626667764197339E-2</v>
      </c>
      <c r="E35" s="1">
        <v>0.37491754003951527</v>
      </c>
      <c r="F35" s="1">
        <v>0.58659228417298415</v>
      </c>
      <c r="G35" s="1">
        <v>0.74841085508616056</v>
      </c>
      <c r="H35" s="331">
        <v>1498.2497291400764</v>
      </c>
    </row>
    <row r="36" spans="1:8" ht="12" customHeight="1" thickBot="1" x14ac:dyDescent="0.25">
      <c r="A36" s="330" t="s">
        <v>306</v>
      </c>
      <c r="B36" s="331">
        <v>19277819.408769902</v>
      </c>
      <c r="C36" s="1">
        <v>4.9940508024057202E-2</v>
      </c>
      <c r="D36" s="1">
        <v>5.3335947037456366E-2</v>
      </c>
      <c r="E36" s="1">
        <v>0.16053996470560936</v>
      </c>
      <c r="F36" s="1">
        <v>0.66927994897495613</v>
      </c>
      <c r="G36" s="1">
        <v>0.88857799066668175</v>
      </c>
      <c r="H36" s="331">
        <v>1826.9838334302765</v>
      </c>
    </row>
    <row r="37" spans="1:8" ht="12" customHeight="1" thickBot="1" x14ac:dyDescent="0.25">
      <c r="A37" s="330" t="s">
        <v>307</v>
      </c>
      <c r="B37" s="331">
        <v>3006597.0066200001</v>
      </c>
      <c r="C37" s="1">
        <v>5.8613854122110579E-2</v>
      </c>
      <c r="D37" s="1">
        <v>-2.8983202459893054E-2</v>
      </c>
      <c r="E37" s="1">
        <v>2.5038048499779201E-2</v>
      </c>
      <c r="F37" s="1">
        <v>0.71239377599124643</v>
      </c>
      <c r="G37" s="1">
        <v>0.92346929449029369</v>
      </c>
      <c r="H37" s="331">
        <v>1957.30860440832</v>
      </c>
    </row>
    <row r="38" spans="1:8" ht="12" customHeight="1" thickBot="1" x14ac:dyDescent="0.25">
      <c r="A38" s="330" t="s">
        <v>308</v>
      </c>
      <c r="B38" s="331">
        <v>4354547.9555900004</v>
      </c>
      <c r="C38" s="1">
        <v>8.0668654607204916E-4</v>
      </c>
      <c r="D38" s="1">
        <v>2.3756957059863471E-2</v>
      </c>
      <c r="E38" s="1">
        <v>3.6263384373300837E-2</v>
      </c>
      <c r="F38" s="1">
        <v>0.56683244896669638</v>
      </c>
      <c r="G38" s="1">
        <v>0.84043704572640143</v>
      </c>
      <c r="H38" s="331">
        <v>1585.8284365437203</v>
      </c>
    </row>
    <row r="39" spans="1:8" ht="12" customHeight="1" thickBot="1" x14ac:dyDescent="0.25">
      <c r="A39" s="330" t="s">
        <v>309</v>
      </c>
      <c r="B39" s="331">
        <v>3981834.5446100002</v>
      </c>
      <c r="C39" s="1">
        <v>0.20377855388752061</v>
      </c>
      <c r="D39" s="1">
        <v>5.6690438282129829E-3</v>
      </c>
      <c r="E39" s="1">
        <v>3.3159537585690825E-2</v>
      </c>
      <c r="F39" s="1">
        <v>0.71447757126700151</v>
      </c>
      <c r="G39" s="1">
        <v>0.87136177861700448</v>
      </c>
      <c r="H39" s="331">
        <v>2444.3229854917454</v>
      </c>
    </row>
    <row r="40" spans="1:8" ht="12" customHeight="1" thickBot="1" x14ac:dyDescent="0.25">
      <c r="A40" s="330" t="s">
        <v>310</v>
      </c>
      <c r="B40" s="331">
        <v>11426775.40801</v>
      </c>
      <c r="C40" s="1">
        <v>8.598247254437856E-2</v>
      </c>
      <c r="D40" s="1">
        <v>-0.29196812726224264</v>
      </c>
      <c r="E40" s="1">
        <v>9.5158797880756013E-2</v>
      </c>
      <c r="F40" s="1">
        <v>0.63966111049109386</v>
      </c>
      <c r="G40" s="1">
        <v>0.83950993168339738</v>
      </c>
      <c r="H40" s="331">
        <v>1673.8739754139588</v>
      </c>
    </row>
    <row r="41" spans="1:8" ht="12" customHeight="1" thickBot="1" x14ac:dyDescent="0.25">
      <c r="A41" s="330" t="s">
        <v>311</v>
      </c>
      <c r="B41" s="331">
        <v>355467.47756999999</v>
      </c>
      <c r="C41" s="1">
        <v>1.8166840590158693E-3</v>
      </c>
      <c r="D41" s="1">
        <v>-0.92972721791656965</v>
      </c>
      <c r="E41" s="1">
        <v>2.9602277671051777E-3</v>
      </c>
      <c r="F41" s="1">
        <v>0.98461890914078543</v>
      </c>
      <c r="G41" s="1">
        <v>1</v>
      </c>
      <c r="H41" s="331">
        <v>5370.1359915825342</v>
      </c>
    </row>
    <row r="42" spans="1:8" ht="12" customHeight="1" thickBot="1" x14ac:dyDescent="0.25">
      <c r="A42" s="330" t="s">
        <v>312</v>
      </c>
      <c r="B42" s="331">
        <v>10830321.190400001</v>
      </c>
      <c r="C42" s="1">
        <v>8.9913984812673348E-2</v>
      </c>
      <c r="D42" s="1">
        <v>1.2349568062466343E-3</v>
      </c>
      <c r="E42" s="1">
        <v>9.0191703988380389E-2</v>
      </c>
      <c r="F42" s="1">
        <v>0.67449493307503672</v>
      </c>
      <c r="G42" s="1">
        <v>0.88511120583451086</v>
      </c>
      <c r="H42" s="331">
        <v>1843.4291340399839</v>
      </c>
    </row>
    <row r="43" spans="1:8" ht="12" customHeight="1" thickBot="1" x14ac:dyDescent="0.25">
      <c r="A43" s="330" t="s">
        <v>313</v>
      </c>
      <c r="B43" s="331">
        <v>15517873.3461497</v>
      </c>
      <c r="C43" s="1">
        <v>7.7429503722272405E-3</v>
      </c>
      <c r="D43" s="1">
        <v>0.1187520867785512</v>
      </c>
      <c r="E43" s="1">
        <v>0.12922824861424265</v>
      </c>
      <c r="F43" s="1">
        <v>0.80020584203195255</v>
      </c>
      <c r="G43" s="1">
        <v>0.94274860303757213</v>
      </c>
      <c r="H43" s="331">
        <v>2421.8668966858604</v>
      </c>
    </row>
    <row r="44" spans="1:8" ht="12" customHeight="1" thickBot="1" x14ac:dyDescent="0.25">
      <c r="A44" s="330" t="s">
        <v>314</v>
      </c>
      <c r="B44" s="331">
        <v>968162.48877099797</v>
      </c>
      <c r="C44" s="1">
        <v>0</v>
      </c>
      <c r="D44" s="1">
        <v>-0.2209771336318519</v>
      </c>
      <c r="E44" s="1">
        <v>8.0625701735686454E-3</v>
      </c>
      <c r="F44" s="1">
        <v>0.98446625987432035</v>
      </c>
      <c r="G44" s="1">
        <v>1</v>
      </c>
      <c r="H44" s="331">
        <v>5500.5735760889174</v>
      </c>
    </row>
    <row r="45" spans="1:8" ht="12" customHeight="1" thickBot="1" x14ac:dyDescent="0.25">
      <c r="A45" s="330" t="s">
        <v>315</v>
      </c>
      <c r="B45" s="331">
        <v>80486</v>
      </c>
      <c r="C45" s="1">
        <v>4.7948471783912728E-3</v>
      </c>
      <c r="D45" s="1">
        <v>-0.16882499948365248</v>
      </c>
      <c r="E45" s="1">
        <v>6.7026354616733937E-4</v>
      </c>
      <c r="F45" s="1">
        <v>1</v>
      </c>
      <c r="G45" s="1">
        <v>1</v>
      </c>
      <c r="H45" s="331">
        <v>5951.112648441258</v>
      </c>
    </row>
    <row r="46" spans="1:8" ht="12" customHeight="1" thickBot="1" x14ac:dyDescent="0.25">
      <c r="A46" s="330" t="s">
        <v>316</v>
      </c>
      <c r="B46" s="336">
        <v>13616054.238328701</v>
      </c>
      <c r="C46" s="1">
        <v>8.7961022360355922E-3</v>
      </c>
      <c r="D46" s="1">
        <v>0.20125485326876458</v>
      </c>
      <c r="E46" s="1">
        <v>0.11339046292012307</v>
      </c>
      <c r="F46" s="1">
        <v>0.80149244503666506</v>
      </c>
      <c r="G46" s="1">
        <v>0.9564614144394108</v>
      </c>
      <c r="H46" s="336">
        <v>2511.0182330219286</v>
      </c>
    </row>
    <row r="47" spans="1:8" ht="12" customHeight="1" thickBot="1" x14ac:dyDescent="0.25">
      <c r="A47" s="332" t="s">
        <v>317</v>
      </c>
      <c r="B47" s="337">
        <v>853171</v>
      </c>
      <c r="C47" s="2">
        <v>0</v>
      </c>
      <c r="D47" s="2">
        <v>-0.28677453467813063</v>
      </c>
      <c r="E47" s="2">
        <v>7.1049551468222432E-3</v>
      </c>
      <c r="F47" s="2">
        <v>0.76690135975085882</v>
      </c>
      <c r="G47" s="2">
        <v>0.99089748713915504</v>
      </c>
      <c r="H47" s="337">
        <v>2223.1125823660259</v>
      </c>
    </row>
    <row r="48" spans="1:8" ht="12" customHeight="1" thickBot="1" x14ac:dyDescent="0.25">
      <c r="A48" s="338" t="s">
        <v>318</v>
      </c>
      <c r="B48" s="335">
        <v>40227382.949037999</v>
      </c>
      <c r="C48" s="339"/>
      <c r="D48" s="340">
        <v>1.9440052116078244E-2</v>
      </c>
      <c r="E48" s="340">
        <v>0.33500171891327396</v>
      </c>
      <c r="F48" s="340">
        <v>0.66700210434697593</v>
      </c>
      <c r="G48" s="340">
        <v>0.88330572432571686</v>
      </c>
      <c r="H48" s="335">
        <v>1861.7181249141929</v>
      </c>
    </row>
    <row r="49" spans="1:10" ht="12" customHeight="1" thickBot="1" x14ac:dyDescent="0.25">
      <c r="A49" s="330" t="s">
        <v>319</v>
      </c>
      <c r="B49" s="331">
        <v>229623.95137760299</v>
      </c>
      <c r="C49" s="1"/>
      <c r="D49" s="1">
        <v>0.64043726178238991</v>
      </c>
      <c r="E49" s="1">
        <v>1.912240190036887E-3</v>
      </c>
      <c r="F49" s="1">
        <v>0.97359291131772319</v>
      </c>
      <c r="G49" s="1">
        <v>0.9997673214415157</v>
      </c>
      <c r="H49" s="331">
        <v>7695.6284819471721</v>
      </c>
    </row>
    <row r="50" spans="1:10" ht="12" customHeight="1" thickBot="1" x14ac:dyDescent="0.25">
      <c r="A50" s="330" t="s">
        <v>320</v>
      </c>
      <c r="B50" s="331">
        <v>3221886.9097991502</v>
      </c>
      <c r="C50" s="1"/>
      <c r="D50" s="1">
        <v>7.6815257786501778E-2</v>
      </c>
      <c r="E50" s="1">
        <v>2.6830918986061041E-2</v>
      </c>
      <c r="F50" s="1">
        <v>0.65984719003310077</v>
      </c>
      <c r="G50" s="1">
        <v>0.88409303871965195</v>
      </c>
      <c r="H50" s="331">
        <v>1809.8924528108707</v>
      </c>
    </row>
    <row r="51" spans="1:10" ht="11.25" customHeight="1" thickBot="1" x14ac:dyDescent="0.25">
      <c r="A51" s="332" t="s">
        <v>321</v>
      </c>
      <c r="B51" s="333">
        <v>9037394.8677989803</v>
      </c>
      <c r="C51" s="2"/>
      <c r="D51" s="2">
        <v>6.062218275987008E-2</v>
      </c>
      <c r="E51" s="2">
        <v>7.5260745125928202E-2</v>
      </c>
      <c r="F51" s="2">
        <v>0.64585816365148441</v>
      </c>
      <c r="G51" s="2">
        <v>0.86085505912394178</v>
      </c>
      <c r="H51" s="333">
        <v>1761.6594978248868</v>
      </c>
    </row>
    <row r="52" spans="1:10" ht="72" customHeight="1" x14ac:dyDescent="0.2">
      <c r="A52" s="385" t="s">
        <v>322</v>
      </c>
      <c r="B52" s="385"/>
      <c r="C52" s="385"/>
      <c r="D52" s="385"/>
      <c r="E52" s="385"/>
      <c r="F52" s="385"/>
      <c r="G52" s="385"/>
      <c r="H52" s="385"/>
      <c r="I52" s="385"/>
      <c r="J52" s="385"/>
    </row>
    <row r="53" spans="1:10" ht="16.5" thickBot="1" x14ac:dyDescent="0.25">
      <c r="A53" s="341" t="s">
        <v>323</v>
      </c>
    </row>
    <row r="54" spans="1:10" ht="9.75" customHeight="1" x14ac:dyDescent="0.2">
      <c r="A54" s="319"/>
      <c r="B54" s="342"/>
      <c r="C54" s="342"/>
      <c r="D54" s="342"/>
      <c r="E54" s="342"/>
      <c r="F54" s="342"/>
    </row>
    <row r="55" spans="1:10" ht="38.25" customHeight="1" x14ac:dyDescent="0.2">
      <c r="A55" s="343"/>
      <c r="B55" s="322" t="s">
        <v>324</v>
      </c>
      <c r="C55" s="322" t="s">
        <v>325</v>
      </c>
      <c r="D55" s="322" t="s">
        <v>1</v>
      </c>
      <c r="E55" s="322" t="s">
        <v>2</v>
      </c>
      <c r="F55" s="323" t="s">
        <v>3</v>
      </c>
    </row>
    <row r="56" spans="1:10" ht="9.75" customHeight="1" thickBot="1" x14ac:dyDescent="0.25">
      <c r="A56" s="325"/>
      <c r="B56" s="325"/>
      <c r="C56" s="325"/>
      <c r="D56" s="325"/>
      <c r="E56" s="325"/>
      <c r="F56" s="325"/>
    </row>
    <row r="57" spans="1:10" ht="12.75" customHeight="1" thickBot="1" x14ac:dyDescent="0.25">
      <c r="A57" s="344" t="s">
        <v>326</v>
      </c>
      <c r="B57" s="327">
        <v>1139088</v>
      </c>
      <c r="C57" s="327">
        <v>1076618</v>
      </c>
      <c r="D57" s="340">
        <v>0.58168815754357872</v>
      </c>
      <c r="E57" s="340">
        <v>0.78600863146657673</v>
      </c>
      <c r="F57" s="327">
        <v>1442.5014956741159</v>
      </c>
    </row>
    <row r="58" spans="1:10" ht="12" customHeight="1" thickBot="1" x14ac:dyDescent="0.25">
      <c r="A58" s="330" t="s">
        <v>327</v>
      </c>
      <c r="B58" s="331">
        <v>1008385</v>
      </c>
      <c r="C58" s="331">
        <v>943178</v>
      </c>
      <c r="D58" s="1">
        <v>0.57592685333478777</v>
      </c>
      <c r="E58" s="1">
        <v>0.78150507990499662</v>
      </c>
      <c r="F58" s="331">
        <v>1431.2818728739473</v>
      </c>
    </row>
    <row r="59" spans="1:10" ht="12" customHeight="1" thickBot="1" x14ac:dyDescent="0.25">
      <c r="A59" s="330" t="s">
        <v>328</v>
      </c>
      <c r="B59" s="331">
        <v>413518</v>
      </c>
      <c r="C59" s="331">
        <v>389651</v>
      </c>
      <c r="D59" s="1">
        <v>0.53717129604999059</v>
      </c>
      <c r="E59" s="1">
        <v>0.7428431168655294</v>
      </c>
      <c r="F59" s="331">
        <v>1319.4279558723449</v>
      </c>
    </row>
    <row r="60" spans="1:10" ht="12" customHeight="1" thickBot="1" x14ac:dyDescent="0.25">
      <c r="A60" s="330" t="s">
        <v>329</v>
      </c>
      <c r="B60" s="331">
        <v>594867</v>
      </c>
      <c r="C60" s="331">
        <v>553527</v>
      </c>
      <c r="D60" s="1">
        <v>0.62314937624712752</v>
      </c>
      <c r="E60" s="1">
        <v>0.81043998070156864</v>
      </c>
      <c r="F60" s="331">
        <v>1549.4194630343438</v>
      </c>
    </row>
    <row r="61" spans="1:10" ht="12" customHeight="1" thickBot="1" x14ac:dyDescent="0.25">
      <c r="A61" s="330" t="s">
        <v>330</v>
      </c>
      <c r="B61" s="331">
        <v>128826</v>
      </c>
      <c r="C61" s="331">
        <v>130127</v>
      </c>
      <c r="D61" s="1">
        <v>0.63054818126775647</v>
      </c>
      <c r="E61" s="1">
        <v>0.82454628724015333</v>
      </c>
      <c r="F61" s="331">
        <v>1589.8000740422369</v>
      </c>
    </row>
    <row r="62" spans="1:10" ht="12" customHeight="1" thickBot="1" x14ac:dyDescent="0.25">
      <c r="A62" s="330" t="s">
        <v>331</v>
      </c>
      <c r="B62" s="331">
        <v>1877</v>
      </c>
      <c r="C62" s="331">
        <v>3313</v>
      </c>
      <c r="D62" s="1">
        <v>0.51614610905240865</v>
      </c>
      <c r="E62" s="1">
        <v>0.71307570142932764</v>
      </c>
      <c r="F62" s="331">
        <v>1289.1239577091842</v>
      </c>
    </row>
    <row r="63" spans="1:10" ht="12" customHeight="1" thickBot="1" x14ac:dyDescent="0.25">
      <c r="A63" s="330" t="s">
        <v>332</v>
      </c>
      <c r="B63" s="331">
        <v>2558273</v>
      </c>
      <c r="C63" s="331">
        <v>2333734</v>
      </c>
      <c r="D63" s="1">
        <v>0.63285008481929972</v>
      </c>
      <c r="E63" s="1">
        <v>0.7995919292677397</v>
      </c>
      <c r="F63" s="331">
        <v>1546.4641286854735</v>
      </c>
    </row>
    <row r="64" spans="1:10" ht="12" customHeight="1" thickBot="1" x14ac:dyDescent="0.25">
      <c r="A64" s="330" t="s">
        <v>333</v>
      </c>
      <c r="B64" s="331">
        <v>1827511</v>
      </c>
      <c r="C64" s="331">
        <v>1640132</v>
      </c>
      <c r="D64" s="1">
        <v>0.63313654473215208</v>
      </c>
      <c r="E64" s="1">
        <v>0.7859219452030658</v>
      </c>
      <c r="F64" s="331">
        <v>1532.5286279233937</v>
      </c>
    </row>
    <row r="65" spans="1:8" ht="12" customHeight="1" thickBot="1" x14ac:dyDescent="0.25">
      <c r="A65" s="330" t="s">
        <v>334</v>
      </c>
      <c r="B65" s="331">
        <v>1686523</v>
      </c>
      <c r="C65" s="331">
        <v>1145617</v>
      </c>
      <c r="D65" s="1">
        <v>0.5867290277096725</v>
      </c>
      <c r="E65" s="1">
        <v>0.77291148712469382</v>
      </c>
      <c r="F65" s="331">
        <v>1400.9687133887894</v>
      </c>
      <c r="H65" s="345"/>
    </row>
    <row r="66" spans="1:8" ht="12" customHeight="1" thickBot="1" x14ac:dyDescent="0.25">
      <c r="A66" s="330" t="s">
        <v>335</v>
      </c>
      <c r="B66" s="331">
        <v>3514034</v>
      </c>
      <c r="C66" s="331">
        <v>2785749</v>
      </c>
      <c r="D66" s="1">
        <v>0.61086375373715796</v>
      </c>
      <c r="E66" s="1">
        <v>0.77967771512740058</v>
      </c>
      <c r="F66" s="331">
        <v>1451.3718705947808</v>
      </c>
    </row>
    <row r="67" spans="1:8" ht="12" customHeight="1" thickBot="1" x14ac:dyDescent="0.25">
      <c r="A67" s="330" t="s">
        <v>336</v>
      </c>
      <c r="B67" s="331">
        <v>367746</v>
      </c>
      <c r="C67" s="331">
        <v>268254</v>
      </c>
      <c r="D67" s="1">
        <v>0.80815562915708128</v>
      </c>
      <c r="E67" s="1">
        <v>0.9564101309055707</v>
      </c>
      <c r="F67" s="331">
        <v>2574.8636617769616</v>
      </c>
    </row>
    <row r="68" spans="1:8" ht="12" customHeight="1" thickBot="1" x14ac:dyDescent="0.25">
      <c r="A68" s="330" t="s">
        <v>337</v>
      </c>
      <c r="B68" s="331">
        <v>730762</v>
      </c>
      <c r="C68" s="331">
        <v>693602</v>
      </c>
      <c r="D68" s="1">
        <v>0.6308847546687496</v>
      </c>
      <c r="E68" s="1">
        <v>0.83326596715079282</v>
      </c>
      <c r="F68" s="331">
        <v>1617.5788044118751</v>
      </c>
    </row>
    <row r="69" spans="1:8" ht="12" customHeight="1" thickBot="1" x14ac:dyDescent="0.25">
      <c r="A69" s="330" t="s">
        <v>338</v>
      </c>
      <c r="B69" s="331">
        <v>13238</v>
      </c>
      <c r="C69" s="331">
        <v>50410</v>
      </c>
      <c r="D69" s="1">
        <v>0.94122979302009369</v>
      </c>
      <c r="E69" s="1">
        <v>0.98156821272095485</v>
      </c>
      <c r="F69" s="331">
        <v>4892.9794396455263</v>
      </c>
    </row>
    <row r="70" spans="1:8" ht="12" customHeight="1" thickBot="1" x14ac:dyDescent="0.25">
      <c r="A70" s="330" t="s">
        <v>339</v>
      </c>
      <c r="B70" s="331">
        <v>623013</v>
      </c>
      <c r="C70" s="331">
        <v>574166</v>
      </c>
      <c r="D70" s="1">
        <v>0.66333846146442099</v>
      </c>
      <c r="E70" s="1">
        <v>0.82452166408121164</v>
      </c>
      <c r="F70" s="331">
        <v>1703.0060753764419</v>
      </c>
    </row>
    <row r="71" spans="1:8" ht="12" customHeight="1" thickBot="1" x14ac:dyDescent="0.25">
      <c r="A71" s="330" t="s">
        <v>340</v>
      </c>
      <c r="B71" s="331">
        <v>106571</v>
      </c>
      <c r="C71" s="331">
        <v>112885</v>
      </c>
      <c r="D71" s="1"/>
      <c r="E71" s="1"/>
      <c r="F71" s="331"/>
    </row>
    <row r="72" spans="1:8" ht="12" customHeight="1" thickBot="1" x14ac:dyDescent="0.25">
      <c r="A72" s="330" t="s">
        <v>341</v>
      </c>
      <c r="B72" s="331">
        <v>-12060</v>
      </c>
      <c r="C72" s="331">
        <v>-43859</v>
      </c>
      <c r="D72" s="1"/>
      <c r="E72" s="1"/>
      <c r="F72" s="331"/>
    </row>
    <row r="73" spans="1:8" ht="12" customHeight="1" thickBot="1" x14ac:dyDescent="0.25">
      <c r="A73" s="330" t="s">
        <v>342</v>
      </c>
      <c r="B73" s="331">
        <v>1419185</v>
      </c>
      <c r="C73" s="331">
        <v>1257116</v>
      </c>
      <c r="D73" s="1">
        <v>0.67256839408041202</v>
      </c>
      <c r="E73" s="1">
        <v>0.80887839755408453</v>
      </c>
      <c r="F73" s="331">
        <v>1679.6215651944879</v>
      </c>
    </row>
    <row r="74" spans="1:8" ht="12" customHeight="1" thickBot="1" x14ac:dyDescent="0.25">
      <c r="A74" s="330" t="s">
        <v>343</v>
      </c>
      <c r="B74" s="331">
        <v>81941</v>
      </c>
      <c r="C74" s="331">
        <v>152538</v>
      </c>
      <c r="D74" s="1"/>
      <c r="E74" s="1"/>
      <c r="F74" s="331"/>
    </row>
    <row r="75" spans="1:8" ht="12" customHeight="1" thickBot="1" x14ac:dyDescent="0.25">
      <c r="A75" s="330" t="s">
        <v>344</v>
      </c>
      <c r="B75" s="331">
        <v>-5906</v>
      </c>
      <c r="C75" s="331">
        <v>-14216</v>
      </c>
      <c r="D75" s="1"/>
      <c r="E75" s="1"/>
      <c r="F75" s="331"/>
    </row>
    <row r="76" spans="1:8" ht="12" customHeight="1" thickBot="1" x14ac:dyDescent="0.25">
      <c r="A76" s="346" t="s">
        <v>345</v>
      </c>
      <c r="B76" s="331">
        <v>1343150</v>
      </c>
      <c r="C76" s="331">
        <v>1118794</v>
      </c>
      <c r="D76" s="1">
        <v>0.65820525091540438</v>
      </c>
      <c r="E76" s="1">
        <v>0.80161823463289228</v>
      </c>
      <c r="F76" s="331">
        <v>1629.4209243636667</v>
      </c>
    </row>
    <row r="77" spans="1:8" ht="12" customHeight="1" thickBot="1" x14ac:dyDescent="0.25">
      <c r="A77" s="330" t="s">
        <v>346</v>
      </c>
      <c r="B77" s="331">
        <v>0</v>
      </c>
      <c r="C77" s="331">
        <v>0</v>
      </c>
      <c r="D77" s="1"/>
      <c r="E77" s="1"/>
      <c r="F77" s="331"/>
    </row>
    <row r="78" spans="1:8" ht="12" customHeight="1" thickBot="1" x14ac:dyDescent="0.25">
      <c r="A78" s="330" t="s">
        <v>347</v>
      </c>
      <c r="B78" s="331">
        <v>534344</v>
      </c>
      <c r="C78" s="331">
        <v>243805</v>
      </c>
      <c r="D78" s="1">
        <v>0.67459726318626201</v>
      </c>
      <c r="E78" s="1">
        <v>0.81658444747204051</v>
      </c>
      <c r="F78" s="331">
        <v>1679.6184854117555</v>
      </c>
    </row>
    <row r="79" spans="1:8" ht="12" customHeight="1" thickBot="1" x14ac:dyDescent="0.25">
      <c r="A79" s="347" t="s">
        <v>348</v>
      </c>
      <c r="B79" s="333">
        <v>808806</v>
      </c>
      <c r="C79" s="333">
        <v>874989</v>
      </c>
      <c r="D79" s="2">
        <v>0.64743718197587719</v>
      </c>
      <c r="E79" s="2">
        <v>0.79502250372193484</v>
      </c>
      <c r="F79" s="333">
        <v>1601.1132858738908</v>
      </c>
    </row>
    <row r="80" spans="1:8" ht="63" customHeight="1" x14ac:dyDescent="0.2">
      <c r="A80" s="385" t="s">
        <v>349</v>
      </c>
      <c r="B80" s="385"/>
      <c r="C80" s="385"/>
      <c r="D80" s="385"/>
      <c r="E80" s="385"/>
      <c r="F80" s="385"/>
      <c r="G80" s="385"/>
    </row>
    <row r="81" spans="1:9" ht="9.75" customHeight="1" x14ac:dyDescent="0.2"/>
    <row r="82" spans="1:9" ht="18" customHeight="1" thickBot="1" x14ac:dyDescent="0.25">
      <c r="A82" s="341" t="s">
        <v>350</v>
      </c>
    </row>
    <row r="83" spans="1:9" ht="9" customHeight="1" x14ac:dyDescent="0.2">
      <c r="A83" s="319"/>
      <c r="B83" s="342"/>
      <c r="C83" s="342"/>
      <c r="D83" s="342"/>
      <c r="E83" s="342"/>
      <c r="F83" s="342"/>
      <c r="G83" s="342"/>
      <c r="H83" s="342"/>
      <c r="I83" s="342"/>
    </row>
    <row r="84" spans="1:9" s="348" customFormat="1" ht="46.5" customHeight="1" x14ac:dyDescent="0.2">
      <c r="A84" s="343"/>
      <c r="B84" s="322" t="s">
        <v>351</v>
      </c>
      <c r="C84" s="322" t="s">
        <v>352</v>
      </c>
      <c r="D84" s="322" t="s">
        <v>353</v>
      </c>
      <c r="E84" s="322" t="s">
        <v>140</v>
      </c>
      <c r="F84" s="322" t="s">
        <v>4</v>
      </c>
      <c r="G84" s="322" t="s">
        <v>5</v>
      </c>
      <c r="H84" s="322" t="s">
        <v>6</v>
      </c>
      <c r="I84" s="323" t="s">
        <v>141</v>
      </c>
    </row>
    <row r="85" spans="1:9" ht="10.5" customHeight="1" thickBot="1" x14ac:dyDescent="0.25">
      <c r="A85" s="325"/>
      <c r="B85" s="349"/>
      <c r="C85" s="349"/>
      <c r="D85" s="349"/>
      <c r="E85" s="349"/>
      <c r="F85" s="349"/>
      <c r="G85" s="349"/>
      <c r="H85" s="349"/>
      <c r="I85" s="349"/>
    </row>
    <row r="86" spans="1:9" ht="21" customHeight="1" thickBot="1" x14ac:dyDescent="0.25">
      <c r="A86" s="350" t="s">
        <v>354</v>
      </c>
      <c r="B86" s="351">
        <v>6.7657739348280996E-3</v>
      </c>
      <c r="C86" s="351">
        <v>7.6043080293615997E-3</v>
      </c>
      <c r="D86" s="351">
        <v>6.7927123773764246E-3</v>
      </c>
      <c r="E86" s="352">
        <v>-8.55249439607986E-2</v>
      </c>
      <c r="F86" s="353" t="s">
        <v>355</v>
      </c>
      <c r="G86" s="354" t="s">
        <v>356</v>
      </c>
      <c r="H86" s="353" t="s">
        <v>357</v>
      </c>
      <c r="I86" s="354" t="s">
        <v>358</v>
      </c>
    </row>
    <row r="87" spans="1:9" ht="21" customHeight="1" thickBot="1" x14ac:dyDescent="0.25">
      <c r="A87" s="355" t="s">
        <v>359</v>
      </c>
      <c r="B87" s="356">
        <v>7.8199623479872513E-2</v>
      </c>
      <c r="C87" s="356">
        <v>9.301097059586716E-2</v>
      </c>
      <c r="D87" s="356">
        <v>8.0697988603782397E-2</v>
      </c>
      <c r="E87" s="352">
        <v>-3.2979392109822703E-2</v>
      </c>
      <c r="F87" s="353" t="s">
        <v>360</v>
      </c>
      <c r="G87" s="354" t="s">
        <v>361</v>
      </c>
      <c r="H87" s="353" t="s">
        <v>362</v>
      </c>
      <c r="I87" s="354" t="s">
        <v>363</v>
      </c>
    </row>
    <row r="88" spans="1:9" ht="21" customHeight="1" thickBot="1" x14ac:dyDescent="0.25">
      <c r="A88" s="355" t="s">
        <v>364</v>
      </c>
      <c r="B88" s="356">
        <v>0.44525662429302798</v>
      </c>
      <c r="C88" s="356">
        <v>0.46132849759227001</v>
      </c>
      <c r="D88" s="356">
        <v>0.44431984507548311</v>
      </c>
      <c r="E88" s="352">
        <v>-4.2897196261682202</v>
      </c>
      <c r="F88" s="353" t="s">
        <v>365</v>
      </c>
      <c r="G88" s="354" t="s">
        <v>366</v>
      </c>
      <c r="H88" s="353" t="s">
        <v>367</v>
      </c>
      <c r="I88" s="354" t="s">
        <v>368</v>
      </c>
    </row>
    <row r="89" spans="1:9" ht="21" customHeight="1" thickBot="1" x14ac:dyDescent="0.25">
      <c r="A89" s="355" t="s">
        <v>369</v>
      </c>
      <c r="B89" s="356">
        <v>0.71435339387156804</v>
      </c>
      <c r="C89" s="356">
        <v>0.70279303468175802</v>
      </c>
      <c r="D89" s="356">
        <v>0.71799596765702889</v>
      </c>
      <c r="E89" s="352">
        <v>-13.5233644859813</v>
      </c>
      <c r="F89" s="353" t="s">
        <v>370</v>
      </c>
      <c r="G89" s="354" t="s">
        <v>371</v>
      </c>
      <c r="H89" s="353" t="s">
        <v>372</v>
      </c>
      <c r="I89" s="354" t="s">
        <v>373</v>
      </c>
    </row>
    <row r="90" spans="1:9" ht="21" customHeight="1" thickBot="1" x14ac:dyDescent="0.25">
      <c r="A90" s="355" t="s">
        <v>374</v>
      </c>
      <c r="B90" s="356">
        <v>1.43730756565159E-2</v>
      </c>
      <c r="C90" s="356">
        <v>1.38487908138917E-2</v>
      </c>
      <c r="D90" s="356">
        <v>1.1764748606851573E-2</v>
      </c>
      <c r="E90" s="352">
        <v>-0.16402666525860499</v>
      </c>
      <c r="F90" s="353" t="s">
        <v>375</v>
      </c>
      <c r="G90" s="354" t="s">
        <v>376</v>
      </c>
      <c r="H90" s="353" t="s">
        <v>377</v>
      </c>
      <c r="I90" s="354" t="s">
        <v>378</v>
      </c>
    </row>
    <row r="91" spans="1:9" ht="21" customHeight="1" thickBot="1" x14ac:dyDescent="0.25">
      <c r="A91" s="355" t="s">
        <v>379</v>
      </c>
      <c r="B91" s="356">
        <v>1.49993546077699E-2</v>
      </c>
      <c r="C91" s="356">
        <v>1.38853636828229E-2</v>
      </c>
      <c r="D91" s="356">
        <v>1.6101244981793255E-2</v>
      </c>
      <c r="E91" s="352">
        <v>4.5407664521686097E-3</v>
      </c>
      <c r="F91" s="353" t="s">
        <v>380</v>
      </c>
      <c r="G91" s="354" t="s">
        <v>381</v>
      </c>
      <c r="H91" s="353" t="s">
        <v>382</v>
      </c>
      <c r="I91" s="354" t="s">
        <v>383</v>
      </c>
    </row>
    <row r="92" spans="1:9" ht="21" customHeight="1" thickBot="1" x14ac:dyDescent="0.25">
      <c r="A92" s="355" t="s">
        <v>384</v>
      </c>
      <c r="B92" s="356">
        <v>3.0688837647067198E-2</v>
      </c>
      <c r="C92" s="356">
        <v>2.9748274505313602E-2</v>
      </c>
      <c r="D92" s="356">
        <v>3.5277981929534977E-2</v>
      </c>
      <c r="E92" s="352">
        <v>1.6115862290992999E-2</v>
      </c>
      <c r="F92" s="353" t="s">
        <v>385</v>
      </c>
      <c r="G92" s="354" t="s">
        <v>386</v>
      </c>
      <c r="H92" s="353" t="s">
        <v>387</v>
      </c>
      <c r="I92" s="354" t="s">
        <v>388</v>
      </c>
    </row>
    <row r="93" spans="1:9" ht="21" customHeight="1" thickBot="1" x14ac:dyDescent="0.25">
      <c r="A93" s="355" t="s">
        <v>389</v>
      </c>
      <c r="B93" s="356">
        <v>7.5134598922413101E-2</v>
      </c>
      <c r="C93" s="356">
        <v>6.9932867749766398E-2</v>
      </c>
      <c r="D93" s="356">
        <v>30.679722189468563</v>
      </c>
      <c r="E93" s="352">
        <v>-0.231964651559288</v>
      </c>
      <c r="F93" s="353" t="s">
        <v>390</v>
      </c>
      <c r="G93" s="354" t="s">
        <v>391</v>
      </c>
      <c r="H93" s="353" t="s">
        <v>392</v>
      </c>
      <c r="I93" s="354" t="s">
        <v>393</v>
      </c>
    </row>
    <row r="94" spans="1:9" ht="21" customHeight="1" thickBot="1" x14ac:dyDescent="0.25">
      <c r="A94" s="355" t="s">
        <v>394</v>
      </c>
      <c r="B94" s="356">
        <v>-6.4942525088853404E-4</v>
      </c>
      <c r="C94" s="356">
        <v>1.28548497388514E-3</v>
      </c>
      <c r="D94" s="356">
        <v>-0.31559890120675527</v>
      </c>
      <c r="E94" s="352">
        <v>-21.4847599764738</v>
      </c>
      <c r="F94" s="353" t="s">
        <v>395</v>
      </c>
      <c r="G94" s="354" t="s">
        <v>396</v>
      </c>
      <c r="H94" s="353" t="s">
        <v>397</v>
      </c>
      <c r="I94" s="354" t="s">
        <v>398</v>
      </c>
    </row>
    <row r="95" spans="1:9" ht="23.25" customHeight="1" thickBot="1" x14ac:dyDescent="0.25">
      <c r="A95" s="357" t="s">
        <v>399</v>
      </c>
      <c r="B95" s="358">
        <v>1.5286043582246001E-2</v>
      </c>
      <c r="C95" s="358">
        <v>1.42524162280038E-2</v>
      </c>
      <c r="D95" s="358">
        <v>1.5277867019925407E-2</v>
      </c>
      <c r="E95" s="352">
        <v>1.2356667339418601E-4</v>
      </c>
      <c r="F95" s="353" t="s">
        <v>400</v>
      </c>
      <c r="G95" s="354" t="s">
        <v>401</v>
      </c>
      <c r="H95" s="353" t="s">
        <v>402</v>
      </c>
      <c r="I95" s="354" t="s">
        <v>403</v>
      </c>
    </row>
    <row r="96" spans="1:9" ht="24" customHeight="1" x14ac:dyDescent="0.2">
      <c r="A96" s="386" t="s">
        <v>404</v>
      </c>
      <c r="B96" s="386"/>
      <c r="C96" s="386"/>
      <c r="D96" s="386"/>
      <c r="E96" s="386"/>
      <c r="F96" s="386"/>
      <c r="G96" s="386"/>
      <c r="H96" s="386"/>
      <c r="I96" s="386"/>
    </row>
    <row r="97" spans="1:10" ht="12" customHeight="1" x14ac:dyDescent="0.2"/>
    <row r="98" spans="1:10" ht="31.5" customHeight="1" thickBot="1" x14ac:dyDescent="0.25">
      <c r="A98" s="383" t="s">
        <v>405</v>
      </c>
      <c r="B98" s="384"/>
      <c r="C98" s="384"/>
      <c r="D98" s="384"/>
      <c r="E98" s="384"/>
      <c r="F98" s="384"/>
      <c r="G98" s="384"/>
      <c r="H98" s="384"/>
      <c r="I98" s="384"/>
      <c r="J98" s="384"/>
    </row>
    <row r="99" spans="1:10" ht="10.5" customHeight="1" x14ac:dyDescent="0.2">
      <c r="A99" s="341"/>
    </row>
    <row r="100" spans="1:10" s="348" customFormat="1" ht="54" customHeight="1" x14ac:dyDescent="0.2">
      <c r="A100" s="343"/>
      <c r="B100" s="322" t="s">
        <v>351</v>
      </c>
      <c r="C100" s="322" t="s">
        <v>352</v>
      </c>
      <c r="D100" s="322" t="s">
        <v>353</v>
      </c>
      <c r="E100" s="322" t="s">
        <v>140</v>
      </c>
      <c r="F100" s="322" t="s">
        <v>4</v>
      </c>
      <c r="G100" s="322" t="s">
        <v>5</v>
      </c>
      <c r="H100" s="322" t="s">
        <v>6</v>
      </c>
      <c r="I100" s="322" t="s">
        <v>141</v>
      </c>
      <c r="J100" s="323" t="s">
        <v>406</v>
      </c>
    </row>
    <row r="101" spans="1:10" ht="8.25" customHeight="1" thickBot="1" x14ac:dyDescent="0.25">
      <c r="A101" s="343"/>
      <c r="B101" s="359"/>
      <c r="C101" s="359"/>
      <c r="D101" s="359"/>
      <c r="E101" s="359"/>
      <c r="F101" s="359"/>
      <c r="G101" s="359"/>
      <c r="H101" s="359"/>
      <c r="I101" s="359"/>
      <c r="J101" s="359"/>
    </row>
    <row r="102" spans="1:10" ht="10.5" customHeight="1" thickBot="1" x14ac:dyDescent="0.25">
      <c r="A102" s="326" t="s">
        <v>407</v>
      </c>
      <c r="B102" s="360"/>
      <c r="C102" s="361"/>
      <c r="D102" s="360"/>
      <c r="E102" s="361"/>
      <c r="F102" s="360"/>
      <c r="G102" s="361"/>
      <c r="H102" s="360"/>
      <c r="I102" s="361"/>
      <c r="J102" s="362"/>
    </row>
    <row r="103" spans="1:10" ht="24.75" customHeight="1" thickBot="1" x14ac:dyDescent="0.25">
      <c r="A103" s="330" t="s">
        <v>408</v>
      </c>
      <c r="B103" s="356">
        <v>2.0042797997704101E-2</v>
      </c>
      <c r="C103" s="356">
        <v>2.0585853130950699E-2</v>
      </c>
      <c r="D103" s="356">
        <v>2.4611261354852403E-2</v>
      </c>
      <c r="E103" s="352">
        <v>6.0399146072962898E-5</v>
      </c>
      <c r="F103" s="353" t="s">
        <v>409</v>
      </c>
      <c r="G103" s="354" t="s">
        <v>410</v>
      </c>
      <c r="H103" s="353" t="s">
        <v>411</v>
      </c>
      <c r="I103" s="354" t="s">
        <v>412</v>
      </c>
      <c r="J103" s="363"/>
    </row>
    <row r="104" spans="1:10" ht="24.75" customHeight="1" thickBot="1" x14ac:dyDescent="0.25">
      <c r="A104" s="330" t="s">
        <v>413</v>
      </c>
      <c r="B104" s="356">
        <v>1.8332432176845E-2</v>
      </c>
      <c r="C104" s="356">
        <v>1.7762243929700602E-2</v>
      </c>
      <c r="D104" s="356">
        <v>1.8786482575397386E-2</v>
      </c>
      <c r="E104" s="352">
        <v>3.31444356890132E-3</v>
      </c>
      <c r="F104" s="353" t="s">
        <v>414</v>
      </c>
      <c r="G104" s="354" t="s">
        <v>415</v>
      </c>
      <c r="H104" s="353" t="s">
        <v>416</v>
      </c>
      <c r="I104" s="354" t="s">
        <v>417</v>
      </c>
      <c r="J104" s="363"/>
    </row>
    <row r="105" spans="1:10" ht="24.75" customHeight="1" thickBot="1" x14ac:dyDescent="0.25">
      <c r="A105" s="330" t="s">
        <v>418</v>
      </c>
      <c r="B105" s="356">
        <v>2.86760415319047E-2</v>
      </c>
      <c r="C105" s="356">
        <v>2.8703127896729599E-2</v>
      </c>
      <c r="D105" s="356">
        <v>4.5378522789241225E-2</v>
      </c>
      <c r="E105" s="352">
        <v>6.3518907012354299E-5</v>
      </c>
      <c r="F105" s="353" t="s">
        <v>419</v>
      </c>
      <c r="G105" s="354" t="s">
        <v>420</v>
      </c>
      <c r="H105" s="353" t="s">
        <v>421</v>
      </c>
      <c r="I105" s="354" t="s">
        <v>422</v>
      </c>
      <c r="J105" s="363"/>
    </row>
    <row r="106" spans="1:10" ht="24.75" customHeight="1" thickBot="1" x14ac:dyDescent="0.25">
      <c r="A106" s="330" t="s">
        <v>423</v>
      </c>
      <c r="B106" s="356">
        <v>7.9147535404005601E-5</v>
      </c>
      <c r="C106" s="356">
        <v>2.6625549620015198E-3</v>
      </c>
      <c r="D106" s="356">
        <v>3.3884085085954447E-4</v>
      </c>
      <c r="E106" s="352">
        <v>4.0487938368672697E-8</v>
      </c>
      <c r="F106" s="353" t="s">
        <v>424</v>
      </c>
      <c r="G106" s="354" t="s">
        <v>425</v>
      </c>
      <c r="H106" s="353" t="s">
        <v>426</v>
      </c>
      <c r="I106" s="354" t="s">
        <v>427</v>
      </c>
      <c r="J106" s="363"/>
    </row>
    <row r="107" spans="1:10" ht="24.75" customHeight="1" thickBot="1" x14ac:dyDescent="0.25">
      <c r="A107" s="330" t="s">
        <v>428</v>
      </c>
      <c r="B107" s="356">
        <v>0.97394137885750398</v>
      </c>
      <c r="C107" s="356">
        <v>1.04407577497812</v>
      </c>
      <c r="D107" s="356">
        <v>1.5401373980485302</v>
      </c>
      <c r="E107" s="352">
        <v>0.175971187086708</v>
      </c>
      <c r="F107" s="353" t="s">
        <v>429</v>
      </c>
      <c r="G107" s="354" t="s">
        <v>430</v>
      </c>
      <c r="H107" s="353" t="s">
        <v>431</v>
      </c>
      <c r="I107" s="354" t="s">
        <v>432</v>
      </c>
      <c r="J107" s="363"/>
    </row>
    <row r="108" spans="1:10" ht="24.75" customHeight="1" thickBot="1" x14ac:dyDescent="0.25">
      <c r="A108" s="330" t="s">
        <v>433</v>
      </c>
      <c r="B108" s="356">
        <v>0.69760175665815904</v>
      </c>
      <c r="C108" s="356">
        <v>0.90888530539344914</v>
      </c>
      <c r="D108" s="356">
        <v>0.71303620211665386</v>
      </c>
      <c r="E108" s="352">
        <v>0</v>
      </c>
      <c r="F108" s="353" t="s">
        <v>434</v>
      </c>
      <c r="G108" s="354" t="s">
        <v>435</v>
      </c>
      <c r="H108" s="353" t="s">
        <v>436</v>
      </c>
      <c r="I108" s="354" t="s">
        <v>437</v>
      </c>
      <c r="J108" s="353"/>
    </row>
    <row r="109" spans="1:10" ht="24.75" customHeight="1" thickBot="1" x14ac:dyDescent="0.25">
      <c r="A109" s="330" t="s">
        <v>438</v>
      </c>
      <c r="B109" s="356"/>
      <c r="C109" s="356"/>
      <c r="D109" s="356"/>
      <c r="E109" s="352"/>
      <c r="F109" s="353"/>
      <c r="G109" s="354"/>
      <c r="H109" s="353"/>
      <c r="I109" s="354"/>
      <c r="J109" s="364">
        <v>1</v>
      </c>
    </row>
    <row r="110" spans="1:10" ht="24.75" customHeight="1" thickBot="1" x14ac:dyDescent="0.25">
      <c r="A110" s="332" t="s">
        <v>439</v>
      </c>
      <c r="B110" s="356">
        <v>0.40450733127764898</v>
      </c>
      <c r="C110" s="356">
        <v>0.33968126354293599</v>
      </c>
      <c r="D110" s="356">
        <v>0.39349845508661596</v>
      </c>
      <c r="E110" s="352">
        <v>0</v>
      </c>
      <c r="F110" s="353" t="s">
        <v>440</v>
      </c>
      <c r="G110" s="354" t="s">
        <v>441</v>
      </c>
      <c r="H110" s="353" t="s">
        <v>442</v>
      </c>
      <c r="I110" s="354" t="s">
        <v>443</v>
      </c>
      <c r="J110" s="365"/>
    </row>
    <row r="111" spans="1:10" ht="12" customHeight="1" thickBot="1" x14ac:dyDescent="0.25">
      <c r="A111" s="334" t="s">
        <v>444</v>
      </c>
      <c r="B111" s="366"/>
      <c r="C111" s="367"/>
      <c r="D111" s="366"/>
      <c r="E111" s="367"/>
      <c r="F111" s="360"/>
      <c r="G111" s="361"/>
      <c r="H111" s="360"/>
      <c r="I111" s="361"/>
      <c r="J111" s="362"/>
    </row>
    <row r="112" spans="1:10" ht="24.75" customHeight="1" thickBot="1" x14ac:dyDescent="0.25">
      <c r="A112" s="330" t="s">
        <v>445</v>
      </c>
      <c r="B112" s="356">
        <v>-0.1137200003600501</v>
      </c>
      <c r="C112" s="356">
        <v>-0.14260561490894352</v>
      </c>
      <c r="D112" s="356">
        <v>-0.12161611307299512</v>
      </c>
      <c r="E112" s="352">
        <v>-0.23380909355236701</v>
      </c>
      <c r="F112" s="353" t="s">
        <v>446</v>
      </c>
      <c r="G112" s="354" t="s">
        <v>447</v>
      </c>
      <c r="H112" s="353" t="s">
        <v>448</v>
      </c>
      <c r="I112" s="354" t="s">
        <v>449</v>
      </c>
      <c r="J112" s="363"/>
    </row>
    <row r="113" spans="1:10" ht="24.75" customHeight="1" thickBot="1" x14ac:dyDescent="0.25">
      <c r="A113" s="330" t="s">
        <v>450</v>
      </c>
      <c r="B113" s="356">
        <v>9.2839130016274765E-2</v>
      </c>
      <c r="C113" s="356">
        <v>0.15012309782198502</v>
      </c>
      <c r="D113" s="356">
        <v>0.10233695313003226</v>
      </c>
      <c r="E113" s="352">
        <v>-0.158053294630015</v>
      </c>
      <c r="F113" s="353" t="s">
        <v>451</v>
      </c>
      <c r="G113" s="354" t="s">
        <v>452</v>
      </c>
      <c r="H113" s="353" t="s">
        <v>453</v>
      </c>
      <c r="I113" s="354" t="s">
        <v>454</v>
      </c>
      <c r="J113" s="363"/>
    </row>
    <row r="114" spans="1:10" ht="24.75" customHeight="1" thickBot="1" x14ac:dyDescent="0.25">
      <c r="A114" s="330" t="s">
        <v>455</v>
      </c>
      <c r="B114" s="356">
        <v>-2.088087034377507E-2</v>
      </c>
      <c r="C114" s="356">
        <v>7.5174829130413368E-3</v>
      </c>
      <c r="D114" s="356">
        <v>-1.9279159942962573E-2</v>
      </c>
      <c r="E114" s="352">
        <v>-0.26402309188576401</v>
      </c>
      <c r="F114" s="353" t="s">
        <v>456</v>
      </c>
      <c r="G114" s="354" t="s">
        <v>457</v>
      </c>
      <c r="H114" s="353" t="s">
        <v>458</v>
      </c>
      <c r="I114" s="354" t="s">
        <v>459</v>
      </c>
      <c r="J114" s="363"/>
    </row>
    <row r="115" spans="1:10" ht="24.75" customHeight="1" thickBot="1" x14ac:dyDescent="0.25">
      <c r="A115" s="332" t="s">
        <v>460</v>
      </c>
      <c r="B115" s="368">
        <v>8.5513698096137108E-3</v>
      </c>
      <c r="C115" s="368">
        <v>5.2117926689819301E-2</v>
      </c>
      <c r="D115" s="368"/>
      <c r="E115" s="369"/>
      <c r="F115" s="370"/>
      <c r="G115" s="371"/>
      <c r="H115" s="370"/>
      <c r="I115" s="371"/>
      <c r="J115" s="372"/>
    </row>
    <row r="116" spans="1:10" ht="12.75" customHeight="1" thickBot="1" x14ac:dyDescent="0.25">
      <c r="A116" s="334" t="s">
        <v>461</v>
      </c>
      <c r="B116" s="3"/>
      <c r="C116" s="3"/>
      <c r="D116" s="3"/>
      <c r="E116" s="373"/>
      <c r="F116" s="365"/>
      <c r="G116" s="374"/>
      <c r="H116" s="365"/>
      <c r="I116" s="374"/>
      <c r="J116" s="363"/>
    </row>
    <row r="117" spans="1:10" ht="24.75" customHeight="1" thickBot="1" x14ac:dyDescent="0.25">
      <c r="A117" s="330" t="s">
        <v>462</v>
      </c>
      <c r="B117" s="375">
        <v>3.4269616469179273E-4</v>
      </c>
      <c r="C117" s="356">
        <v>2.7225905553238897E-4</v>
      </c>
      <c r="D117" s="356">
        <v>3.0118837455843969E-4</v>
      </c>
      <c r="E117" s="352">
        <v>-1.4023814485145101E-3</v>
      </c>
      <c r="F117" s="353" t="s">
        <v>463</v>
      </c>
      <c r="G117" s="354" t="s">
        <v>464</v>
      </c>
      <c r="H117" s="353" t="s">
        <v>464</v>
      </c>
      <c r="I117" s="354" t="s">
        <v>465</v>
      </c>
      <c r="J117" s="363"/>
    </row>
    <row r="118" spans="1:10" ht="24.75" customHeight="1" thickBot="1" x14ac:dyDescent="0.25">
      <c r="A118" s="330" t="s">
        <v>466</v>
      </c>
      <c r="B118" s="375">
        <v>8.4314880244419264E-4</v>
      </c>
      <c r="C118" s="356">
        <v>-8.9396777637800308E-4</v>
      </c>
      <c r="D118" s="356">
        <v>6.337465314922773E-4</v>
      </c>
      <c r="E118" s="352">
        <v>-1.4023654882399099E-3</v>
      </c>
      <c r="F118" s="353" t="s">
        <v>467</v>
      </c>
      <c r="G118" s="354" t="s">
        <v>464</v>
      </c>
      <c r="H118" s="353" t="s">
        <v>464</v>
      </c>
      <c r="I118" s="354" t="s">
        <v>468</v>
      </c>
      <c r="J118" s="363"/>
    </row>
    <row r="119" spans="1:10" ht="24.75" customHeight="1" thickBot="1" x14ac:dyDescent="0.25">
      <c r="A119" s="330" t="s">
        <v>469</v>
      </c>
      <c r="B119" s="375">
        <v>0.17945846109936445</v>
      </c>
      <c r="C119" s="356">
        <v>0.17975055963021305</v>
      </c>
      <c r="D119" s="356">
        <v>0.15593462698246802</v>
      </c>
      <c r="E119" s="352">
        <v>-0.14379803375029501</v>
      </c>
      <c r="F119" s="353" t="s">
        <v>470</v>
      </c>
      <c r="G119" s="354" t="s">
        <v>471</v>
      </c>
      <c r="H119" s="353" t="s">
        <v>472</v>
      </c>
      <c r="I119" s="354" t="s">
        <v>473</v>
      </c>
      <c r="J119" s="363"/>
    </row>
    <row r="120" spans="1:10" ht="24.75" customHeight="1" thickBot="1" x14ac:dyDescent="0.25">
      <c r="A120" s="330" t="s">
        <v>474</v>
      </c>
      <c r="B120" s="375">
        <v>0.16174197680913102</v>
      </c>
      <c r="C120" s="356">
        <v>0.16790591160640073</v>
      </c>
      <c r="D120" s="356">
        <v>0.1417854038369496</v>
      </c>
      <c r="E120" s="352">
        <v>-0.14379803375029501</v>
      </c>
      <c r="F120" s="353" t="s">
        <v>475</v>
      </c>
      <c r="G120" s="354" t="s">
        <v>476</v>
      </c>
      <c r="H120" s="353" t="s">
        <v>477</v>
      </c>
      <c r="I120" s="354" t="s">
        <v>478</v>
      </c>
      <c r="J120" s="363"/>
    </row>
    <row r="121" spans="1:10" ht="24.75" customHeight="1" thickBot="1" x14ac:dyDescent="0.25">
      <c r="A121" s="330" t="s">
        <v>479</v>
      </c>
      <c r="B121" s="375">
        <v>-0.97999679438118725</v>
      </c>
      <c r="C121" s="356">
        <v>-0.36205714385488164</v>
      </c>
      <c r="D121" s="356">
        <v>-0.80696240224875337</v>
      </c>
      <c r="E121" s="352">
        <v>-4.2241303415533604</v>
      </c>
      <c r="F121" s="353" t="s">
        <v>480</v>
      </c>
      <c r="G121" s="354" t="s">
        <v>481</v>
      </c>
      <c r="H121" s="353" t="s">
        <v>482</v>
      </c>
      <c r="I121" s="354" t="s">
        <v>483</v>
      </c>
      <c r="J121" s="363"/>
    </row>
    <row r="122" spans="1:10" ht="24.75" customHeight="1" thickBot="1" x14ac:dyDescent="0.25">
      <c r="A122" s="330" t="s">
        <v>484</v>
      </c>
      <c r="B122" s="375">
        <v>-1.1550354004330745</v>
      </c>
      <c r="C122" s="356">
        <v>-1.1851622264686916</v>
      </c>
      <c r="D122" s="356">
        <v>-0.95809590024175906</v>
      </c>
      <c r="E122" s="352">
        <v>-3.45796068251388</v>
      </c>
      <c r="F122" s="353" t="s">
        <v>485</v>
      </c>
      <c r="G122" s="354" t="s">
        <v>486</v>
      </c>
      <c r="H122" s="353" t="s">
        <v>487</v>
      </c>
      <c r="I122" s="354" t="s">
        <v>488</v>
      </c>
      <c r="J122" s="363"/>
    </row>
    <row r="123" spans="1:10" ht="24.75" customHeight="1" thickBot="1" x14ac:dyDescent="0.25">
      <c r="A123" s="332" t="s">
        <v>489</v>
      </c>
      <c r="B123" s="375">
        <v>0.6053279822365828</v>
      </c>
      <c r="C123" s="356">
        <v>0.53662051023572488</v>
      </c>
      <c r="D123" s="356">
        <v>0.51777860581513169</v>
      </c>
      <c r="E123" s="352">
        <v>-3.0848891024027401</v>
      </c>
      <c r="F123" s="353" t="s">
        <v>490</v>
      </c>
      <c r="G123" s="354" t="s">
        <v>491</v>
      </c>
      <c r="H123" s="353" t="s">
        <v>492</v>
      </c>
      <c r="I123" s="354" t="s">
        <v>493</v>
      </c>
      <c r="J123" s="365"/>
    </row>
    <row r="124" spans="1:10" ht="10.5" customHeight="1" thickBot="1" x14ac:dyDescent="0.25">
      <c r="A124" s="334" t="s">
        <v>494</v>
      </c>
      <c r="B124" s="366"/>
      <c r="C124" s="366"/>
      <c r="D124" s="366"/>
      <c r="E124" s="367"/>
      <c r="F124" s="360"/>
      <c r="G124" s="361"/>
      <c r="H124" s="360"/>
      <c r="I124" s="361"/>
      <c r="J124" s="362"/>
    </row>
    <row r="125" spans="1:10" ht="23.25" thickBot="1" x14ac:dyDescent="0.25">
      <c r="A125" s="330" t="s">
        <v>495</v>
      </c>
      <c r="B125" s="356">
        <v>1.78584989039132</v>
      </c>
      <c r="C125" s="356">
        <v>1.8405008385736199</v>
      </c>
      <c r="D125" s="356">
        <v>1.8936971999643737</v>
      </c>
      <c r="E125" s="352">
        <v>1.46827507570869</v>
      </c>
      <c r="F125" s="353" t="s">
        <v>496</v>
      </c>
      <c r="G125" s="354" t="s">
        <v>497</v>
      </c>
      <c r="H125" s="353" t="s">
        <v>498</v>
      </c>
      <c r="I125" s="354" t="s">
        <v>499</v>
      </c>
      <c r="J125" s="363">
        <v>0</v>
      </c>
    </row>
    <row r="126" spans="1:10" ht="23.25" customHeight="1" thickBot="1" x14ac:dyDescent="0.25">
      <c r="A126" s="330" t="s">
        <v>500</v>
      </c>
      <c r="B126" s="356">
        <v>3.3962447092058201E-2</v>
      </c>
      <c r="C126" s="356">
        <v>3.3269240865851098E-2</v>
      </c>
      <c r="D126" s="356">
        <v>6.9767814125398495E-2</v>
      </c>
      <c r="E126" s="352">
        <v>8.1487872687182402E-4</v>
      </c>
      <c r="F126" s="353" t="s">
        <v>501</v>
      </c>
      <c r="G126" s="354" t="s">
        <v>502</v>
      </c>
      <c r="H126" s="353" t="s">
        <v>503</v>
      </c>
      <c r="I126" s="354" t="s">
        <v>504</v>
      </c>
      <c r="J126" s="363"/>
    </row>
    <row r="127" spans="1:10" ht="23.25" customHeight="1" thickBot="1" x14ac:dyDescent="0.25">
      <c r="A127" s="330" t="s">
        <v>505</v>
      </c>
      <c r="B127" s="356">
        <v>0.16017115556615499</v>
      </c>
      <c r="C127" s="356">
        <v>0.15785221125667301</v>
      </c>
      <c r="D127" s="356">
        <v>0.16897672167241176</v>
      </c>
      <c r="E127" s="352">
        <v>1.05322715469712E-3</v>
      </c>
      <c r="F127" s="353" t="s">
        <v>506</v>
      </c>
      <c r="G127" s="354" t="s">
        <v>507</v>
      </c>
      <c r="H127" s="353" t="s">
        <v>508</v>
      </c>
      <c r="I127" s="354" t="s">
        <v>509</v>
      </c>
      <c r="J127" s="363"/>
    </row>
    <row r="128" spans="1:10" ht="23.25" customHeight="1" thickBot="1" x14ac:dyDescent="0.25">
      <c r="A128" s="330" t="s">
        <v>510</v>
      </c>
      <c r="B128" s="356"/>
      <c r="C128" s="356"/>
      <c r="D128" s="356"/>
      <c r="E128" s="352"/>
      <c r="F128" s="353"/>
      <c r="G128" s="354"/>
      <c r="H128" s="353"/>
      <c r="I128" s="354"/>
      <c r="J128" s="363"/>
    </row>
    <row r="129" spans="1:13" ht="23.25" customHeight="1" thickBot="1" x14ac:dyDescent="0.25">
      <c r="A129" s="330" t="s">
        <v>511</v>
      </c>
      <c r="B129" s="356">
        <v>0.89643787483506898</v>
      </c>
      <c r="C129" s="356">
        <v>0.94422845301161495</v>
      </c>
      <c r="D129" s="356">
        <v>1.0092919134431149</v>
      </c>
      <c r="E129" s="352">
        <v>1.8456897399250102E-2</v>
      </c>
      <c r="F129" s="353" t="s">
        <v>512</v>
      </c>
      <c r="G129" s="354" t="s">
        <v>513</v>
      </c>
      <c r="H129" s="353" t="s">
        <v>514</v>
      </c>
      <c r="I129" s="354" t="s">
        <v>515</v>
      </c>
      <c r="J129" s="363"/>
    </row>
    <row r="130" spans="1:13" ht="23.25" customHeight="1" thickBot="1" x14ac:dyDescent="0.25">
      <c r="A130" s="330" t="s">
        <v>516</v>
      </c>
      <c r="B130" s="356">
        <v>-0.50826544561658105</v>
      </c>
      <c r="C130" s="356">
        <v>-0.50214376744521205</v>
      </c>
      <c r="D130" s="356">
        <v>-0.50826544561658182</v>
      </c>
      <c r="E130" s="352">
        <v>-0.739111327374394</v>
      </c>
      <c r="F130" s="353" t="s">
        <v>517</v>
      </c>
      <c r="G130" s="354" t="s">
        <v>518</v>
      </c>
      <c r="H130" s="353" t="s">
        <v>519</v>
      </c>
      <c r="I130" s="354" t="s">
        <v>520</v>
      </c>
      <c r="J130" s="365"/>
    </row>
    <row r="131" spans="1:13" ht="23.25" customHeight="1" thickBot="1" x14ac:dyDescent="0.25">
      <c r="A131" s="330" t="s">
        <v>521</v>
      </c>
      <c r="B131" s="356">
        <v>2.7988012503946901E-2</v>
      </c>
      <c r="C131" s="356">
        <v>3.1701771576720397E-2</v>
      </c>
      <c r="D131" s="356">
        <v>2.7988012503946908E-2</v>
      </c>
      <c r="E131" s="352">
        <v>-0.68522610824722097</v>
      </c>
      <c r="F131" s="353" t="s">
        <v>522</v>
      </c>
      <c r="G131" s="354" t="s">
        <v>523</v>
      </c>
      <c r="H131" s="353" t="s">
        <v>524</v>
      </c>
      <c r="I131" s="354" t="s">
        <v>525</v>
      </c>
      <c r="J131" s="353"/>
    </row>
    <row r="132" spans="1:13" ht="23.25" customHeight="1" thickBot="1" x14ac:dyDescent="0.25">
      <c r="A132" s="330" t="s">
        <v>526</v>
      </c>
      <c r="B132" s="356">
        <v>-0.59354990714444</v>
      </c>
      <c r="C132" s="356">
        <v>-0.58639302412554695</v>
      </c>
      <c r="D132" s="356">
        <v>-0.59354990714444011</v>
      </c>
      <c r="E132" s="352">
        <v>-0.77275020348363199</v>
      </c>
      <c r="F132" s="353" t="s">
        <v>527</v>
      </c>
      <c r="G132" s="354" t="s">
        <v>528</v>
      </c>
      <c r="H132" s="353" t="s">
        <v>529</v>
      </c>
      <c r="I132" s="354" t="s">
        <v>530</v>
      </c>
      <c r="J132" s="353"/>
    </row>
    <row r="133" spans="1:13" ht="23.25" customHeight="1" thickBot="1" x14ac:dyDescent="0.25">
      <c r="A133" s="332" t="s">
        <v>531</v>
      </c>
      <c r="B133" s="358">
        <v>-2.3453469672718899E-2</v>
      </c>
      <c r="C133" s="358">
        <v>-2.7019348447812199E-2</v>
      </c>
      <c r="D133" s="358">
        <v>-2.3453469672718819E-2</v>
      </c>
      <c r="E133" s="376">
        <v>-0.56356532146405203</v>
      </c>
      <c r="F133" s="377" t="s">
        <v>532</v>
      </c>
      <c r="G133" s="378" t="s">
        <v>533</v>
      </c>
      <c r="H133" s="377" t="s">
        <v>534</v>
      </c>
      <c r="I133" s="378" t="s">
        <v>535</v>
      </c>
      <c r="J133" s="377"/>
    </row>
    <row r="134" spans="1:13" ht="10.5" customHeight="1" thickBot="1" x14ac:dyDescent="0.25">
      <c r="A134" s="334" t="s">
        <v>536</v>
      </c>
      <c r="B134" s="3"/>
      <c r="C134" s="373"/>
      <c r="D134" s="3"/>
      <c r="E134" s="373"/>
      <c r="F134" s="365"/>
      <c r="G134" s="374"/>
      <c r="H134" s="365"/>
      <c r="I134" s="374"/>
      <c r="J134" s="365"/>
    </row>
    <row r="135" spans="1:13" ht="24.75" customHeight="1" thickBot="1" x14ac:dyDescent="0.25">
      <c r="A135" s="330" t="s">
        <v>537</v>
      </c>
      <c r="B135" s="375">
        <v>0.2069053055021621</v>
      </c>
      <c r="C135" s="356">
        <v>0.20005593379026548</v>
      </c>
      <c r="D135" s="356">
        <v>0.20509481281289368</v>
      </c>
      <c r="E135" s="352">
        <v>0.17718518630772501</v>
      </c>
      <c r="F135" s="353" t="s">
        <v>538</v>
      </c>
      <c r="G135" s="354" t="s">
        <v>539</v>
      </c>
      <c r="H135" s="353" t="s">
        <v>540</v>
      </c>
      <c r="I135" s="354" t="s">
        <v>541</v>
      </c>
      <c r="J135" s="353">
        <v>0</v>
      </c>
    </row>
    <row r="136" spans="1:13" ht="24.75" customHeight="1" thickBot="1" x14ac:dyDescent="0.25">
      <c r="A136" s="330" t="s">
        <v>542</v>
      </c>
      <c r="B136" s="375">
        <v>0.19410647765324421</v>
      </c>
      <c r="C136" s="356">
        <v>0.1845001102099838</v>
      </c>
      <c r="D136" s="356">
        <v>0.19197767212667602</v>
      </c>
      <c r="E136" s="356">
        <v>0.170371031913225</v>
      </c>
      <c r="F136" s="353" t="s">
        <v>543</v>
      </c>
      <c r="G136" s="353" t="s">
        <v>544</v>
      </c>
      <c r="H136" s="353" t="s">
        <v>545</v>
      </c>
      <c r="I136" s="353" t="s">
        <v>541</v>
      </c>
      <c r="J136" s="353"/>
      <c r="L136" s="379"/>
      <c r="M136" s="379"/>
    </row>
    <row r="137" spans="1:13" ht="24.75" customHeight="1" thickBot="1" x14ac:dyDescent="0.25">
      <c r="A137" s="330" t="s">
        <v>546</v>
      </c>
      <c r="B137" s="375">
        <v>0.18082775309304577</v>
      </c>
      <c r="C137" s="356">
        <v>0.17088262604787199</v>
      </c>
      <c r="D137" s="356">
        <v>0.1776654018940039</v>
      </c>
      <c r="E137" s="356">
        <v>0.15481122589596999</v>
      </c>
      <c r="F137" s="353" t="s">
        <v>547</v>
      </c>
      <c r="G137" s="353" t="s">
        <v>548</v>
      </c>
      <c r="H137" s="353" t="s">
        <v>549</v>
      </c>
      <c r="I137" s="353" t="s">
        <v>541</v>
      </c>
      <c r="J137" s="353"/>
      <c r="L137" s="379"/>
      <c r="M137" s="379"/>
    </row>
    <row r="138" spans="1:13" ht="24.75" customHeight="1" thickBot="1" x14ac:dyDescent="0.25">
      <c r="A138" s="330" t="s">
        <v>550</v>
      </c>
      <c r="B138" s="375">
        <v>0.93814161595395129</v>
      </c>
      <c r="C138" s="356">
        <v>0.92224262842115945</v>
      </c>
      <c r="D138" s="356">
        <v>0.93397011600494673</v>
      </c>
      <c r="E138" s="356">
        <v>0.88735284613959298</v>
      </c>
      <c r="F138" s="353" t="s">
        <v>551</v>
      </c>
      <c r="G138" s="353" t="s">
        <v>552</v>
      </c>
      <c r="H138" s="353" t="s">
        <v>553</v>
      </c>
      <c r="I138" s="353" t="s">
        <v>554</v>
      </c>
      <c r="J138" s="380"/>
    </row>
    <row r="139" spans="1:13" ht="24.75" customHeight="1" thickBot="1" x14ac:dyDescent="0.25">
      <c r="A139" s="330" t="s">
        <v>555</v>
      </c>
      <c r="B139" s="375">
        <v>9.0378309431419876E-2</v>
      </c>
      <c r="C139" s="356">
        <v>8.533344385073513E-2</v>
      </c>
      <c r="D139" s="356">
        <v>9.0378309431419834E-2</v>
      </c>
      <c r="E139" s="356">
        <v>7.3322324505654804E-2</v>
      </c>
      <c r="F139" s="353" t="s">
        <v>556</v>
      </c>
      <c r="G139" s="353" t="s">
        <v>557</v>
      </c>
      <c r="H139" s="353" t="s">
        <v>558</v>
      </c>
      <c r="I139" s="353" t="s">
        <v>559</v>
      </c>
      <c r="J139" s="380"/>
    </row>
    <row r="140" spans="1:13" ht="24.75" customHeight="1" thickBot="1" x14ac:dyDescent="0.25">
      <c r="A140" s="332" t="s">
        <v>560</v>
      </c>
      <c r="B140" s="375">
        <v>0.61334969247966398</v>
      </c>
      <c r="C140" s="358">
        <v>0.60011183630338893</v>
      </c>
      <c r="D140" s="356">
        <v>0.60246436300327622</v>
      </c>
      <c r="E140" s="356">
        <v>0.54849498613805803</v>
      </c>
      <c r="F140" s="353" t="s">
        <v>561</v>
      </c>
      <c r="G140" s="353" t="s">
        <v>562</v>
      </c>
      <c r="H140" s="353" t="s">
        <v>563</v>
      </c>
      <c r="I140" s="353" t="s">
        <v>564</v>
      </c>
      <c r="J140" s="381"/>
    </row>
    <row r="141" spans="1:13" ht="96" customHeight="1" x14ac:dyDescent="0.2">
      <c r="A141" s="386" t="s">
        <v>565</v>
      </c>
      <c r="B141" s="386"/>
      <c r="C141" s="386"/>
      <c r="D141" s="386"/>
      <c r="E141" s="386"/>
      <c r="F141" s="386"/>
      <c r="G141" s="386"/>
      <c r="H141" s="386"/>
      <c r="I141" s="386"/>
    </row>
    <row r="142" spans="1:13" x14ac:dyDescent="0.2">
      <c r="A142" s="382"/>
      <c r="B142" s="382"/>
      <c r="C142" s="382"/>
      <c r="D142" s="382"/>
      <c r="E142" s="382"/>
      <c r="F142" s="382"/>
      <c r="G142" s="382"/>
      <c r="H142" s="382"/>
      <c r="I142" s="382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715F-E117-4CAC-B955-68E330C40A39}">
  <sheetPr codeName="Sheet1"/>
  <dimension ref="A1:T185"/>
  <sheetViews>
    <sheetView view="pageBreakPreview" zoomScale="115" zoomScaleNormal="100" zoomScaleSheetLayoutView="115" workbookViewId="0"/>
  </sheetViews>
  <sheetFormatPr defaultColWidth="9" defaultRowHeight="12.75" x14ac:dyDescent="0.2"/>
  <cols>
    <col min="1" max="1" width="37.625" style="208" customWidth="1"/>
    <col min="2" max="3" width="8.125" style="208" customWidth="1"/>
    <col min="4" max="4" width="7" style="208" customWidth="1"/>
    <col min="5" max="5" width="7" style="272" customWidth="1"/>
    <col min="6" max="6" width="7" style="208" customWidth="1"/>
    <col min="7" max="7" width="7.25" style="208" customWidth="1"/>
    <col min="8" max="8" width="5.875" style="208" customWidth="1"/>
    <col min="9" max="9" width="9.875" style="208" bestFit="1" customWidth="1"/>
    <col min="10" max="16384" width="9" style="208"/>
  </cols>
  <sheetData>
    <row r="1" spans="1:8" s="204" customFormat="1" ht="16.5" thickBot="1" x14ac:dyDescent="0.3">
      <c r="A1" s="276" t="s">
        <v>227</v>
      </c>
      <c r="B1" s="277"/>
      <c r="C1" s="277"/>
      <c r="D1" s="277"/>
      <c r="E1" s="277"/>
    </row>
    <row r="2" spans="1:8" x14ac:dyDescent="0.2">
      <c r="A2" s="286"/>
      <c r="B2" s="287"/>
      <c r="C2" s="287"/>
      <c r="D2" s="312"/>
      <c r="E2" s="312"/>
      <c r="F2" s="312"/>
    </row>
    <row r="3" spans="1:8" ht="22.5" x14ac:dyDescent="0.2">
      <c r="A3" s="288"/>
      <c r="B3" s="289" t="s">
        <v>246</v>
      </c>
      <c r="C3" s="289" t="s">
        <v>1</v>
      </c>
      <c r="D3" s="312"/>
      <c r="E3" s="312"/>
      <c r="F3" s="312"/>
    </row>
    <row r="4" spans="1:8" ht="14.25" thickBot="1" x14ac:dyDescent="0.3">
      <c r="A4" s="290"/>
      <c r="B4" s="291"/>
      <c r="C4" s="291"/>
      <c r="D4" s="312"/>
      <c r="E4" s="312"/>
      <c r="F4" s="312"/>
    </row>
    <row r="5" spans="1:8" ht="14.25" thickBot="1" x14ac:dyDescent="0.3">
      <c r="A5" s="297" t="s">
        <v>228</v>
      </c>
      <c r="B5" s="292">
        <v>151600.807</v>
      </c>
      <c r="C5" s="313">
        <v>0.98350000000000004</v>
      </c>
      <c r="D5" s="312"/>
      <c r="E5" s="312"/>
      <c r="F5" s="312"/>
      <c r="H5" s="312"/>
    </row>
    <row r="6" spans="1:8" s="294" customFormat="1" ht="14.25" thickBot="1" x14ac:dyDescent="0.3">
      <c r="A6" s="298" t="s">
        <v>229</v>
      </c>
      <c r="B6" s="293">
        <v>145221.92000000001</v>
      </c>
      <c r="C6" s="314">
        <v>0.95669999999999999</v>
      </c>
      <c r="D6" s="312"/>
      <c r="E6" s="312"/>
      <c r="F6" s="312"/>
      <c r="H6" s="312"/>
    </row>
    <row r="7" spans="1:8" s="215" customFormat="1" ht="14.25" thickBot="1" x14ac:dyDescent="0.3">
      <c r="A7" s="299" t="s">
        <v>230</v>
      </c>
      <c r="B7" s="293">
        <v>1183792.993</v>
      </c>
      <c r="C7" s="314">
        <v>0.7419</v>
      </c>
      <c r="D7" s="312"/>
      <c r="E7" s="312"/>
      <c r="F7" s="312"/>
      <c r="H7" s="312"/>
    </row>
    <row r="8" spans="1:8" s="295" customFormat="1" ht="14.25" thickBot="1" x14ac:dyDescent="0.3">
      <c r="A8" s="300" t="s">
        <v>150</v>
      </c>
      <c r="B8" s="293">
        <v>335112.01799999998</v>
      </c>
      <c r="C8" s="314">
        <v>0.77039999999999997</v>
      </c>
      <c r="D8" s="312"/>
      <c r="E8" s="312"/>
      <c r="F8" s="312"/>
      <c r="H8" s="312"/>
    </row>
    <row r="9" spans="1:8" s="295" customFormat="1" ht="14.25" thickBot="1" x14ac:dyDescent="0.3">
      <c r="A9" s="300" t="s">
        <v>160</v>
      </c>
      <c r="B9" s="293">
        <v>848680.97499999998</v>
      </c>
      <c r="C9" s="314">
        <v>0.80379999999999996</v>
      </c>
      <c r="D9" s="312"/>
      <c r="E9" s="312"/>
      <c r="F9" s="312"/>
      <c r="H9" s="312"/>
    </row>
    <row r="10" spans="1:8" s="215" customFormat="1" ht="14.25" thickBot="1" x14ac:dyDescent="0.3">
      <c r="A10" s="299" t="s">
        <v>231</v>
      </c>
      <c r="B10" s="293">
        <v>-978983.88500000001</v>
      </c>
      <c r="C10" s="314">
        <v>0.71909999999999996</v>
      </c>
      <c r="D10" s="312"/>
      <c r="E10" s="312"/>
      <c r="F10" s="312"/>
      <c r="H10" s="312"/>
    </row>
    <row r="11" spans="1:8" s="295" customFormat="1" ht="14.25" thickBot="1" x14ac:dyDescent="0.3">
      <c r="A11" s="300" t="s">
        <v>150</v>
      </c>
      <c r="B11" s="293">
        <v>-245248.90400000001</v>
      </c>
      <c r="C11" s="314">
        <v>0.74650000000000005</v>
      </c>
      <c r="D11" s="312"/>
      <c r="E11" s="312"/>
      <c r="F11" s="312"/>
      <c r="H11" s="312"/>
    </row>
    <row r="12" spans="1:8" s="295" customFormat="1" ht="14.25" thickBot="1" x14ac:dyDescent="0.3">
      <c r="A12" s="300" t="s">
        <v>160</v>
      </c>
      <c r="B12" s="293">
        <v>-733734.98100000003</v>
      </c>
      <c r="C12" s="314">
        <v>0.77</v>
      </c>
      <c r="D12" s="312"/>
      <c r="E12" s="312"/>
      <c r="F12" s="312"/>
      <c r="H12" s="312"/>
    </row>
    <row r="13" spans="1:8" s="295" customFormat="1" ht="14.25" thickBot="1" x14ac:dyDescent="0.3">
      <c r="A13" s="299" t="s">
        <v>232</v>
      </c>
      <c r="B13" s="293">
        <v>-59148.025999999998</v>
      </c>
      <c r="C13" s="314"/>
      <c r="D13" s="312"/>
      <c r="E13" s="312"/>
      <c r="F13" s="312"/>
      <c r="H13" s="315"/>
    </row>
    <row r="14" spans="1:8" s="295" customFormat="1" ht="14.25" thickBot="1" x14ac:dyDescent="0.3">
      <c r="A14" s="299" t="s">
        <v>233</v>
      </c>
      <c r="B14" s="293">
        <v>-439.16199999999998</v>
      </c>
      <c r="C14" s="314"/>
      <c r="D14" s="312"/>
      <c r="E14" s="312"/>
      <c r="F14" s="312"/>
      <c r="H14" s="315"/>
    </row>
    <row r="15" spans="1:8" s="296" customFormat="1" ht="14.25" thickBot="1" x14ac:dyDescent="0.3">
      <c r="A15" s="298" t="s">
        <v>234</v>
      </c>
      <c r="B15" s="293">
        <v>61861.019</v>
      </c>
      <c r="C15" s="314">
        <v>0.82030000000000003</v>
      </c>
      <c r="D15" s="312"/>
      <c r="E15" s="312"/>
      <c r="F15" s="312"/>
      <c r="H15" s="312"/>
    </row>
    <row r="16" spans="1:8" s="215" customFormat="1" ht="14.25" thickBot="1" x14ac:dyDescent="0.3">
      <c r="A16" s="299" t="s">
        <v>235</v>
      </c>
      <c r="B16" s="293">
        <v>181042.06899999999</v>
      </c>
      <c r="C16" s="314"/>
      <c r="D16" s="312"/>
      <c r="E16" s="312"/>
      <c r="F16" s="312"/>
      <c r="H16" s="312"/>
    </row>
    <row r="17" spans="1:20" s="215" customFormat="1" ht="14.25" thickBot="1" x14ac:dyDescent="0.3">
      <c r="A17" s="299" t="s">
        <v>236</v>
      </c>
      <c r="B17" s="293">
        <v>-121970.356</v>
      </c>
      <c r="C17" s="314"/>
      <c r="D17" s="312"/>
      <c r="E17" s="312"/>
      <c r="F17" s="312"/>
      <c r="H17" s="312"/>
    </row>
    <row r="18" spans="1:20" s="215" customFormat="1" ht="14.25" thickBot="1" x14ac:dyDescent="0.3">
      <c r="A18" s="299" t="s">
        <v>237</v>
      </c>
      <c r="B18" s="293">
        <v>2789.306</v>
      </c>
      <c r="C18" s="314"/>
      <c r="D18" s="312"/>
      <c r="E18" s="312"/>
      <c r="F18" s="312"/>
      <c r="H18" s="312"/>
    </row>
    <row r="19" spans="1:20" s="296" customFormat="1" ht="14.25" thickBot="1" x14ac:dyDescent="0.3">
      <c r="A19" s="298" t="s">
        <v>238</v>
      </c>
      <c r="B19" s="293">
        <v>-10373.615</v>
      </c>
      <c r="C19" s="314"/>
      <c r="D19" s="312"/>
      <c r="E19" s="312"/>
      <c r="F19" s="312"/>
      <c r="H19" s="312"/>
    </row>
    <row r="20" spans="1:20" s="296" customFormat="1" ht="14.25" thickBot="1" x14ac:dyDescent="0.3">
      <c r="A20" s="301" t="s">
        <v>239</v>
      </c>
      <c r="B20" s="293">
        <v>-45108.517</v>
      </c>
      <c r="C20" s="314"/>
      <c r="D20" s="312"/>
      <c r="E20" s="312"/>
      <c r="F20" s="312"/>
      <c r="H20" s="312"/>
    </row>
    <row r="21" spans="1:20" ht="14.25" thickBot="1" x14ac:dyDescent="0.3">
      <c r="A21" s="301" t="s">
        <v>240</v>
      </c>
      <c r="B21" s="314">
        <v>2.7099999999999999E-2</v>
      </c>
      <c r="C21" s="314"/>
      <c r="D21" s="312"/>
      <c r="E21" s="312"/>
      <c r="F21" s="312"/>
      <c r="H21" s="312"/>
    </row>
    <row r="22" spans="1:20" ht="14.25" thickBot="1" x14ac:dyDescent="0.3">
      <c r="A22" s="302" t="s">
        <v>241</v>
      </c>
      <c r="B22" s="316">
        <v>0.1116</v>
      </c>
      <c r="C22" s="317"/>
      <c r="D22" s="312"/>
      <c r="E22" s="312"/>
      <c r="F22" s="312"/>
    </row>
    <row r="23" spans="1:20" s="204" customFormat="1" ht="19.149999999999999" customHeight="1" x14ac:dyDescent="0.3">
      <c r="A23" s="387" t="s">
        <v>242</v>
      </c>
      <c r="B23" s="387"/>
      <c r="C23" s="387"/>
      <c r="D23" s="387"/>
      <c r="E23" s="387"/>
      <c r="F23" s="388"/>
      <c r="G23" s="388"/>
      <c r="H23" s="388"/>
    </row>
    <row r="24" spans="1:20" ht="14.25" x14ac:dyDescent="0.3">
      <c r="A24" s="388"/>
      <c r="B24" s="388"/>
      <c r="C24" s="388"/>
      <c r="D24" s="388"/>
      <c r="E24" s="388"/>
      <c r="F24" s="388"/>
      <c r="G24" s="388"/>
      <c r="H24" s="388"/>
    </row>
    <row r="25" spans="1:20" ht="16.5" thickBot="1" x14ac:dyDescent="0.3">
      <c r="A25" s="276" t="s">
        <v>148</v>
      </c>
      <c r="B25" s="277"/>
      <c r="C25" s="277"/>
      <c r="D25" s="277"/>
      <c r="E25" s="277"/>
      <c r="F25" s="277"/>
      <c r="G25" s="277"/>
      <c r="H25" s="277"/>
    </row>
    <row r="26" spans="1:20" x14ac:dyDescent="0.2">
      <c r="A26" s="205"/>
      <c r="B26" s="206"/>
      <c r="C26" s="206"/>
      <c r="D26" s="206"/>
      <c r="E26" s="206"/>
      <c r="F26" s="206"/>
      <c r="G26" s="206"/>
      <c r="H26" s="207"/>
    </row>
    <row r="27" spans="1:20" ht="45" x14ac:dyDescent="0.25">
      <c r="A27" s="220"/>
      <c r="B27" s="221" t="s">
        <v>246</v>
      </c>
      <c r="C27" s="221" t="s">
        <v>261</v>
      </c>
      <c r="D27" s="221" t="s">
        <v>0</v>
      </c>
      <c r="E27" s="222" t="s">
        <v>149</v>
      </c>
      <c r="F27" s="209" t="s">
        <v>1</v>
      </c>
      <c r="G27" s="223" t="s">
        <v>262</v>
      </c>
      <c r="H27" s="224" t="s">
        <v>263</v>
      </c>
      <c r="I27" s="225"/>
      <c r="J27" s="225"/>
      <c r="K27" s="225"/>
      <c r="L27" s="225"/>
      <c r="M27" s="225"/>
      <c r="N27" s="225"/>
      <c r="O27" s="225"/>
      <c r="P27" s="225"/>
      <c r="Q27" s="226"/>
      <c r="R27" s="226"/>
      <c r="S27" s="226"/>
      <c r="T27" s="226"/>
    </row>
    <row r="28" spans="1:20" ht="14.25" thickBot="1" x14ac:dyDescent="0.3">
      <c r="A28" s="278"/>
      <c r="B28" s="281"/>
      <c r="C28" s="281"/>
      <c r="D28" s="281"/>
      <c r="E28" s="281"/>
      <c r="F28" s="281"/>
      <c r="G28" s="281"/>
      <c r="H28" s="281"/>
    </row>
    <row r="29" spans="1:20" ht="14.25" thickBot="1" x14ac:dyDescent="0.3">
      <c r="A29" s="227" t="s">
        <v>7</v>
      </c>
      <c r="B29" s="228">
        <v>1561549.44</v>
      </c>
      <c r="C29" s="228">
        <v>1459978.4539999999</v>
      </c>
      <c r="D29" s="212">
        <v>6.9570195177688587E-2</v>
      </c>
      <c r="E29" s="218">
        <v>1</v>
      </c>
      <c r="F29" s="229">
        <v>0.76620222830242535</v>
      </c>
      <c r="G29" s="228">
        <v>2592.4611520495055</v>
      </c>
      <c r="H29" s="228">
        <v>2606.3193911110197</v>
      </c>
    </row>
    <row r="30" spans="1:20" ht="14.25" thickBot="1" x14ac:dyDescent="0.3">
      <c r="A30" s="230" t="s">
        <v>150</v>
      </c>
      <c r="B30" s="231">
        <v>578695.73800000001</v>
      </c>
      <c r="C30" s="231">
        <v>559061.66399999999</v>
      </c>
      <c r="D30" s="212">
        <v>3.5119692986139039E-2</v>
      </c>
      <c r="E30" s="218">
        <v>0.37059072430009005</v>
      </c>
      <c r="F30" s="218">
        <v>0.82426075280430267</v>
      </c>
      <c r="G30" s="231">
        <v>2655.9633353313907</v>
      </c>
      <c r="H30" s="231">
        <v>2852.958895841748</v>
      </c>
    </row>
    <row r="31" spans="1:20" ht="14.25" thickBot="1" x14ac:dyDescent="0.3">
      <c r="A31" s="232" t="s">
        <v>151</v>
      </c>
      <c r="B31" s="231">
        <v>117446.338</v>
      </c>
      <c r="C31" s="231">
        <v>102695.319</v>
      </c>
      <c r="D31" s="212">
        <v>0.14363866964569239</v>
      </c>
      <c r="E31" s="218">
        <v>7.5211411814153001E-2</v>
      </c>
      <c r="F31" s="218">
        <v>0.78772267041650967</v>
      </c>
      <c r="G31" s="231">
        <v>2294.3836812932459</v>
      </c>
      <c r="H31" s="231">
        <v>2388.5148558726601</v>
      </c>
      <c r="J31" s="225"/>
    </row>
    <row r="32" spans="1:20" ht="14.25" thickBot="1" x14ac:dyDescent="0.3">
      <c r="A32" s="232" t="s">
        <v>152</v>
      </c>
      <c r="B32" s="231">
        <v>245727.77299999999</v>
      </c>
      <c r="C32" s="231">
        <v>249646.09899999999</v>
      </c>
      <c r="D32" s="212">
        <v>-1.5695522644637805E-2</v>
      </c>
      <c r="E32" s="218">
        <v>0.15736150691456813</v>
      </c>
      <c r="F32" s="218">
        <v>0.94572752691765316</v>
      </c>
      <c r="G32" s="231">
        <v>5931.1208063667809</v>
      </c>
      <c r="H32" s="231">
        <v>5864.4623720949921</v>
      </c>
    </row>
    <row r="33" spans="1:9" ht="14.25" thickBot="1" x14ac:dyDescent="0.3">
      <c r="A33" s="233" t="s">
        <v>153</v>
      </c>
      <c r="B33" s="231">
        <v>5328</v>
      </c>
      <c r="C33" s="231">
        <v>555</v>
      </c>
      <c r="D33" s="212">
        <v>8.6</v>
      </c>
      <c r="E33" s="218">
        <v>3.4119957162547479E-3</v>
      </c>
      <c r="F33" s="218">
        <v>1</v>
      </c>
      <c r="G33" s="231">
        <v>10000</v>
      </c>
      <c r="H33" s="231">
        <v>10000</v>
      </c>
    </row>
    <row r="34" spans="1:9" ht="14.25" thickBot="1" x14ac:dyDescent="0.3">
      <c r="A34" s="232" t="s">
        <v>154</v>
      </c>
      <c r="B34" s="231">
        <v>125973.57</v>
      </c>
      <c r="C34" s="231">
        <v>123314.537</v>
      </c>
      <c r="D34" s="212">
        <v>2.1563013288530719E-2</v>
      </c>
      <c r="E34" s="218">
        <v>8.0672162387634694E-2</v>
      </c>
      <c r="F34" s="218">
        <v>0.8705005978635042</v>
      </c>
      <c r="G34" s="231">
        <v>3236.0450314761424</v>
      </c>
      <c r="H34" s="231">
        <v>3196.9063414230804</v>
      </c>
    </row>
    <row r="35" spans="1:9" ht="14.25" thickBot="1" x14ac:dyDescent="0.3">
      <c r="A35" s="232" t="s">
        <v>155</v>
      </c>
      <c r="B35" s="231">
        <v>83101.021999999997</v>
      </c>
      <c r="C35" s="231">
        <v>77820.794999999998</v>
      </c>
      <c r="D35" s="212">
        <v>6.7851105864441541E-2</v>
      </c>
      <c r="E35" s="218">
        <v>5.3217029106680094E-2</v>
      </c>
      <c r="F35" s="218">
        <v>0.71393295259353129</v>
      </c>
      <c r="G35" s="231">
        <v>2103.0029283977756</v>
      </c>
      <c r="H35" s="231">
        <v>2154.8735252781603</v>
      </c>
    </row>
    <row r="36" spans="1:9" ht="14.25" thickBot="1" x14ac:dyDescent="0.3">
      <c r="A36" s="232" t="s">
        <v>156</v>
      </c>
      <c r="B36" s="231">
        <v>0</v>
      </c>
      <c r="C36" s="231">
        <v>-6.1660000000000004</v>
      </c>
      <c r="D36" s="212">
        <v>-1</v>
      </c>
      <c r="E36" s="218">
        <v>0</v>
      </c>
      <c r="F36" s="218"/>
      <c r="G36" s="231"/>
      <c r="H36" s="231"/>
    </row>
    <row r="37" spans="1:9" ht="14.25" thickBot="1" x14ac:dyDescent="0.3">
      <c r="A37" s="232" t="s">
        <v>157</v>
      </c>
      <c r="B37" s="231">
        <v>0</v>
      </c>
      <c r="C37" s="231">
        <v>0</v>
      </c>
      <c r="D37" s="212">
        <v>0</v>
      </c>
      <c r="E37" s="218">
        <v>0</v>
      </c>
      <c r="F37" s="218"/>
      <c r="G37" s="231"/>
      <c r="H37" s="231"/>
    </row>
    <row r="38" spans="1:9" ht="14.25" thickBot="1" x14ac:dyDescent="0.3">
      <c r="A38" s="232" t="s">
        <v>158</v>
      </c>
      <c r="B38" s="231">
        <v>6447.0360000000001</v>
      </c>
      <c r="C38" s="231">
        <v>5591.08</v>
      </c>
      <c r="D38" s="212">
        <v>0.15309314121779694</v>
      </c>
      <c r="E38" s="218">
        <v>4.1286147174437208E-3</v>
      </c>
      <c r="F38" s="218">
        <v>1</v>
      </c>
      <c r="G38" s="231">
        <v>10000</v>
      </c>
      <c r="H38" s="231">
        <v>10000</v>
      </c>
    </row>
    <row r="39" spans="1:9" ht="14.25" thickBot="1" x14ac:dyDescent="0.3">
      <c r="A39" s="232" t="s">
        <v>159</v>
      </c>
      <c r="B39" s="231">
        <v>0</v>
      </c>
      <c r="C39" s="231">
        <v>0</v>
      </c>
      <c r="D39" s="212">
        <v>0</v>
      </c>
      <c r="E39" s="218">
        <v>0</v>
      </c>
      <c r="F39" s="218"/>
      <c r="G39" s="231"/>
      <c r="H39" s="231"/>
    </row>
    <row r="40" spans="1:9" ht="14.25" thickBot="1" x14ac:dyDescent="0.3">
      <c r="A40" s="230" t="s">
        <v>160</v>
      </c>
      <c r="B40" s="231">
        <v>982853.70200000005</v>
      </c>
      <c r="C40" s="231">
        <v>900916.79</v>
      </c>
      <c r="D40" s="212">
        <v>9.0948368272723679E-2</v>
      </c>
      <c r="E40" s="218">
        <v>0.62940927569991001</v>
      </c>
      <c r="F40" s="218">
        <v>0.78519054710748803</v>
      </c>
      <c r="G40" s="231">
        <v>2729.1575608793109</v>
      </c>
      <c r="H40" s="231">
        <v>2694.7264933812485</v>
      </c>
    </row>
    <row r="41" spans="1:9" ht="14.25" thickBot="1" x14ac:dyDescent="0.3">
      <c r="A41" s="232" t="s">
        <v>161</v>
      </c>
      <c r="B41" s="231"/>
      <c r="C41" s="231"/>
      <c r="D41" s="212"/>
      <c r="E41" s="218"/>
      <c r="F41" s="218"/>
      <c r="G41" s="231"/>
      <c r="H41" s="231"/>
    </row>
    <row r="42" spans="1:9" ht="14.25" thickBot="1" x14ac:dyDescent="0.3">
      <c r="A42" s="233" t="s">
        <v>162</v>
      </c>
      <c r="B42" s="231">
        <v>7432.9219999999996</v>
      </c>
      <c r="C42" s="231">
        <v>19226.005000000001</v>
      </c>
      <c r="D42" s="212">
        <v>-0.61339227780290295</v>
      </c>
      <c r="E42" s="218">
        <v>4.7599658452056439E-3</v>
      </c>
      <c r="F42" s="218">
        <v>1</v>
      </c>
      <c r="G42" s="231">
        <v>5520.0566995727659</v>
      </c>
      <c r="H42" s="231">
        <v>6653.0544566509889</v>
      </c>
    </row>
    <row r="43" spans="1:9" ht="14.25" thickBot="1" x14ac:dyDescent="0.3">
      <c r="A43" s="233" t="s">
        <v>163</v>
      </c>
      <c r="B43" s="231">
        <v>95631.475000000006</v>
      </c>
      <c r="C43" s="231">
        <v>90335.406000000003</v>
      </c>
      <c r="D43" s="212">
        <v>5.8626724941049257E-2</v>
      </c>
      <c r="E43" s="218">
        <v>6.1241400720556123E-2</v>
      </c>
      <c r="F43" s="218">
        <v>0.81286852471950266</v>
      </c>
      <c r="G43" s="231">
        <v>2504.5304487142826</v>
      </c>
      <c r="H43" s="231">
        <v>2594.0733059944619</v>
      </c>
    </row>
    <row r="44" spans="1:9" ht="14.25" thickBot="1" x14ac:dyDescent="0.3">
      <c r="A44" s="233" t="s">
        <v>164</v>
      </c>
      <c r="B44" s="231">
        <v>0</v>
      </c>
      <c r="C44" s="231">
        <v>0</v>
      </c>
      <c r="D44" s="212">
        <v>0</v>
      </c>
      <c r="E44" s="218">
        <v>0</v>
      </c>
      <c r="F44" s="218"/>
      <c r="G44" s="231"/>
      <c r="H44" s="231"/>
    </row>
    <row r="45" spans="1:9" ht="14.25" thickBot="1" x14ac:dyDescent="0.3">
      <c r="A45" s="233" t="s">
        <v>165</v>
      </c>
      <c r="B45" s="231">
        <v>257603.766</v>
      </c>
      <c r="C45" s="231">
        <v>232679.16500000001</v>
      </c>
      <c r="D45" s="212">
        <v>0.10712003801457692</v>
      </c>
      <c r="E45" s="218">
        <v>0.16496676915973921</v>
      </c>
      <c r="F45" s="218">
        <v>0.7803895227214962</v>
      </c>
      <c r="G45" s="231">
        <v>2674.3892793124919</v>
      </c>
      <c r="H45" s="231">
        <v>2654.6701086003814</v>
      </c>
    </row>
    <row r="46" spans="1:9" ht="14.25" thickBot="1" x14ac:dyDescent="0.3">
      <c r="A46" s="233" t="s">
        <v>166</v>
      </c>
      <c r="B46" s="231">
        <v>299379.27100000001</v>
      </c>
      <c r="C46" s="231">
        <v>265009.36</v>
      </c>
      <c r="D46" s="212">
        <v>0.1296931964969088</v>
      </c>
      <c r="E46" s="218">
        <v>0.19171936752767815</v>
      </c>
      <c r="F46" s="218">
        <v>0.89686298621523464</v>
      </c>
      <c r="G46" s="231">
        <v>3439.2018447676155</v>
      </c>
      <c r="H46" s="231">
        <v>3481.4118415260809</v>
      </c>
    </row>
    <row r="47" spans="1:9" s="204" customFormat="1" ht="16.5" thickBot="1" x14ac:dyDescent="0.3">
      <c r="A47" s="233" t="s">
        <v>167</v>
      </c>
      <c r="B47" s="231">
        <v>5325.2359999999999</v>
      </c>
      <c r="C47" s="231">
        <v>5289.4170000000004</v>
      </c>
      <c r="D47" s="212">
        <v>6.7718238134750752E-3</v>
      </c>
      <c r="E47" s="218">
        <v>3.4102256794379818E-3</v>
      </c>
      <c r="F47" s="218">
        <v>0.93455895663591249</v>
      </c>
      <c r="G47" s="231">
        <v>4046.696381606459</v>
      </c>
      <c r="H47" s="231">
        <v>3956.9802789649248</v>
      </c>
      <c r="I47" s="208"/>
    </row>
    <row r="48" spans="1:9" ht="14.25" thickBot="1" x14ac:dyDescent="0.3">
      <c r="A48" s="233" t="s">
        <v>168</v>
      </c>
      <c r="B48" s="231">
        <v>219553.2</v>
      </c>
      <c r="C48" s="231">
        <v>196700.155</v>
      </c>
      <c r="D48" s="212">
        <v>0.11618214027335161</v>
      </c>
      <c r="E48" s="218">
        <v>0.14059958293731642</v>
      </c>
      <c r="F48" s="218">
        <v>0.85397857946947975</v>
      </c>
      <c r="G48" s="231">
        <v>3078.9669420245523</v>
      </c>
      <c r="H48" s="231">
        <v>3168.0242383206887</v>
      </c>
    </row>
    <row r="49" spans="1:20" ht="14.25" thickBot="1" x14ac:dyDescent="0.3">
      <c r="A49" s="233" t="s">
        <v>169</v>
      </c>
      <c r="B49" s="231">
        <v>53045.542000000001</v>
      </c>
      <c r="C49" s="231">
        <v>51683.487999999998</v>
      </c>
      <c r="D49" s="212">
        <v>2.6353755381215871E-2</v>
      </c>
      <c r="E49" s="218">
        <v>3.3969812700903025E-2</v>
      </c>
      <c r="F49" s="218">
        <v>0.84961211255038172</v>
      </c>
      <c r="G49" s="231">
        <v>3534.6678703304956</v>
      </c>
      <c r="H49" s="231">
        <v>3623.7292486993047</v>
      </c>
    </row>
    <row r="50" spans="1:20" ht="14.25" thickBot="1" x14ac:dyDescent="0.3">
      <c r="A50" s="233" t="s">
        <v>170</v>
      </c>
      <c r="B50" s="231">
        <v>1436.4970000000001</v>
      </c>
      <c r="C50" s="231">
        <v>1255.2719999999999</v>
      </c>
      <c r="D50" s="212">
        <v>0.14437110044675583</v>
      </c>
      <c r="E50" s="218">
        <v>9.1991771967207142E-4</v>
      </c>
      <c r="F50" s="218">
        <v>0.98235290432211131</v>
      </c>
      <c r="G50" s="231">
        <v>8763.2532216012842</v>
      </c>
      <c r="H50" s="231">
        <v>9070.2422930613029</v>
      </c>
    </row>
    <row r="51" spans="1:20" ht="14.25" thickBot="1" x14ac:dyDescent="0.3">
      <c r="A51" s="233" t="s">
        <v>171</v>
      </c>
      <c r="B51" s="231">
        <v>1553.1220000000001</v>
      </c>
      <c r="C51" s="231">
        <v>1574.7139999999999</v>
      </c>
      <c r="D51" s="212">
        <v>-1.3711696219122937E-2</v>
      </c>
      <c r="E51" s="218">
        <v>9.9460315518412287E-4</v>
      </c>
      <c r="F51" s="218">
        <v>1</v>
      </c>
      <c r="G51" s="231">
        <v>7498.1286986796222</v>
      </c>
      <c r="H51" s="231">
        <v>7415.1402928108937</v>
      </c>
    </row>
    <row r="52" spans="1:20" ht="14.25" thickBot="1" x14ac:dyDescent="0.3">
      <c r="A52" s="233" t="s">
        <v>172</v>
      </c>
      <c r="B52" s="231">
        <v>24039.575000000001</v>
      </c>
      <c r="C52" s="231">
        <v>22842.785</v>
      </c>
      <c r="D52" s="212">
        <v>5.2392473159468045E-2</v>
      </c>
      <c r="E52" s="218">
        <v>1.5394693491100737E-2</v>
      </c>
      <c r="F52" s="218">
        <v>0.82226174963575682</v>
      </c>
      <c r="G52" s="231">
        <v>2870.249557807314</v>
      </c>
      <c r="H52" s="231">
        <v>2934.8547084814281</v>
      </c>
    </row>
    <row r="53" spans="1:20" ht="14.25" thickBot="1" x14ac:dyDescent="0.3">
      <c r="A53" s="233" t="s">
        <v>173</v>
      </c>
      <c r="B53" s="231">
        <v>17853.098000000002</v>
      </c>
      <c r="C53" s="231">
        <v>14321.022000000001</v>
      </c>
      <c r="D53" s="212">
        <v>0.24663574987874481</v>
      </c>
      <c r="E53" s="218">
        <v>1.1432938043895686E-2</v>
      </c>
      <c r="F53" s="218">
        <v>0.97621281191645282</v>
      </c>
      <c r="G53" s="231">
        <v>4857.9183407886067</v>
      </c>
      <c r="H53" s="231">
        <v>4843.2860242449751</v>
      </c>
    </row>
    <row r="54" spans="1:20" ht="14.25" thickBot="1" x14ac:dyDescent="0.3">
      <c r="A54" s="234" t="s">
        <v>174</v>
      </c>
      <c r="B54" s="231">
        <v>0</v>
      </c>
      <c r="C54" s="231">
        <v>0</v>
      </c>
      <c r="D54" s="218">
        <v>0</v>
      </c>
      <c r="E54" s="218">
        <v>0</v>
      </c>
      <c r="F54" s="218"/>
      <c r="G54" s="231"/>
      <c r="H54" s="231"/>
    </row>
    <row r="55" spans="1:20" s="204" customFormat="1" ht="20.45" customHeight="1" x14ac:dyDescent="0.3">
      <c r="A55" s="387" t="s">
        <v>175</v>
      </c>
      <c r="B55" s="387"/>
      <c r="C55" s="387"/>
      <c r="D55" s="387"/>
      <c r="E55" s="387"/>
      <c r="F55" s="387"/>
      <c r="G55" s="387"/>
      <c r="H55" s="387"/>
    </row>
    <row r="56" spans="1:20" ht="14.25" x14ac:dyDescent="0.3">
      <c r="A56" s="388"/>
      <c r="B56" s="388"/>
      <c r="C56" s="388"/>
      <c r="D56" s="388"/>
      <c r="E56" s="388"/>
      <c r="F56" s="388"/>
      <c r="G56" s="388"/>
      <c r="H56" s="388"/>
    </row>
    <row r="57" spans="1:20" ht="16.5" thickBot="1" x14ac:dyDescent="0.3">
      <c r="A57" s="276" t="s">
        <v>176</v>
      </c>
      <c r="B57" s="277"/>
      <c r="C57" s="277"/>
      <c r="D57" s="277"/>
      <c r="E57" s="277"/>
      <c r="F57" s="204"/>
      <c r="G57" s="204"/>
      <c r="H57" s="204"/>
    </row>
    <row r="58" spans="1:20" x14ac:dyDescent="0.2">
      <c r="A58" s="205"/>
      <c r="B58" s="206"/>
      <c r="C58" s="206"/>
      <c r="D58" s="206"/>
      <c r="E58" s="206"/>
    </row>
    <row r="59" spans="1:20" ht="34.5" thickBot="1" x14ac:dyDescent="0.3">
      <c r="A59" s="220"/>
      <c r="B59" s="209" t="s">
        <v>246</v>
      </c>
      <c r="C59" s="273" t="s">
        <v>261</v>
      </c>
      <c r="D59" s="209" t="s">
        <v>0</v>
      </c>
      <c r="E59" s="222" t="s">
        <v>177</v>
      </c>
      <c r="I59" s="225"/>
      <c r="J59" s="225"/>
      <c r="K59" s="225"/>
      <c r="L59" s="225"/>
      <c r="M59" s="225"/>
      <c r="N59" s="225"/>
      <c r="O59" s="225"/>
      <c r="P59" s="225"/>
      <c r="Q59" s="226"/>
      <c r="R59" s="226"/>
      <c r="S59" s="226"/>
      <c r="T59" s="226"/>
    </row>
    <row r="60" spans="1:20" ht="14.25" thickBot="1" x14ac:dyDescent="0.3">
      <c r="A60" s="278"/>
      <c r="B60" s="235"/>
      <c r="C60" s="236"/>
      <c r="D60" s="303"/>
      <c r="E60" s="304"/>
    </row>
    <row r="61" spans="1:20" ht="14.25" thickBot="1" x14ac:dyDescent="0.3">
      <c r="A61" s="211" t="s">
        <v>7</v>
      </c>
      <c r="B61" s="228">
        <v>200085.69</v>
      </c>
      <c r="C61" s="228">
        <v>172555.81</v>
      </c>
      <c r="D61" s="212">
        <v>0.15954188966456706</v>
      </c>
      <c r="E61" s="237">
        <v>0.12813279226048713</v>
      </c>
    </row>
    <row r="62" spans="1:20" ht="14.25" thickBot="1" x14ac:dyDescent="0.3">
      <c r="A62" s="219" t="s">
        <v>150</v>
      </c>
      <c r="B62" s="231">
        <v>11881.248</v>
      </c>
      <c r="C62" s="231">
        <v>11322.396000000001</v>
      </c>
      <c r="D62" s="212">
        <v>4.9358104062072972E-2</v>
      </c>
      <c r="E62" s="218">
        <v>2.0531079148884277E-2</v>
      </c>
    </row>
    <row r="63" spans="1:20" ht="14.25" thickBot="1" x14ac:dyDescent="0.3">
      <c r="A63" s="305" t="s">
        <v>160</v>
      </c>
      <c r="B63" s="238">
        <v>188204.44200000001</v>
      </c>
      <c r="C63" s="238">
        <v>161233.41399999999</v>
      </c>
      <c r="D63" s="239">
        <v>0.16727939532434655</v>
      </c>
      <c r="E63" s="239">
        <v>0.19148774799039217</v>
      </c>
      <c r="I63" s="225"/>
      <c r="J63" s="225"/>
    </row>
    <row r="64" spans="1:20" ht="13.5" x14ac:dyDescent="0.25">
      <c r="A64" s="240"/>
      <c r="B64" s="240"/>
      <c r="C64" s="240"/>
      <c r="D64" s="240"/>
      <c r="E64" s="240"/>
    </row>
    <row r="65" spans="1:10" ht="13.5" x14ac:dyDescent="0.25">
      <c r="A65" s="240"/>
      <c r="B65" s="240"/>
      <c r="C65" s="240"/>
      <c r="D65" s="240"/>
      <c r="E65" s="240"/>
    </row>
    <row r="66" spans="1:10" ht="16.5" thickBot="1" x14ac:dyDescent="0.3">
      <c r="A66" s="276" t="s">
        <v>178</v>
      </c>
      <c r="B66" s="277"/>
      <c r="C66" s="277"/>
      <c r="D66" s="277"/>
      <c r="E66" s="277"/>
      <c r="F66" s="277"/>
      <c r="G66" s="277"/>
      <c r="H66" s="277"/>
    </row>
    <row r="67" spans="1:10" x14ac:dyDescent="0.2">
      <c r="A67" s="205"/>
      <c r="B67" s="206"/>
      <c r="C67" s="206"/>
      <c r="D67" s="206"/>
      <c r="E67" s="206"/>
      <c r="F67" s="206"/>
      <c r="G67" s="206"/>
      <c r="H67" s="207"/>
    </row>
    <row r="68" spans="1:10" ht="34.5" thickBot="1" x14ac:dyDescent="0.3">
      <c r="A68" s="241"/>
      <c r="B68" s="209" t="s">
        <v>246</v>
      </c>
      <c r="C68" s="273" t="s">
        <v>261</v>
      </c>
      <c r="D68" s="209" t="s">
        <v>0</v>
      </c>
      <c r="E68" s="222" t="s">
        <v>177</v>
      </c>
      <c r="F68" s="209" t="s">
        <v>1</v>
      </c>
      <c r="G68" s="223" t="s">
        <v>262</v>
      </c>
      <c r="H68" s="224" t="s">
        <v>263</v>
      </c>
    </row>
    <row r="69" spans="1:10" ht="14.25" thickBot="1" x14ac:dyDescent="0.3">
      <c r="A69" s="306"/>
      <c r="B69" s="235"/>
      <c r="C69" s="236"/>
      <c r="D69" s="304"/>
      <c r="E69" s="304"/>
      <c r="F69" s="235"/>
      <c r="G69" s="235"/>
      <c r="H69" s="235"/>
    </row>
    <row r="70" spans="1:10" ht="14.25" thickBot="1" x14ac:dyDescent="0.3">
      <c r="A70" s="227" t="s">
        <v>7</v>
      </c>
      <c r="B70" s="228">
        <v>877502.56299999997</v>
      </c>
      <c r="C70" s="228">
        <v>709620.77799999993</v>
      </c>
      <c r="D70" s="237">
        <v>0.23657957912838912</v>
      </c>
      <c r="E70" s="237">
        <v>0.56194350337060095</v>
      </c>
      <c r="F70" s="242">
        <v>0.75654702930303919</v>
      </c>
      <c r="G70" s="228">
        <v>2521.6919260636896</v>
      </c>
      <c r="H70" s="228">
        <v>2688.3070802396642</v>
      </c>
    </row>
    <row r="71" spans="1:10" ht="14.25" thickBot="1" x14ac:dyDescent="0.3">
      <c r="A71" s="230" t="s">
        <v>150</v>
      </c>
      <c r="B71" s="231">
        <v>391809.77399999998</v>
      </c>
      <c r="C71" s="231">
        <v>309277.50400000002</v>
      </c>
      <c r="D71" s="212">
        <v>0.26685507006678355</v>
      </c>
      <c r="E71" s="218">
        <v>0.67705660897747955</v>
      </c>
      <c r="F71" s="218">
        <v>0.82631688298230943</v>
      </c>
      <c r="G71" s="231">
        <v>2585.7223279090767</v>
      </c>
      <c r="H71" s="231">
        <v>3579.837769176248</v>
      </c>
    </row>
    <row r="72" spans="1:10" ht="14.25" thickBot="1" x14ac:dyDescent="0.3">
      <c r="A72" s="232" t="s">
        <v>151</v>
      </c>
      <c r="B72" s="231">
        <v>36243.974000000002</v>
      </c>
      <c r="C72" s="231">
        <v>27570.05</v>
      </c>
      <c r="D72" s="212">
        <v>0.31461401049327087</v>
      </c>
      <c r="E72" s="218">
        <v>0.30860029028746727</v>
      </c>
      <c r="F72" s="218">
        <v>0.8147801342093447</v>
      </c>
      <c r="G72" s="231">
        <v>2333.1958425700268</v>
      </c>
      <c r="H72" s="231">
        <v>2482.0894911735049</v>
      </c>
    </row>
    <row r="73" spans="1:10" ht="14.25" thickBot="1" x14ac:dyDescent="0.3">
      <c r="A73" s="232" t="s">
        <v>152</v>
      </c>
      <c r="B73" s="231">
        <v>223293.997</v>
      </c>
      <c r="C73" s="231">
        <v>254217.101</v>
      </c>
      <c r="D73" s="212">
        <v>-0.12164053432424282</v>
      </c>
      <c r="E73" s="218">
        <v>0.90870476004354628</v>
      </c>
      <c r="F73" s="218">
        <v>0.86875607318722503</v>
      </c>
      <c r="G73" s="231">
        <v>3883.7527709234628</v>
      </c>
      <c r="H73" s="231">
        <v>3749.1936050773429</v>
      </c>
    </row>
    <row r="74" spans="1:10" ht="14.25" thickBot="1" x14ac:dyDescent="0.3">
      <c r="A74" s="233" t="s">
        <v>153</v>
      </c>
      <c r="B74" s="231">
        <v>508</v>
      </c>
      <c r="C74" s="231">
        <v>540</v>
      </c>
      <c r="D74" s="212">
        <v>-5.9259259259259234E-2</v>
      </c>
      <c r="E74" s="218">
        <v>9.5345345345345348E-2</v>
      </c>
      <c r="F74" s="218">
        <v>1</v>
      </c>
      <c r="G74" s="231">
        <v>5526.08</v>
      </c>
      <c r="H74" s="231">
        <v>6757.83</v>
      </c>
    </row>
    <row r="75" spans="1:10" ht="14.25" thickBot="1" x14ac:dyDescent="0.3">
      <c r="A75" s="232" t="s">
        <v>154</v>
      </c>
      <c r="B75" s="231">
        <v>100867.262</v>
      </c>
      <c r="C75" s="231">
        <v>68965.756999999998</v>
      </c>
      <c r="D75" s="212">
        <v>0.46257021437464974</v>
      </c>
      <c r="E75" s="218">
        <v>0.80070178212779075</v>
      </c>
      <c r="F75" s="218">
        <v>0.79622177114314852</v>
      </c>
      <c r="G75" s="231">
        <v>2727.9747720285418</v>
      </c>
      <c r="H75" s="231">
        <v>2880.3870681894291</v>
      </c>
    </row>
    <row r="76" spans="1:10" ht="14.25" thickBot="1" x14ac:dyDescent="0.3">
      <c r="A76" s="232" t="s">
        <v>155</v>
      </c>
      <c r="B76" s="231">
        <v>26477.487000000001</v>
      </c>
      <c r="C76" s="231">
        <v>-45331.345000000001</v>
      </c>
      <c r="D76" s="212">
        <v>-1.5840878314993743</v>
      </c>
      <c r="E76" s="218">
        <v>0.31861806705578183</v>
      </c>
      <c r="F76" s="218">
        <v>0.84915672513948448</v>
      </c>
      <c r="G76" s="231">
        <v>3837.0408171327058</v>
      </c>
      <c r="H76" s="231">
        <v>2494.3699002726398</v>
      </c>
    </row>
    <row r="77" spans="1:10" ht="14.25" thickBot="1" x14ac:dyDescent="0.3">
      <c r="A77" s="232" t="s">
        <v>156</v>
      </c>
      <c r="B77" s="231">
        <v>135.27799999999999</v>
      </c>
      <c r="C77" s="231">
        <v>673.88300000000004</v>
      </c>
      <c r="D77" s="212">
        <v>-0.79925595392672022</v>
      </c>
      <c r="E77" s="218"/>
      <c r="F77" s="218">
        <v>1</v>
      </c>
      <c r="G77" s="231">
        <v>10000</v>
      </c>
      <c r="H77" s="231">
        <v>10000</v>
      </c>
    </row>
    <row r="78" spans="1:10" ht="14.25" thickBot="1" x14ac:dyDescent="0.3">
      <c r="A78" s="232" t="s">
        <v>157</v>
      </c>
      <c r="B78" s="231">
        <v>2672.3310000000001</v>
      </c>
      <c r="C78" s="231">
        <v>1449.393</v>
      </c>
      <c r="D78" s="212">
        <v>0.84375873210371521</v>
      </c>
      <c r="E78" s="218"/>
      <c r="F78" s="218">
        <v>1</v>
      </c>
      <c r="G78" s="231">
        <v>5013.3655116164082</v>
      </c>
      <c r="H78" s="231">
        <v>7493.4541351002772</v>
      </c>
      <c r="J78" s="225"/>
    </row>
    <row r="79" spans="1:10" s="204" customFormat="1" ht="16.5" thickBot="1" x14ac:dyDescent="0.3">
      <c r="A79" s="232" t="s">
        <v>158</v>
      </c>
      <c r="B79" s="231">
        <v>2119.444</v>
      </c>
      <c r="C79" s="231">
        <v>1732.664</v>
      </c>
      <c r="D79" s="212">
        <v>0.22322850823933549</v>
      </c>
      <c r="E79" s="218">
        <v>0.32874703972492164</v>
      </c>
      <c r="F79" s="218">
        <v>1</v>
      </c>
      <c r="G79" s="231">
        <v>10000</v>
      </c>
      <c r="H79" s="231">
        <v>10000</v>
      </c>
      <c r="I79" s="208"/>
    </row>
    <row r="80" spans="1:10" ht="14.25" thickBot="1" x14ac:dyDescent="0.3">
      <c r="A80" s="232" t="s">
        <v>159</v>
      </c>
      <c r="B80" s="231">
        <v>0</v>
      </c>
      <c r="C80" s="231">
        <v>0</v>
      </c>
      <c r="D80" s="212">
        <v>0</v>
      </c>
      <c r="E80" s="218"/>
      <c r="F80" s="218"/>
      <c r="G80" s="231"/>
      <c r="H80" s="231"/>
    </row>
    <row r="81" spans="1:20" ht="14.25" thickBot="1" x14ac:dyDescent="0.3">
      <c r="A81" s="230" t="s">
        <v>160</v>
      </c>
      <c r="B81" s="231">
        <v>485692.78899999999</v>
      </c>
      <c r="C81" s="231">
        <v>400343.27399999998</v>
      </c>
      <c r="D81" s="212">
        <v>0.21319083032727559</v>
      </c>
      <c r="E81" s="218">
        <v>0.49416590486627682</v>
      </c>
      <c r="F81" s="218">
        <v>0.77860851049200974</v>
      </c>
      <c r="G81" s="231">
        <v>2616.6146154137177</v>
      </c>
      <c r="H81" s="231">
        <v>2734.2080441314497</v>
      </c>
    </row>
    <row r="82" spans="1:20" ht="14.25" thickBot="1" x14ac:dyDescent="0.3">
      <c r="A82" s="232" t="s">
        <v>161</v>
      </c>
      <c r="B82" s="231"/>
      <c r="C82" s="231"/>
      <c r="D82" s="212"/>
      <c r="E82" s="218"/>
      <c r="F82" s="218"/>
      <c r="G82" s="231"/>
      <c r="H82" s="231"/>
    </row>
    <row r="83" spans="1:20" ht="15" thickBot="1" x14ac:dyDescent="0.3">
      <c r="A83" s="233" t="s">
        <v>162</v>
      </c>
      <c r="B83" s="231">
        <v>3152.288</v>
      </c>
      <c r="C83" s="231">
        <v>2825.4029999999998</v>
      </c>
      <c r="D83" s="212">
        <v>0.11569499996991595</v>
      </c>
      <c r="E83" s="218">
        <v>0.42409808686274392</v>
      </c>
      <c r="F83" s="218">
        <v>1</v>
      </c>
      <c r="G83" s="231">
        <v>7309.2098181540059</v>
      </c>
      <c r="H83" s="231">
        <v>5308.7123105786541</v>
      </c>
      <c r="J83" s="225"/>
      <c r="K83" s="225"/>
      <c r="L83" s="225"/>
      <c r="M83" s="225"/>
      <c r="N83" s="225"/>
      <c r="O83" s="225"/>
      <c r="P83" s="225"/>
      <c r="Q83" s="226"/>
      <c r="R83" s="226"/>
      <c r="S83" s="226"/>
      <c r="T83" s="226"/>
    </row>
    <row r="84" spans="1:20" ht="14.25" thickBot="1" x14ac:dyDescent="0.3">
      <c r="A84" s="233" t="s">
        <v>163</v>
      </c>
      <c r="B84" s="231">
        <v>38475.027000000002</v>
      </c>
      <c r="C84" s="231">
        <v>29342.963</v>
      </c>
      <c r="D84" s="212">
        <v>0.31121819565392905</v>
      </c>
      <c r="E84" s="218">
        <v>0.40232598106428874</v>
      </c>
      <c r="F84" s="218">
        <v>0.88118799451883412</v>
      </c>
      <c r="G84" s="231">
        <v>3424.7866737113782</v>
      </c>
      <c r="H84" s="231">
        <v>3827.7611445987759</v>
      </c>
    </row>
    <row r="85" spans="1:20" ht="14.25" thickBot="1" x14ac:dyDescent="0.3">
      <c r="A85" s="233" t="s">
        <v>164</v>
      </c>
      <c r="B85" s="231">
        <v>0</v>
      </c>
      <c r="C85" s="231">
        <v>0</v>
      </c>
      <c r="D85" s="212">
        <v>0</v>
      </c>
      <c r="E85" s="218"/>
      <c r="F85" s="218"/>
      <c r="G85" s="231"/>
      <c r="H85" s="231"/>
    </row>
    <row r="86" spans="1:20" ht="14.25" thickBot="1" x14ac:dyDescent="0.3">
      <c r="A86" s="233" t="s">
        <v>165</v>
      </c>
      <c r="B86" s="231">
        <v>155514.484</v>
      </c>
      <c r="C86" s="231">
        <v>124885.405</v>
      </c>
      <c r="D86" s="212">
        <v>0.2452574742420861</v>
      </c>
      <c r="E86" s="218">
        <v>0.60369646925115217</v>
      </c>
      <c r="F86" s="218">
        <v>0.73611744912379062</v>
      </c>
      <c r="G86" s="231">
        <v>2901.5635038338614</v>
      </c>
      <c r="H86" s="231">
        <v>2907.3035988069141</v>
      </c>
    </row>
    <row r="87" spans="1:20" ht="14.25" thickBot="1" x14ac:dyDescent="0.3">
      <c r="A87" s="233" t="s">
        <v>166</v>
      </c>
      <c r="B87" s="231">
        <v>181124.69200000001</v>
      </c>
      <c r="C87" s="231">
        <v>158552.34099999999</v>
      </c>
      <c r="D87" s="212">
        <v>0.14236529626516226</v>
      </c>
      <c r="E87" s="218">
        <v>0.60500077842730804</v>
      </c>
      <c r="F87" s="218">
        <v>0.89122152318813341</v>
      </c>
      <c r="G87" s="231">
        <v>3249.8274421297706</v>
      </c>
      <c r="H87" s="231">
        <v>3484.3207553396619</v>
      </c>
    </row>
    <row r="88" spans="1:20" ht="14.25" thickBot="1" x14ac:dyDescent="0.3">
      <c r="A88" s="233" t="s">
        <v>167</v>
      </c>
      <c r="B88" s="231">
        <v>316.66000000000003</v>
      </c>
      <c r="C88" s="231">
        <v>293.58499999999998</v>
      </c>
      <c r="D88" s="212">
        <v>7.8597339782346065E-2</v>
      </c>
      <c r="E88" s="218">
        <v>5.9464031265468807E-2</v>
      </c>
      <c r="F88" s="218">
        <v>3.8236442125806462</v>
      </c>
      <c r="G88" s="231">
        <v>5183.8537480925806</v>
      </c>
      <c r="H88" s="231">
        <v>5560.1278516949169</v>
      </c>
    </row>
    <row r="89" spans="1:20" ht="14.25" thickBot="1" x14ac:dyDescent="0.3">
      <c r="A89" s="233" t="s">
        <v>168</v>
      </c>
      <c r="B89" s="231">
        <v>81029.547999999995</v>
      </c>
      <c r="C89" s="231">
        <v>60094.232000000004</v>
      </c>
      <c r="D89" s="212">
        <v>0.34837479909885505</v>
      </c>
      <c r="E89" s="218">
        <v>0.36906566608913005</v>
      </c>
      <c r="F89" s="218">
        <v>0.82103470452531713</v>
      </c>
      <c r="G89" s="231">
        <v>2841.5863369638055</v>
      </c>
      <c r="H89" s="231">
        <v>3213.8311302485899</v>
      </c>
    </row>
    <row r="90" spans="1:20" ht="14.25" thickBot="1" x14ac:dyDescent="0.3">
      <c r="A90" s="233" t="s">
        <v>169</v>
      </c>
      <c r="B90" s="231">
        <v>14502.643</v>
      </c>
      <c r="C90" s="231">
        <v>16177.694</v>
      </c>
      <c r="D90" s="212">
        <v>-0.1035407765779226</v>
      </c>
      <c r="E90" s="218">
        <v>0.27339984574010007</v>
      </c>
      <c r="F90" s="218">
        <v>0.84326277630911828</v>
      </c>
      <c r="G90" s="231">
        <v>3432.9925980106341</v>
      </c>
      <c r="H90" s="231">
        <v>5097.1110764361129</v>
      </c>
    </row>
    <row r="91" spans="1:20" ht="14.25" thickBot="1" x14ac:dyDescent="0.3">
      <c r="A91" s="233" t="s">
        <v>170</v>
      </c>
      <c r="B91" s="231">
        <v>1023.409</v>
      </c>
      <c r="C91" s="231">
        <v>-507.32900000000001</v>
      </c>
      <c r="D91" s="212">
        <v>-3.0172491617865331</v>
      </c>
      <c r="E91" s="218">
        <v>0.71243378858431305</v>
      </c>
      <c r="F91" s="218">
        <v>1.0016327782929406</v>
      </c>
      <c r="G91" s="231">
        <v>9915.8889869976865</v>
      </c>
      <c r="H91" s="231">
        <v>5508.6775698059728</v>
      </c>
    </row>
    <row r="92" spans="1:20" ht="14.25" thickBot="1" x14ac:dyDescent="0.3">
      <c r="A92" s="233" t="s">
        <v>171</v>
      </c>
      <c r="B92" s="231">
        <v>43.316000000000003</v>
      </c>
      <c r="C92" s="231">
        <v>258.27</v>
      </c>
      <c r="D92" s="212">
        <v>-0.83228404383010024</v>
      </c>
      <c r="E92" s="218">
        <v>2.7889631336108819E-2</v>
      </c>
      <c r="F92" s="218">
        <v>1.6390940991781329</v>
      </c>
      <c r="G92" s="231">
        <v>9953.6284894449254</v>
      </c>
      <c r="H92" s="231">
        <v>8157.2402306999757</v>
      </c>
    </row>
    <row r="93" spans="1:20" ht="14.25" thickBot="1" x14ac:dyDescent="0.3">
      <c r="A93" s="233" t="s">
        <v>172</v>
      </c>
      <c r="B93" s="231">
        <v>8755.8690000000006</v>
      </c>
      <c r="C93" s="231">
        <v>7248.38</v>
      </c>
      <c r="D93" s="212">
        <v>0.20797598911756832</v>
      </c>
      <c r="E93" s="218">
        <v>0.36422727939241856</v>
      </c>
      <c r="F93" s="218">
        <v>0.89511400867235447</v>
      </c>
      <c r="G93" s="231">
        <v>3703.4632674901645</v>
      </c>
      <c r="H93" s="231">
        <v>4890.5407425845024</v>
      </c>
    </row>
    <row r="94" spans="1:20" ht="14.25" thickBot="1" x14ac:dyDescent="0.3">
      <c r="A94" s="233" t="s">
        <v>173</v>
      </c>
      <c r="B94" s="231">
        <v>1754.854</v>
      </c>
      <c r="C94" s="231">
        <v>1172.329</v>
      </c>
      <c r="D94" s="212">
        <v>0.4968954960595533</v>
      </c>
      <c r="E94" s="243">
        <v>9.8294088790640138E-2</v>
      </c>
      <c r="F94" s="218">
        <v>0.96518912684474034</v>
      </c>
      <c r="G94" s="231">
        <v>5249.0545118582813</v>
      </c>
      <c r="H94" s="231">
        <v>8510.004753268071</v>
      </c>
    </row>
    <row r="95" spans="1:20" ht="14.25" thickBot="1" x14ac:dyDescent="0.3">
      <c r="A95" s="234" t="s">
        <v>174</v>
      </c>
      <c r="B95" s="231">
        <v>0</v>
      </c>
      <c r="C95" s="231">
        <v>0</v>
      </c>
      <c r="D95" s="212">
        <v>0</v>
      </c>
      <c r="E95" s="280"/>
      <c r="F95" s="218"/>
      <c r="G95" s="231"/>
      <c r="H95" s="231"/>
    </row>
    <row r="96" spans="1:20" s="204" customFormat="1" ht="19.899999999999999" customHeight="1" x14ac:dyDescent="0.3">
      <c r="A96" s="387" t="s">
        <v>179</v>
      </c>
      <c r="B96" s="387"/>
      <c r="C96" s="387"/>
      <c r="D96" s="387"/>
      <c r="E96" s="387"/>
      <c r="F96" s="387"/>
      <c r="G96" s="387"/>
      <c r="H96" s="387"/>
    </row>
    <row r="97" spans="1:8" ht="14.25" x14ac:dyDescent="0.3">
      <c r="A97" s="310"/>
      <c r="B97" s="310"/>
      <c r="C97" s="310"/>
      <c r="D97" s="310"/>
      <c r="E97" s="310"/>
      <c r="F97" s="310"/>
      <c r="G97" s="310"/>
      <c r="H97" s="310"/>
    </row>
    <row r="98" spans="1:8" ht="16.5" thickBot="1" x14ac:dyDescent="0.3">
      <c r="A98" s="276" t="s">
        <v>180</v>
      </c>
      <c r="B98" s="277"/>
      <c r="C98" s="277"/>
      <c r="D98" s="204"/>
      <c r="E98" s="204"/>
      <c r="F98" s="204"/>
      <c r="G98" s="204"/>
      <c r="H98" s="204"/>
    </row>
    <row r="99" spans="1:8" x14ac:dyDescent="0.2">
      <c r="A99" s="205"/>
      <c r="B99" s="206"/>
      <c r="C99" s="206"/>
      <c r="D99" s="206"/>
      <c r="E99" s="206"/>
      <c r="F99" s="206"/>
      <c r="G99" s="206"/>
      <c r="H99" s="207"/>
    </row>
    <row r="100" spans="1:8" ht="34.5" thickBot="1" x14ac:dyDescent="0.25">
      <c r="A100" s="244"/>
      <c r="B100" s="209" t="s">
        <v>264</v>
      </c>
      <c r="C100" s="273" t="s">
        <v>265</v>
      </c>
      <c r="D100" s="209" t="s">
        <v>266</v>
      </c>
      <c r="E100" s="273" t="s">
        <v>267</v>
      </c>
      <c r="F100" s="209" t="s">
        <v>268</v>
      </c>
      <c r="G100" s="273" t="s">
        <v>269</v>
      </c>
      <c r="H100" s="207"/>
    </row>
    <row r="101" spans="1:8" ht="13.5" thickBot="1" x14ac:dyDescent="0.25">
      <c r="A101" s="274"/>
      <c r="B101" s="235"/>
      <c r="C101" s="236"/>
      <c r="D101" s="235"/>
      <c r="E101" s="236"/>
      <c r="F101" s="235"/>
      <c r="G101" s="236"/>
      <c r="H101" s="207"/>
    </row>
    <row r="102" spans="1:8" s="215" customFormat="1" ht="13.5" thickBot="1" x14ac:dyDescent="0.25">
      <c r="A102" s="245" t="s">
        <v>181</v>
      </c>
      <c r="B102" s="246">
        <v>0.52</v>
      </c>
      <c r="C102" s="246">
        <v>0.46389999999999998</v>
      </c>
      <c r="D102" s="246">
        <v>0.52200000000000002</v>
      </c>
      <c r="E102" s="246">
        <v>0.47339999999999999</v>
      </c>
      <c r="F102" s="246">
        <v>0.40810000000000002</v>
      </c>
      <c r="G102" s="246">
        <v>0.39379999999999998</v>
      </c>
      <c r="H102" s="228"/>
    </row>
    <row r="103" spans="1:8" s="215" customFormat="1" ht="13.5" thickBot="1" x14ac:dyDescent="0.25">
      <c r="A103" s="247" t="s">
        <v>161</v>
      </c>
      <c r="B103" s="248"/>
      <c r="C103" s="248"/>
      <c r="D103" s="248"/>
      <c r="E103" s="248"/>
      <c r="F103" s="248"/>
      <c r="G103" s="248"/>
      <c r="H103" s="207"/>
    </row>
    <row r="104" spans="1:8" s="215" customFormat="1" ht="13.5" thickBot="1" x14ac:dyDescent="0.25">
      <c r="A104" s="249" t="s">
        <v>162</v>
      </c>
      <c r="B104" s="248">
        <v>0.42849999999999999</v>
      </c>
      <c r="C104" s="248">
        <v>0.1477</v>
      </c>
      <c r="D104" s="248">
        <v>0.17680000000000001</v>
      </c>
      <c r="E104" s="248">
        <v>0.1108</v>
      </c>
      <c r="F104" s="248">
        <v>0.74</v>
      </c>
      <c r="G104" s="248">
        <v>1.1185</v>
      </c>
      <c r="H104" s="207"/>
    </row>
    <row r="105" spans="1:8" s="215" customFormat="1" ht="13.5" thickBot="1" x14ac:dyDescent="0.25">
      <c r="A105" s="249" t="s">
        <v>163</v>
      </c>
      <c r="B105" s="248">
        <v>0.40279999999999999</v>
      </c>
      <c r="C105" s="248">
        <v>0.32469999999999999</v>
      </c>
      <c r="D105" s="248">
        <v>0.40239999999999998</v>
      </c>
      <c r="E105" s="248">
        <v>0.31909999999999999</v>
      </c>
      <c r="F105" s="248">
        <v>0.50649999999999995</v>
      </c>
      <c r="G105" s="248">
        <v>1.0785</v>
      </c>
      <c r="H105" s="207"/>
    </row>
    <row r="106" spans="1:8" s="215" customFormat="1" ht="13.5" thickBot="1" x14ac:dyDescent="0.25">
      <c r="A106" s="249" t="s">
        <v>164</v>
      </c>
      <c r="B106" s="248" t="s">
        <v>243</v>
      </c>
      <c r="C106" s="248" t="s">
        <v>243</v>
      </c>
      <c r="D106" s="248" t="s">
        <v>243</v>
      </c>
      <c r="E106" s="248" t="s">
        <v>243</v>
      </c>
      <c r="F106" s="248" t="s">
        <v>243</v>
      </c>
      <c r="G106" s="248" t="s">
        <v>243</v>
      </c>
      <c r="H106" s="207"/>
    </row>
    <row r="107" spans="1:8" s="215" customFormat="1" ht="13.5" thickBot="1" x14ac:dyDescent="0.25">
      <c r="A107" s="249" t="s">
        <v>165</v>
      </c>
      <c r="B107" s="248">
        <v>0.63900000000000001</v>
      </c>
      <c r="C107" s="248">
        <v>0.55800000000000005</v>
      </c>
      <c r="D107" s="248">
        <v>0.60460000000000003</v>
      </c>
      <c r="E107" s="248">
        <v>0.54069999999999996</v>
      </c>
      <c r="F107" s="248">
        <v>0.4299</v>
      </c>
      <c r="G107" s="248">
        <v>1.4903</v>
      </c>
      <c r="H107" s="207"/>
    </row>
    <row r="108" spans="1:8" s="215" customFormat="1" ht="13.5" thickBot="1" x14ac:dyDescent="0.25">
      <c r="A108" s="249" t="s">
        <v>166</v>
      </c>
      <c r="B108" s="248">
        <v>0.6321</v>
      </c>
      <c r="C108" s="248">
        <v>0.62280000000000002</v>
      </c>
      <c r="D108" s="248">
        <v>0.63290000000000002</v>
      </c>
      <c r="E108" s="248">
        <v>0.6502</v>
      </c>
      <c r="F108" s="248">
        <v>0.28799999999999998</v>
      </c>
      <c r="G108" s="248">
        <v>1.5539000000000001</v>
      </c>
      <c r="H108" s="207"/>
    </row>
    <row r="109" spans="1:8" ht="13.5" thickBot="1" x14ac:dyDescent="0.25">
      <c r="A109" s="249" t="s">
        <v>167</v>
      </c>
      <c r="B109" s="248">
        <v>6.1100000000000002E-2</v>
      </c>
      <c r="C109" s="248">
        <v>5.7299999999999997E-2</v>
      </c>
      <c r="D109" s="248">
        <v>0.10100000000000001</v>
      </c>
      <c r="E109" s="248">
        <v>0.83209999999999995</v>
      </c>
      <c r="F109" s="248">
        <v>0.4476</v>
      </c>
      <c r="G109" s="248">
        <v>1.2919</v>
      </c>
      <c r="H109" s="207"/>
    </row>
    <row r="110" spans="1:8" s="215" customFormat="1" ht="13.5" thickBot="1" x14ac:dyDescent="0.25">
      <c r="A110" s="249" t="s">
        <v>168</v>
      </c>
      <c r="B110" s="248">
        <v>0.39900000000000002</v>
      </c>
      <c r="C110" s="248">
        <v>0.3286</v>
      </c>
      <c r="D110" s="248">
        <v>0.41239999999999999</v>
      </c>
      <c r="E110" s="248">
        <v>0.20200000000000001</v>
      </c>
      <c r="F110" s="248">
        <v>0.47189999999999999</v>
      </c>
      <c r="G110" s="248">
        <v>0.99749999999999994</v>
      </c>
      <c r="H110" s="207"/>
    </row>
    <row r="111" spans="1:8" s="215" customFormat="1" ht="13.5" thickBot="1" x14ac:dyDescent="0.25">
      <c r="A111" s="249" t="s">
        <v>169</v>
      </c>
      <c r="B111" s="248">
        <v>0.29620000000000002</v>
      </c>
      <c r="C111" s="248">
        <v>0.3327</v>
      </c>
      <c r="D111" s="248">
        <v>0.34420000000000001</v>
      </c>
      <c r="E111" s="248">
        <v>0.57569999999999999</v>
      </c>
      <c r="F111" s="248">
        <v>0.4088</v>
      </c>
      <c r="G111" s="248">
        <v>1.2865</v>
      </c>
      <c r="H111" s="207"/>
    </row>
    <row r="112" spans="1:8" s="215" customFormat="1" ht="13.5" thickBot="1" x14ac:dyDescent="0.25">
      <c r="A112" s="249" t="s">
        <v>170</v>
      </c>
      <c r="B112" s="248">
        <v>0.64490000000000003</v>
      </c>
      <c r="C112" s="248">
        <v>-0.39579999999999999</v>
      </c>
      <c r="D112" s="248">
        <v>0.15210000000000001</v>
      </c>
      <c r="E112" s="248">
        <v>-7.8799999999999995E-2</v>
      </c>
      <c r="F112" s="248">
        <v>4.2299999999999997E-2</v>
      </c>
      <c r="G112" s="248">
        <v>-3.5999999999999921E-3</v>
      </c>
      <c r="H112" s="207"/>
    </row>
    <row r="113" spans="1:8" s="215" customFormat="1" ht="13.5" thickBot="1" x14ac:dyDescent="0.25">
      <c r="A113" s="249" t="s">
        <v>171</v>
      </c>
      <c r="B113" s="248">
        <v>2.87E-2</v>
      </c>
      <c r="C113" s="248">
        <v>0.16550000000000001</v>
      </c>
      <c r="D113" s="248">
        <v>2.87E-2</v>
      </c>
      <c r="E113" s="248">
        <v>0.16550000000000001</v>
      </c>
      <c r="F113" s="248">
        <v>1.1007</v>
      </c>
      <c r="G113" s="248">
        <v>1.3235000000000001</v>
      </c>
      <c r="H113" s="207"/>
    </row>
    <row r="114" spans="1:8" s="215" customFormat="1" ht="13.5" thickBot="1" x14ac:dyDescent="0.25">
      <c r="A114" s="249" t="s">
        <v>172</v>
      </c>
      <c r="B114" s="248">
        <v>0.37990000000000002</v>
      </c>
      <c r="C114" s="248">
        <v>0.33829999999999999</v>
      </c>
      <c r="D114" s="248">
        <v>0.32350000000000001</v>
      </c>
      <c r="E114" s="248">
        <v>0.29949999999999999</v>
      </c>
      <c r="F114" s="248">
        <v>0.48130000000000001</v>
      </c>
      <c r="G114" s="248">
        <v>1.091</v>
      </c>
      <c r="H114" s="207"/>
    </row>
    <row r="115" spans="1:8" ht="13.5" thickBot="1" x14ac:dyDescent="0.25">
      <c r="A115" s="249" t="s">
        <v>173</v>
      </c>
      <c r="B115" s="248">
        <v>9.8500000000000004E-2</v>
      </c>
      <c r="C115" s="248">
        <v>8.2799999999999999E-2</v>
      </c>
      <c r="D115" s="248">
        <v>0.1157</v>
      </c>
      <c r="E115" s="248">
        <v>0.2387</v>
      </c>
      <c r="F115" s="248">
        <v>1.0798000000000001</v>
      </c>
      <c r="G115" s="248">
        <v>1.3281000000000001</v>
      </c>
      <c r="H115" s="207"/>
    </row>
    <row r="116" spans="1:8" s="204" customFormat="1" ht="15.75" thickBot="1" x14ac:dyDescent="0.25">
      <c r="A116" s="275" t="s">
        <v>174</v>
      </c>
      <c r="B116" s="250" t="s">
        <v>243</v>
      </c>
      <c r="C116" s="250" t="s">
        <v>243</v>
      </c>
      <c r="D116" s="250" t="s">
        <v>243</v>
      </c>
      <c r="E116" s="250" t="s">
        <v>243</v>
      </c>
      <c r="F116" s="250" t="s">
        <v>243</v>
      </c>
      <c r="G116" s="250" t="s">
        <v>243</v>
      </c>
      <c r="H116" s="207"/>
    </row>
    <row r="117" spans="1:8" s="204" customFormat="1" ht="22.15" customHeight="1" x14ac:dyDescent="0.25">
      <c r="A117" s="389" t="s">
        <v>182</v>
      </c>
      <c r="B117" s="389"/>
      <c r="C117" s="389"/>
      <c r="D117" s="389"/>
      <c r="E117" s="389"/>
      <c r="F117" s="389"/>
      <c r="G117" s="389"/>
      <c r="H117" s="389"/>
    </row>
    <row r="118" spans="1:8" ht="13.5" x14ac:dyDescent="0.25">
      <c r="A118" s="311"/>
      <c r="B118" s="311"/>
      <c r="C118" s="311"/>
      <c r="D118" s="311"/>
      <c r="E118" s="311"/>
      <c r="F118" s="311"/>
      <c r="G118" s="311"/>
      <c r="H118" s="311"/>
    </row>
    <row r="119" spans="1:8" ht="16.5" thickBot="1" x14ac:dyDescent="0.3">
      <c r="A119" s="276" t="s">
        <v>183</v>
      </c>
      <c r="B119" s="277"/>
      <c r="C119" s="277"/>
      <c r="D119" s="277"/>
      <c r="E119" s="277"/>
      <c r="F119" s="204"/>
      <c r="G119" s="204"/>
      <c r="H119" s="204"/>
    </row>
    <row r="120" spans="1:8" x14ac:dyDescent="0.2">
      <c r="A120" s="205"/>
      <c r="B120" s="206"/>
      <c r="C120" s="206"/>
      <c r="D120" s="206"/>
      <c r="E120" s="206"/>
    </row>
    <row r="121" spans="1:8" ht="34.5" thickBot="1" x14ac:dyDescent="0.3">
      <c r="A121" s="220"/>
      <c r="B121" s="209" t="s">
        <v>246</v>
      </c>
      <c r="C121" s="273" t="s">
        <v>261</v>
      </c>
      <c r="D121" s="209" t="s">
        <v>0</v>
      </c>
      <c r="E121" s="273" t="s">
        <v>184</v>
      </c>
    </row>
    <row r="122" spans="1:8" ht="14.25" thickBot="1" x14ac:dyDescent="0.3">
      <c r="A122" s="278"/>
      <c r="B122" s="235"/>
      <c r="C122" s="236"/>
      <c r="D122" s="235"/>
      <c r="E122" s="236"/>
    </row>
    <row r="123" spans="1:8" ht="14.25" thickBot="1" x14ac:dyDescent="0.3">
      <c r="A123" s="211" t="s">
        <v>7</v>
      </c>
      <c r="B123" s="251">
        <v>3593440.5039999997</v>
      </c>
      <c r="C123" s="251">
        <v>3265681.81</v>
      </c>
      <c r="D123" s="242">
        <v>0.10036455266289379</v>
      </c>
      <c r="E123" s="242">
        <v>1</v>
      </c>
    </row>
    <row r="124" spans="1:8" ht="14.25" thickBot="1" x14ac:dyDescent="0.3">
      <c r="A124" s="213" t="s">
        <v>150</v>
      </c>
      <c r="B124" s="252">
        <v>2693321.84</v>
      </c>
      <c r="C124" s="252">
        <v>2398111.057</v>
      </c>
      <c r="D124" s="218">
        <v>0.12310138103833435</v>
      </c>
      <c r="E124" s="218">
        <v>0.74951062554172176</v>
      </c>
      <c r="H124" s="253"/>
    </row>
    <row r="125" spans="1:8" ht="14.25" thickBot="1" x14ac:dyDescent="0.3">
      <c r="A125" s="214" t="s">
        <v>151</v>
      </c>
      <c r="B125" s="252">
        <v>-295713.14399999997</v>
      </c>
      <c r="C125" s="252">
        <v>-259989.943</v>
      </c>
      <c r="D125" s="218">
        <v>0.13740224174748161</v>
      </c>
      <c r="E125" s="218">
        <v>-8.2292483671520394E-2</v>
      </c>
      <c r="H125" s="254"/>
    </row>
    <row r="126" spans="1:8" ht="14.25" thickBot="1" x14ac:dyDescent="0.3">
      <c r="A126" s="214" t="s">
        <v>152</v>
      </c>
      <c r="B126" s="252">
        <v>1889872.37</v>
      </c>
      <c r="C126" s="252">
        <v>1694294.08</v>
      </c>
      <c r="D126" s="218">
        <v>0.11543349664539937</v>
      </c>
      <c r="E126" s="218">
        <v>0.52592282184616912</v>
      </c>
      <c r="H126" s="254"/>
    </row>
    <row r="127" spans="1:8" ht="14.25" thickBot="1" x14ac:dyDescent="0.3">
      <c r="A127" s="216" t="s">
        <v>153</v>
      </c>
      <c r="B127" s="252"/>
      <c r="C127" s="252"/>
      <c r="D127" s="218"/>
      <c r="E127" s="218"/>
      <c r="H127" s="254"/>
    </row>
    <row r="128" spans="1:8" ht="14.25" thickBot="1" x14ac:dyDescent="0.3">
      <c r="A128" s="214" t="s">
        <v>154</v>
      </c>
      <c r="B128" s="252">
        <v>932705.978</v>
      </c>
      <c r="C128" s="252">
        <v>808953.84199999995</v>
      </c>
      <c r="D128" s="218">
        <v>0.15297799401513945</v>
      </c>
      <c r="E128" s="218">
        <v>0.25955792977837489</v>
      </c>
      <c r="H128" s="254"/>
    </row>
    <row r="129" spans="1:8" ht="14.25" thickBot="1" x14ac:dyDescent="0.3">
      <c r="A129" s="214" t="s">
        <v>155</v>
      </c>
      <c r="B129" s="252">
        <v>103034.258</v>
      </c>
      <c r="C129" s="252">
        <v>100657.30100000001</v>
      </c>
      <c r="D129" s="218">
        <v>2.3614352624058421E-2</v>
      </c>
      <c r="E129" s="218">
        <v>2.8672871551736704E-2</v>
      </c>
      <c r="H129" s="254"/>
    </row>
    <row r="130" spans="1:8" ht="14.25" thickBot="1" x14ac:dyDescent="0.3">
      <c r="A130" s="214" t="s">
        <v>157</v>
      </c>
      <c r="B130" s="252">
        <v>63422.377</v>
      </c>
      <c r="C130" s="252">
        <v>54195.775999999998</v>
      </c>
      <c r="D130" s="218">
        <v>0.17024575863624514</v>
      </c>
      <c r="E130" s="218">
        <v>1.7649485758676694E-2</v>
      </c>
      <c r="H130" s="215"/>
    </row>
    <row r="131" spans="1:8" ht="14.25" thickBot="1" x14ac:dyDescent="0.3">
      <c r="A131" s="214" t="s">
        <v>159</v>
      </c>
      <c r="B131" s="252">
        <v>0</v>
      </c>
      <c r="C131" s="252">
        <v>0</v>
      </c>
      <c r="D131" s="218">
        <v>0</v>
      </c>
      <c r="E131" s="218">
        <v>0</v>
      </c>
      <c r="H131" s="215"/>
    </row>
    <row r="132" spans="1:8" ht="14.25" thickBot="1" x14ac:dyDescent="0.3">
      <c r="A132" s="213" t="s">
        <v>160</v>
      </c>
      <c r="B132" s="252">
        <v>900118.66399999999</v>
      </c>
      <c r="C132" s="252">
        <v>867570.75300000003</v>
      </c>
      <c r="D132" s="218">
        <v>3.7516145959798131E-2</v>
      </c>
      <c r="E132" s="218">
        <v>0.25048937445827824</v>
      </c>
      <c r="H132" s="253"/>
    </row>
    <row r="133" spans="1:8" ht="14.25" thickBot="1" x14ac:dyDescent="0.3">
      <c r="A133" s="214" t="s">
        <v>185</v>
      </c>
      <c r="B133" s="252">
        <v>0</v>
      </c>
      <c r="C133" s="252">
        <v>0</v>
      </c>
      <c r="D133" s="218">
        <v>0</v>
      </c>
      <c r="E133" s="218">
        <v>0</v>
      </c>
      <c r="H133" s="254"/>
    </row>
    <row r="134" spans="1:8" ht="14.25" thickBot="1" x14ac:dyDescent="0.3">
      <c r="A134" s="214" t="s">
        <v>186</v>
      </c>
      <c r="B134" s="231">
        <v>848573.06400000001</v>
      </c>
      <c r="C134" s="231">
        <v>821003.81400000001</v>
      </c>
      <c r="D134" s="243">
        <v>3.3579929264494268E-2</v>
      </c>
      <c r="E134" s="243">
        <v>0.23614501563485468</v>
      </c>
      <c r="H134" s="254"/>
    </row>
    <row r="135" spans="1:8" ht="14.25" thickBot="1" x14ac:dyDescent="0.3">
      <c r="A135" s="279" t="s">
        <v>187</v>
      </c>
      <c r="B135" s="238">
        <v>51545.599000000002</v>
      </c>
      <c r="C135" s="238">
        <v>46566.938999999998</v>
      </c>
      <c r="D135" s="280">
        <v>0.10691404904239032</v>
      </c>
      <c r="E135" s="280">
        <v>1.4344358545138726E-2</v>
      </c>
      <c r="H135" s="215"/>
    </row>
    <row r="136" spans="1:8" ht="14.25" x14ac:dyDescent="0.3">
      <c r="A136" s="387"/>
      <c r="B136" s="387"/>
      <c r="C136" s="387"/>
      <c r="D136" s="387"/>
      <c r="E136" s="387"/>
      <c r="F136" s="388"/>
      <c r="G136" s="388"/>
      <c r="H136" s="388"/>
    </row>
    <row r="137" spans="1:8" ht="16.5" thickBot="1" x14ac:dyDescent="0.3">
      <c r="A137" s="255" t="s">
        <v>188</v>
      </c>
      <c r="B137" s="204"/>
      <c r="C137" s="204"/>
      <c r="D137" s="204"/>
      <c r="E137" s="204"/>
      <c r="F137" s="204"/>
      <c r="G137" s="204"/>
      <c r="H137" s="204"/>
    </row>
    <row r="138" spans="1:8" x14ac:dyDescent="0.2">
      <c r="A138" s="205"/>
      <c r="B138" s="206"/>
      <c r="C138" s="206"/>
      <c r="D138" s="206"/>
      <c r="E138" s="206"/>
    </row>
    <row r="139" spans="1:8" ht="34.5" thickBot="1" x14ac:dyDescent="0.25">
      <c r="A139" s="244"/>
      <c r="B139" s="209" t="s">
        <v>246</v>
      </c>
      <c r="C139" s="273" t="s">
        <v>261</v>
      </c>
      <c r="D139" s="209" t="s">
        <v>0</v>
      </c>
      <c r="E139" s="222" t="s">
        <v>189</v>
      </c>
    </row>
    <row r="140" spans="1:8" ht="14.25" thickBot="1" x14ac:dyDescent="0.3">
      <c r="A140" s="274"/>
      <c r="B140" s="281"/>
      <c r="C140" s="281"/>
      <c r="D140" s="210"/>
      <c r="E140" s="210"/>
    </row>
    <row r="141" spans="1:8" ht="14.25" thickBot="1" x14ac:dyDescent="0.3">
      <c r="A141" s="219" t="s">
        <v>190</v>
      </c>
      <c r="B141" s="256">
        <v>3569193.122</v>
      </c>
      <c r="C141" s="256">
        <v>3440629.6039999998</v>
      </c>
      <c r="D141" s="242">
        <v>3.7366276756595651E-2</v>
      </c>
      <c r="E141" s="242">
        <v>1.3414315058953763</v>
      </c>
    </row>
    <row r="142" spans="1:8" ht="14.25" thickBot="1" x14ac:dyDescent="0.3">
      <c r="A142" s="257" t="s">
        <v>191</v>
      </c>
      <c r="B142" s="258">
        <v>45152.565999999999</v>
      </c>
      <c r="C142" s="258">
        <v>66946.39</v>
      </c>
      <c r="D142" s="218">
        <v>-0.32554143696172411</v>
      </c>
      <c r="E142" s="218">
        <v>1.696996282747526E-2</v>
      </c>
    </row>
    <row r="143" spans="1:8" ht="14.25" thickBot="1" x14ac:dyDescent="0.3">
      <c r="A143" s="213" t="s">
        <v>192</v>
      </c>
      <c r="B143" s="258">
        <v>234293.41</v>
      </c>
      <c r="C143" s="258">
        <v>200710.71</v>
      </c>
      <c r="D143" s="218">
        <v>0.16731892383819491</v>
      </c>
      <c r="E143" s="218">
        <v>8.8055913775142269E-2</v>
      </c>
    </row>
    <row r="144" spans="1:8" ht="14.25" thickBot="1" x14ac:dyDescent="0.3">
      <c r="A144" s="213" t="s">
        <v>193</v>
      </c>
      <c r="B144" s="258">
        <v>1284.53</v>
      </c>
      <c r="C144" s="258">
        <v>1311.085</v>
      </c>
      <c r="D144" s="218">
        <v>-2.0254216927201529E-2</v>
      </c>
      <c r="E144" s="218">
        <v>4.827727033448508E-4</v>
      </c>
    </row>
    <row r="145" spans="1:5" ht="14.25" thickBot="1" x14ac:dyDescent="0.3">
      <c r="A145" s="213" t="s">
        <v>8</v>
      </c>
      <c r="B145" s="258">
        <v>3026814.2769999998</v>
      </c>
      <c r="C145" s="258">
        <v>2944770.5350000001</v>
      </c>
      <c r="D145" s="218">
        <v>2.7860826853865372E-2</v>
      </c>
      <c r="E145" s="218">
        <v>1.1375859738815597</v>
      </c>
    </row>
    <row r="146" spans="1:5" ht="14.25" thickBot="1" x14ac:dyDescent="0.3">
      <c r="A146" s="214" t="s">
        <v>194</v>
      </c>
      <c r="B146" s="258">
        <v>1751999.2050000001</v>
      </c>
      <c r="C146" s="258">
        <v>1573430.858</v>
      </c>
      <c r="D146" s="218">
        <v>0.11348979593992436</v>
      </c>
      <c r="E146" s="218">
        <v>0.65846449086893999</v>
      </c>
    </row>
    <row r="147" spans="1:5" ht="14.25" thickBot="1" x14ac:dyDescent="0.3">
      <c r="A147" s="214" t="s">
        <v>195</v>
      </c>
      <c r="B147" s="258">
        <v>1273942.368</v>
      </c>
      <c r="C147" s="258">
        <v>1368811.5930000001</v>
      </c>
      <c r="D147" s="218">
        <v>-6.9307730505172693E-2</v>
      </c>
      <c r="E147" s="218">
        <v>0.47879348937346794</v>
      </c>
    </row>
    <row r="148" spans="1:5" ht="14.25" thickBot="1" x14ac:dyDescent="0.3">
      <c r="A148" s="214" t="s">
        <v>196</v>
      </c>
      <c r="B148" s="258">
        <v>872.70500000000004</v>
      </c>
      <c r="C148" s="258">
        <v>2528.0830000000001</v>
      </c>
      <c r="D148" s="218">
        <v>-0.65479574839908339</v>
      </c>
      <c r="E148" s="218">
        <v>3.2799401498802522E-4</v>
      </c>
    </row>
    <row r="149" spans="1:5" ht="14.25" thickBot="1" x14ac:dyDescent="0.3">
      <c r="A149" s="214" t="s">
        <v>197</v>
      </c>
      <c r="B149" s="258">
        <v>0</v>
      </c>
      <c r="C149" s="258">
        <v>0</v>
      </c>
      <c r="D149" s="218">
        <v>0</v>
      </c>
      <c r="E149" s="218">
        <v>0</v>
      </c>
    </row>
    <row r="150" spans="1:5" ht="14.25" thickBot="1" x14ac:dyDescent="0.3">
      <c r="A150" s="213" t="s">
        <v>198</v>
      </c>
      <c r="B150" s="258">
        <v>97159.373999999996</v>
      </c>
      <c r="C150" s="258">
        <v>76582.413</v>
      </c>
      <c r="D150" s="218">
        <v>0.26869042373997787</v>
      </c>
      <c r="E150" s="218">
        <v>3.6515997011571086E-2</v>
      </c>
    </row>
    <row r="151" spans="1:5" ht="14.25" thickBot="1" x14ac:dyDescent="0.3">
      <c r="A151" s="213" t="s">
        <v>199</v>
      </c>
      <c r="B151" s="258">
        <v>0</v>
      </c>
      <c r="C151" s="258">
        <v>0</v>
      </c>
      <c r="D151" s="218">
        <v>0</v>
      </c>
      <c r="E151" s="218">
        <v>0</v>
      </c>
    </row>
    <row r="152" spans="1:5" ht="14.25" thickBot="1" x14ac:dyDescent="0.3">
      <c r="A152" s="213" t="s">
        <v>200</v>
      </c>
      <c r="B152" s="258">
        <v>164488.96400000001</v>
      </c>
      <c r="C152" s="258">
        <v>150308.47099999999</v>
      </c>
      <c r="D152" s="218">
        <v>9.4342606944621377E-2</v>
      </c>
      <c r="E152" s="218">
        <v>6.182088532044705E-2</v>
      </c>
    </row>
    <row r="153" spans="1:5" ht="14.25" thickBot="1" x14ac:dyDescent="0.3">
      <c r="A153" s="213" t="s">
        <v>201</v>
      </c>
      <c r="B153" s="258">
        <v>0</v>
      </c>
      <c r="C153" s="258">
        <v>0</v>
      </c>
      <c r="D153" s="218">
        <v>0</v>
      </c>
      <c r="E153" s="218">
        <v>0</v>
      </c>
    </row>
    <row r="154" spans="1:5" ht="14.25" thickBot="1" x14ac:dyDescent="0.3">
      <c r="A154" s="217" t="s">
        <v>202</v>
      </c>
      <c r="B154" s="258">
        <v>1165975.341</v>
      </c>
      <c r="C154" s="258">
        <v>1007825.106</v>
      </c>
      <c r="D154" s="218">
        <v>0.15692230135810892</v>
      </c>
      <c r="E154" s="218">
        <v>1.2500995688911516</v>
      </c>
    </row>
    <row r="155" spans="1:5" ht="14.25" thickBot="1" x14ac:dyDescent="0.3">
      <c r="A155" s="217" t="s">
        <v>203</v>
      </c>
      <c r="B155" s="258">
        <v>100220.774</v>
      </c>
      <c r="C155" s="258">
        <v>110650.59</v>
      </c>
      <c r="D155" s="218">
        <v>-9.4259018411017914E-2</v>
      </c>
      <c r="E155" s="218">
        <v>3.7666581547564741E-2</v>
      </c>
    </row>
    <row r="156" spans="1:5" ht="14.25" thickBot="1" x14ac:dyDescent="0.3">
      <c r="A156" s="217" t="s">
        <v>204</v>
      </c>
      <c r="B156" s="258">
        <v>230930.514</v>
      </c>
      <c r="C156" s="258">
        <v>227871.139</v>
      </c>
      <c r="D156" s="218">
        <v>1.342589945100503E-2</v>
      </c>
      <c r="E156" s="218">
        <v>8.6792016168245126E-2</v>
      </c>
    </row>
    <row r="157" spans="1:5" ht="14.25" thickBot="1" x14ac:dyDescent="0.3">
      <c r="A157" s="213" t="s">
        <v>205</v>
      </c>
      <c r="B157" s="258">
        <v>245366.66699999999</v>
      </c>
      <c r="C157" s="258">
        <v>241835.66</v>
      </c>
      <c r="D157" s="218">
        <v>1.4600853323285756E-2</v>
      </c>
      <c r="E157" s="218">
        <v>9.2217643136638133E-2</v>
      </c>
    </row>
    <row r="158" spans="1:5" ht="14.25" thickBot="1" x14ac:dyDescent="0.3">
      <c r="A158" s="213" t="s">
        <v>206</v>
      </c>
      <c r="B158" s="259">
        <v>-14378.759</v>
      </c>
      <c r="C158" s="259">
        <v>-13901.97</v>
      </c>
      <c r="D158" s="218">
        <v>3.4296506178620678E-2</v>
      </c>
      <c r="E158" s="218">
        <v>-5.4040562331546197E-3</v>
      </c>
    </row>
    <row r="159" spans="1:5" ht="14.25" thickBot="1" x14ac:dyDescent="0.3">
      <c r="A159" s="213" t="s">
        <v>207</v>
      </c>
      <c r="B159" s="259">
        <v>-57.393999999999998</v>
      </c>
      <c r="C159" s="259">
        <v>-62.552</v>
      </c>
      <c r="D159" s="218">
        <v>-8.2459393784371393E-2</v>
      </c>
      <c r="E159" s="218">
        <v>-2.1570735238394095E-5</v>
      </c>
    </row>
    <row r="160" spans="1:5" ht="14.25" thickBot="1" x14ac:dyDescent="0.3">
      <c r="A160" s="282" t="s">
        <v>208</v>
      </c>
      <c r="B160" s="283">
        <v>111061.83100000001</v>
      </c>
      <c r="C160" s="283">
        <v>95682.232000000004</v>
      </c>
      <c r="D160" s="239">
        <v>0.16073620648815967</v>
      </c>
      <c r="E160" s="239">
        <v>4.1741041774266817E-2</v>
      </c>
    </row>
    <row r="161" spans="1:8" ht="19.899999999999999" customHeight="1" x14ac:dyDescent="0.3">
      <c r="A161" s="388" t="s">
        <v>209</v>
      </c>
      <c r="B161" s="388"/>
      <c r="C161" s="388"/>
      <c r="D161" s="388"/>
      <c r="E161" s="388"/>
      <c r="F161" s="388"/>
      <c r="G161" s="388"/>
      <c r="H161" s="388"/>
    </row>
    <row r="162" spans="1:8" ht="14.25" x14ac:dyDescent="0.3">
      <c r="A162" s="260"/>
      <c r="B162" s="240"/>
      <c r="C162" s="240"/>
      <c r="D162" s="240"/>
      <c r="E162" s="240"/>
    </row>
    <row r="163" spans="1:8" ht="16.5" thickBot="1" x14ac:dyDescent="0.3">
      <c r="A163" s="276" t="s">
        <v>210</v>
      </c>
      <c r="B163" s="277"/>
      <c r="C163" s="277"/>
      <c r="D163" s="277"/>
      <c r="E163" s="204"/>
    </row>
    <row r="164" spans="1:8" x14ac:dyDescent="0.2">
      <c r="A164" s="205"/>
      <c r="B164" s="206"/>
      <c r="C164" s="206"/>
      <c r="D164" s="206"/>
      <c r="E164" s="261"/>
    </row>
    <row r="165" spans="1:8" ht="23.25" thickBot="1" x14ac:dyDescent="0.3">
      <c r="A165" s="220"/>
      <c r="B165" s="209" t="s">
        <v>246</v>
      </c>
      <c r="C165" s="273" t="s">
        <v>261</v>
      </c>
      <c r="D165" s="209" t="s">
        <v>0</v>
      </c>
      <c r="E165" s="262"/>
    </row>
    <row r="166" spans="1:8" ht="14.25" thickBot="1" x14ac:dyDescent="0.3">
      <c r="A166" s="278"/>
      <c r="B166" s="235"/>
      <c r="C166" s="236"/>
      <c r="D166" s="235"/>
      <c r="E166" s="263"/>
    </row>
    <row r="167" spans="1:8" ht="14.25" thickBot="1" x14ac:dyDescent="0.3">
      <c r="A167" s="211" t="s">
        <v>211</v>
      </c>
      <c r="B167" s="251">
        <v>1253155.4639999999</v>
      </c>
      <c r="C167" s="251">
        <v>1256920.774</v>
      </c>
      <c r="D167" s="242">
        <v>-2.9956621593717481E-3</v>
      </c>
      <c r="E167" s="237"/>
    </row>
    <row r="168" spans="1:8" ht="14.25" thickBot="1" x14ac:dyDescent="0.3">
      <c r="A168" s="213" t="s">
        <v>212</v>
      </c>
      <c r="B168" s="252">
        <v>1253155.4639999999</v>
      </c>
      <c r="C168" s="252">
        <v>1256920.774</v>
      </c>
      <c r="D168" s="218">
        <v>-2.9956621593717481E-3</v>
      </c>
      <c r="E168" s="237"/>
    </row>
    <row r="169" spans="1:8" ht="14.25" thickBot="1" x14ac:dyDescent="0.3">
      <c r="A169" s="214" t="s">
        <v>213</v>
      </c>
      <c r="B169" s="252">
        <v>1249466.1059999999</v>
      </c>
      <c r="C169" s="252">
        <v>1251854.409</v>
      </c>
      <c r="D169" s="218">
        <v>-1.9078121088440536E-3</v>
      </c>
      <c r="E169" s="237"/>
    </row>
    <row r="170" spans="1:8" ht="14.25" thickBot="1" x14ac:dyDescent="0.3">
      <c r="A170" s="214" t="s">
        <v>214</v>
      </c>
      <c r="B170" s="252">
        <v>0</v>
      </c>
      <c r="C170" s="252">
        <v>0</v>
      </c>
      <c r="D170" s="218">
        <v>0</v>
      </c>
      <c r="E170" s="237"/>
    </row>
    <row r="171" spans="1:8" ht="14.25" thickBot="1" x14ac:dyDescent="0.3">
      <c r="A171" s="214" t="s">
        <v>215</v>
      </c>
      <c r="B171" s="252">
        <v>0</v>
      </c>
      <c r="C171" s="252">
        <v>0</v>
      </c>
      <c r="D171" s="218">
        <v>0</v>
      </c>
      <c r="E171" s="237"/>
    </row>
    <row r="172" spans="1:8" ht="14.25" thickBot="1" x14ac:dyDescent="0.3">
      <c r="A172" s="214" t="s">
        <v>216</v>
      </c>
      <c r="B172" s="252">
        <v>3689.3589999999999</v>
      </c>
      <c r="C172" s="252">
        <v>5066.3649999999998</v>
      </c>
      <c r="D172" s="218">
        <v>-0.27179368245280389</v>
      </c>
      <c r="E172" s="237"/>
    </row>
    <row r="173" spans="1:8" ht="14.25" thickBot="1" x14ac:dyDescent="0.3">
      <c r="A173" s="213" t="s">
        <v>217</v>
      </c>
      <c r="B173" s="252">
        <v>0</v>
      </c>
      <c r="C173" s="252">
        <v>0</v>
      </c>
      <c r="D173" s="218">
        <v>0</v>
      </c>
      <c r="E173" s="237"/>
    </row>
    <row r="174" spans="1:8" ht="14.25" thickBot="1" x14ac:dyDescent="0.3">
      <c r="A174" s="217" t="s">
        <v>218</v>
      </c>
      <c r="B174" s="252">
        <v>1389860.7620000001</v>
      </c>
      <c r="C174" s="252">
        <v>1375104.125</v>
      </c>
      <c r="D174" s="218">
        <v>1.0731286985267374E-2</v>
      </c>
      <c r="E174" s="237"/>
    </row>
    <row r="175" spans="1:8" ht="14.25" thickBot="1" x14ac:dyDescent="0.3">
      <c r="A175" s="217" t="s">
        <v>219</v>
      </c>
      <c r="B175" s="252">
        <v>1030193.654</v>
      </c>
      <c r="C175" s="252">
        <v>1035143.692</v>
      </c>
      <c r="D175" s="218">
        <v>-4.7819815145045963E-3</v>
      </c>
      <c r="E175" s="237"/>
    </row>
    <row r="176" spans="1:8" ht="14.25" thickBot="1" x14ac:dyDescent="0.3">
      <c r="A176" s="217" t="s">
        <v>220</v>
      </c>
      <c r="B176" s="264">
        <v>658111.60400000005</v>
      </c>
      <c r="C176" s="252">
        <v>634500.22699999996</v>
      </c>
      <c r="D176" s="218">
        <v>3.7212558790779005E-2</v>
      </c>
      <c r="E176" s="237"/>
    </row>
    <row r="177" spans="1:7" ht="14.25" thickBot="1" x14ac:dyDescent="0.3">
      <c r="A177" s="282" t="s">
        <v>221</v>
      </c>
      <c r="B177" s="265">
        <v>261176.59299999999</v>
      </c>
      <c r="C177" s="265">
        <v>240938.234</v>
      </c>
      <c r="D177" s="266">
        <v>8.3998121277837567E-2</v>
      </c>
      <c r="E177" s="237"/>
    </row>
    <row r="178" spans="1:7" ht="14.25" x14ac:dyDescent="0.3">
      <c r="A178" s="260"/>
      <c r="B178" s="240"/>
      <c r="C178" s="240"/>
      <c r="D178" s="240"/>
      <c r="E178" s="240"/>
    </row>
    <row r="179" spans="1:7" ht="14.25" x14ac:dyDescent="0.3">
      <c r="A179" s="260"/>
      <c r="B179" s="240"/>
      <c r="C179" s="240"/>
      <c r="D179" s="240"/>
      <c r="E179" s="240"/>
    </row>
    <row r="180" spans="1:7" ht="16.5" thickBot="1" x14ac:dyDescent="0.3">
      <c r="A180" s="276" t="s">
        <v>222</v>
      </c>
      <c r="B180" s="277"/>
      <c r="C180" s="277"/>
      <c r="D180" s="277"/>
      <c r="E180" s="277"/>
      <c r="F180" s="277"/>
      <c r="G180" s="277"/>
    </row>
    <row r="181" spans="1:7" x14ac:dyDescent="0.2">
      <c r="A181" s="205"/>
      <c r="B181" s="206"/>
      <c r="C181" s="206"/>
      <c r="D181" s="206"/>
      <c r="E181" s="261"/>
    </row>
    <row r="182" spans="1:7" ht="57" thickBot="1" x14ac:dyDescent="0.3">
      <c r="A182" s="220"/>
      <c r="B182" s="209" t="s">
        <v>270</v>
      </c>
      <c r="C182" s="273" t="s">
        <v>271</v>
      </c>
      <c r="D182" s="209" t="s">
        <v>272</v>
      </c>
      <c r="E182" s="209" t="s">
        <v>4</v>
      </c>
      <c r="F182" s="209" t="s">
        <v>5</v>
      </c>
      <c r="G182" s="209" t="s">
        <v>6</v>
      </c>
    </row>
    <row r="183" spans="1:7" ht="14.25" thickBot="1" x14ac:dyDescent="0.3">
      <c r="A183" s="278"/>
      <c r="B183" s="235"/>
      <c r="C183" s="236"/>
      <c r="D183" s="235"/>
      <c r="E183" s="263"/>
    </row>
    <row r="184" spans="1:7" ht="14.25" thickBot="1" x14ac:dyDescent="0.3">
      <c r="A184" s="267" t="s">
        <v>223</v>
      </c>
      <c r="B184" s="268">
        <v>1.9041671128412596</v>
      </c>
      <c r="C184" s="269">
        <v>1.9812106438886095</v>
      </c>
      <c r="D184" s="269">
        <v>1.9146552101726577</v>
      </c>
      <c r="E184" s="269">
        <v>1.4091</v>
      </c>
      <c r="F184" s="269">
        <v>1.69130886385301</v>
      </c>
      <c r="G184" s="269">
        <v>2.0181</v>
      </c>
    </row>
    <row r="185" spans="1:7" ht="14.25" thickBot="1" x14ac:dyDescent="0.3">
      <c r="A185" s="282" t="s">
        <v>224</v>
      </c>
      <c r="B185" s="270">
        <v>4.7839918937111063</v>
      </c>
      <c r="C185" s="271">
        <v>5.1957947130708524</v>
      </c>
      <c r="D185" s="271">
        <v>4.9047610665549399</v>
      </c>
      <c r="E185" s="271">
        <v>3.1957</v>
      </c>
      <c r="F185" s="271">
        <v>4.0664220000000002</v>
      </c>
      <c r="G185" s="271">
        <v>4.4847000000000001</v>
      </c>
    </row>
  </sheetData>
  <mergeCells count="8">
    <mergeCell ref="A136:H136"/>
    <mergeCell ref="A161:H161"/>
    <mergeCell ref="A23:H23"/>
    <mergeCell ref="A24:H24"/>
    <mergeCell ref="A55:H55"/>
    <mergeCell ref="A56:H56"/>
    <mergeCell ref="A96:H96"/>
    <mergeCell ref="A117:H117"/>
  </mergeCells>
  <pageMargins left="0.75" right="0.75" top="1" bottom="1" header="0.5" footer="0.5"/>
  <pageSetup paperSize="9" scale="80" orientation="portrait" r:id="rId1"/>
  <headerFooter alignWithMargins="0"/>
  <rowBreaks count="1" manualBreakCount="1">
    <brk id="5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8" customWidth="1"/>
    <col min="2" max="3" width="11" style="8" customWidth="1"/>
    <col min="4" max="4" width="11" style="39" customWidth="1"/>
    <col min="5" max="13" width="11" style="8" customWidth="1"/>
    <col min="14" max="16384" width="8" style="8"/>
  </cols>
  <sheetData>
    <row r="1" spans="1:8" ht="16.5" thickBot="1" x14ac:dyDescent="0.3">
      <c r="A1" s="4" t="s">
        <v>244</v>
      </c>
      <c r="B1" s="5"/>
      <c r="C1" s="5"/>
      <c r="D1" s="6"/>
      <c r="E1" s="5"/>
      <c r="F1" s="5"/>
      <c r="G1" s="7"/>
      <c r="H1" s="7"/>
    </row>
    <row r="2" spans="1:8" ht="9" customHeight="1" x14ac:dyDescent="0.25">
      <c r="A2" s="9"/>
      <c r="B2" s="10"/>
      <c r="C2" s="10"/>
      <c r="D2" s="11"/>
      <c r="E2" s="5"/>
      <c r="F2" s="5"/>
    </row>
    <row r="3" spans="1:8" ht="22.5" x14ac:dyDescent="0.2">
      <c r="A3" s="12"/>
      <c r="B3" s="13" t="s">
        <v>9</v>
      </c>
      <c r="C3" s="13" t="s">
        <v>10</v>
      </c>
      <c r="D3" s="14"/>
      <c r="E3" s="5"/>
      <c r="F3" s="5"/>
    </row>
    <row r="4" spans="1:8" ht="9" customHeight="1" thickBot="1" x14ac:dyDescent="0.25">
      <c r="A4" s="15"/>
      <c r="B4" s="12"/>
      <c r="C4" s="12"/>
      <c r="D4" s="16"/>
      <c r="E4" s="5"/>
      <c r="F4" s="5"/>
    </row>
    <row r="5" spans="1:8" ht="12" customHeight="1" thickBot="1" x14ac:dyDescent="0.25">
      <c r="A5" s="17" t="s">
        <v>11</v>
      </c>
      <c r="B5" s="18">
        <v>0.26907268548861057</v>
      </c>
      <c r="C5" s="19">
        <v>4328997.386701799</v>
      </c>
      <c r="D5" s="5"/>
      <c r="E5" s="5"/>
      <c r="F5" s="5"/>
    </row>
    <row r="6" spans="1:8" ht="12" customHeight="1" thickBot="1" x14ac:dyDescent="0.25">
      <c r="A6" s="20" t="s">
        <v>102</v>
      </c>
      <c r="B6" s="21">
        <v>0.24561905430889625</v>
      </c>
      <c r="C6" s="22">
        <v>3951661.7686278904</v>
      </c>
      <c r="D6" s="5"/>
      <c r="E6" s="5"/>
      <c r="F6" s="5"/>
    </row>
    <row r="7" spans="1:8" ht="12" customHeight="1" thickBot="1" x14ac:dyDescent="0.25">
      <c r="A7" s="20" t="s">
        <v>13</v>
      </c>
      <c r="B7" s="21">
        <v>0.2388595304861339</v>
      </c>
      <c r="C7" s="22">
        <v>3842910.6298381994</v>
      </c>
      <c r="D7" s="5"/>
      <c r="E7" s="5"/>
      <c r="F7" s="5"/>
    </row>
    <row r="8" spans="1:8" ht="12" customHeight="1" thickBot="1" x14ac:dyDescent="0.25">
      <c r="A8" s="20" t="s">
        <v>12</v>
      </c>
      <c r="B8" s="21">
        <v>0.20078403185400701</v>
      </c>
      <c r="C8" s="22">
        <v>3230329.9296584995</v>
      </c>
      <c r="D8" s="5"/>
      <c r="E8" s="5"/>
      <c r="F8" s="5"/>
    </row>
    <row r="9" spans="1:8" ht="12" customHeight="1" thickBot="1" x14ac:dyDescent="0.25">
      <c r="A9" s="23" t="s">
        <v>225</v>
      </c>
      <c r="B9" s="24">
        <v>4.5664697862352402E-2</v>
      </c>
      <c r="C9" s="25">
        <v>734680.13801430003</v>
      </c>
      <c r="D9" s="5"/>
      <c r="E9" s="5"/>
      <c r="F9" s="5"/>
    </row>
    <row r="10" spans="1:8" x14ac:dyDescent="0.2">
      <c r="A10" s="26" t="s">
        <v>14</v>
      </c>
      <c r="B10" s="5"/>
      <c r="C10" s="5"/>
      <c r="D10" s="5"/>
      <c r="E10" s="5"/>
      <c r="F10" s="5"/>
    </row>
    <row r="11" spans="1:8" x14ac:dyDescent="0.2">
      <c r="A11" s="26"/>
      <c r="B11" s="5"/>
      <c r="C11" s="5"/>
      <c r="D11" s="5"/>
      <c r="E11" s="5"/>
      <c r="F11" s="5"/>
    </row>
    <row r="12" spans="1:8" ht="16.5" thickBot="1" x14ac:dyDescent="0.3">
      <c r="A12" s="4" t="s">
        <v>18</v>
      </c>
      <c r="B12" s="5"/>
      <c r="C12" s="5"/>
      <c r="D12" s="6"/>
      <c r="E12" s="5"/>
      <c r="F12" s="5"/>
      <c r="G12" s="7"/>
      <c r="H12" s="7"/>
    </row>
    <row r="13" spans="1:8" ht="9" customHeight="1" x14ac:dyDescent="0.25">
      <c r="A13" s="9"/>
      <c r="B13" s="9"/>
      <c r="C13" s="28"/>
      <c r="D13" s="6"/>
      <c r="E13" s="5"/>
      <c r="F13" s="5"/>
    </row>
    <row r="14" spans="1:8" ht="13.5" x14ac:dyDescent="0.2">
      <c r="A14" s="12"/>
      <c r="B14" s="13" t="s">
        <v>245</v>
      </c>
      <c r="C14" s="14"/>
      <c r="D14" s="6"/>
      <c r="E14" s="5"/>
      <c r="F14" s="5"/>
    </row>
    <row r="15" spans="1:8" ht="9" customHeight="1" thickBot="1" x14ac:dyDescent="0.25">
      <c r="A15" s="15"/>
      <c r="B15" s="15"/>
      <c r="C15" s="29"/>
      <c r="D15" s="6"/>
      <c r="E15" s="5"/>
      <c r="F15" s="5"/>
    </row>
    <row r="16" spans="1:8" ht="12" customHeight="1" thickBot="1" x14ac:dyDescent="0.25">
      <c r="A16" s="30" t="s">
        <v>7</v>
      </c>
      <c r="B16" s="31">
        <v>16088579.85284069</v>
      </c>
      <c r="C16" s="27"/>
      <c r="D16" s="6"/>
      <c r="E16" s="5"/>
      <c r="F16" s="5"/>
    </row>
    <row r="17" spans="1:8" ht="12" customHeight="1" thickBot="1" x14ac:dyDescent="0.25">
      <c r="A17" s="32" t="s">
        <v>19</v>
      </c>
      <c r="B17" s="33">
        <v>5193374.1729648001</v>
      </c>
      <c r="C17" s="27"/>
      <c r="D17" s="6"/>
      <c r="E17" s="34"/>
      <c r="F17" s="5"/>
    </row>
    <row r="18" spans="1:8" ht="12" customHeight="1" thickBot="1" x14ac:dyDescent="0.25">
      <c r="A18" s="32" t="s">
        <v>20</v>
      </c>
      <c r="B18" s="33">
        <v>213062.7909791999</v>
      </c>
      <c r="C18" s="27"/>
      <c r="D18" s="6"/>
      <c r="E18" s="5"/>
      <c r="F18" s="5"/>
    </row>
    <row r="19" spans="1:8" ht="12" customHeight="1" thickBot="1" x14ac:dyDescent="0.25">
      <c r="A19" s="32" t="s">
        <v>21</v>
      </c>
      <c r="B19" s="33">
        <v>1201330.3686029001</v>
      </c>
      <c r="C19" s="27"/>
      <c r="D19" s="6"/>
      <c r="E19" s="5"/>
      <c r="F19" s="5"/>
    </row>
    <row r="20" spans="1:8" ht="12" customHeight="1" thickBot="1" x14ac:dyDescent="0.25">
      <c r="A20" s="35" t="s">
        <v>22</v>
      </c>
      <c r="B20" s="36">
        <v>9480812.520293789</v>
      </c>
      <c r="C20" s="27"/>
      <c r="D20" s="6"/>
      <c r="E20" s="5"/>
      <c r="F20" s="5"/>
    </row>
    <row r="21" spans="1:8" x14ac:dyDescent="0.2">
      <c r="A21" s="37" t="s">
        <v>14</v>
      </c>
      <c r="B21" s="5"/>
      <c r="C21" s="5"/>
      <c r="D21" s="6"/>
      <c r="E21" s="34"/>
      <c r="F21" s="5"/>
    </row>
    <row r="22" spans="1:8" ht="15.75" x14ac:dyDescent="0.25">
      <c r="A22" s="38"/>
      <c r="B22" s="5"/>
      <c r="C22" s="5"/>
      <c r="D22" s="6"/>
      <c r="E22" s="5"/>
      <c r="F22" s="5"/>
    </row>
    <row r="23" spans="1:8" ht="16.5" thickBot="1" x14ac:dyDescent="0.3">
      <c r="A23" s="4" t="s">
        <v>23</v>
      </c>
      <c r="B23" s="5"/>
      <c r="C23" s="5"/>
      <c r="D23" s="6"/>
      <c r="E23" s="5"/>
      <c r="F23" s="5"/>
      <c r="G23" s="7"/>
      <c r="H23" s="7"/>
    </row>
    <row r="24" spans="1:8" ht="9" customHeight="1" x14ac:dyDescent="0.25">
      <c r="A24" s="9"/>
      <c r="B24" s="9"/>
      <c r="C24" s="28"/>
      <c r="D24" s="28"/>
      <c r="E24" s="28"/>
      <c r="F24" s="39"/>
    </row>
    <row r="25" spans="1:8" ht="23.25" customHeight="1" x14ac:dyDescent="0.2">
      <c r="A25" s="12"/>
      <c r="B25" s="13" t="s">
        <v>246</v>
      </c>
      <c r="C25" s="14"/>
      <c r="D25" s="14"/>
      <c r="E25" s="14"/>
      <c r="F25" s="5"/>
    </row>
    <row r="26" spans="1:8" ht="9" customHeight="1" thickBot="1" x14ac:dyDescent="0.25">
      <c r="A26" s="15"/>
      <c r="B26" s="15"/>
      <c r="C26" s="29"/>
      <c r="D26" s="29"/>
      <c r="E26" s="29"/>
      <c r="F26" s="5"/>
    </row>
    <row r="27" spans="1:8" ht="12" customHeight="1" thickBot="1" x14ac:dyDescent="0.25">
      <c r="A27" s="30" t="s">
        <v>7</v>
      </c>
      <c r="B27" s="31">
        <v>16088579.7314499</v>
      </c>
      <c r="C27" s="40"/>
      <c r="D27" s="27"/>
      <c r="E27" s="41"/>
      <c r="F27" s="5"/>
    </row>
    <row r="28" spans="1:8" ht="12" customHeight="1" thickBot="1" x14ac:dyDescent="0.25">
      <c r="A28" s="32" t="s">
        <v>24</v>
      </c>
      <c r="B28" s="33">
        <v>823165.39384679997</v>
      </c>
      <c r="C28" s="40"/>
      <c r="D28" s="27"/>
      <c r="E28" s="41"/>
      <c r="F28" s="5"/>
    </row>
    <row r="29" spans="1:8" ht="12" customHeight="1" thickBot="1" x14ac:dyDescent="0.25">
      <c r="A29" s="32" t="s">
        <v>8</v>
      </c>
      <c r="B29" s="33">
        <v>4718696.0130001996</v>
      </c>
      <c r="C29" s="40"/>
      <c r="D29" s="27"/>
      <c r="E29" s="41"/>
      <c r="F29" s="5"/>
    </row>
    <row r="30" spans="1:8" ht="12" customHeight="1" thickBot="1" x14ac:dyDescent="0.25">
      <c r="A30" s="32" t="s">
        <v>25</v>
      </c>
      <c r="B30" s="33"/>
      <c r="C30" s="40"/>
      <c r="D30" s="27"/>
      <c r="E30" s="41"/>
      <c r="F30" s="5"/>
    </row>
    <row r="31" spans="1:8" ht="12" customHeight="1" thickBot="1" x14ac:dyDescent="0.25">
      <c r="A31" s="32" t="s">
        <v>26</v>
      </c>
      <c r="B31" s="33">
        <v>10643399.2929965</v>
      </c>
      <c r="C31" s="40"/>
      <c r="D31" s="27"/>
      <c r="E31" s="41"/>
      <c r="F31" s="5"/>
    </row>
    <row r="32" spans="1:8" ht="12" customHeight="1" thickBot="1" x14ac:dyDescent="0.25">
      <c r="A32" s="32" t="s">
        <v>27</v>
      </c>
      <c r="B32" s="33">
        <v>41472.0642229</v>
      </c>
      <c r="C32" s="40"/>
      <c r="D32" s="27"/>
      <c r="E32" s="41"/>
      <c r="F32" s="5"/>
    </row>
    <row r="33" spans="1:6" ht="12" customHeight="1" thickBot="1" x14ac:dyDescent="0.25">
      <c r="A33" s="35" t="s">
        <v>28</v>
      </c>
      <c r="B33" s="36">
        <v>-138153.03260569999</v>
      </c>
      <c r="C33" s="40"/>
      <c r="D33" s="27"/>
      <c r="E33" s="41"/>
      <c r="F33" s="5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8.625" style="8" customWidth="1"/>
    <col min="2" max="3" width="9.125" style="8" customWidth="1"/>
    <col min="4" max="4" width="9.125" style="39" customWidth="1"/>
    <col min="5" max="6" width="9.125" style="8" customWidth="1"/>
    <col min="7" max="13" width="11" style="8" customWidth="1"/>
    <col min="14" max="16384" width="8" style="8"/>
  </cols>
  <sheetData>
    <row r="1" spans="1:8" ht="16.5" thickBot="1" x14ac:dyDescent="0.3">
      <c r="A1" s="4" t="s">
        <v>247</v>
      </c>
      <c r="B1" s="5"/>
      <c r="C1" s="5"/>
      <c r="D1" s="6"/>
      <c r="E1" s="5"/>
      <c r="F1" s="5"/>
      <c r="G1" s="7"/>
      <c r="H1" s="7"/>
    </row>
    <row r="2" spans="1:8" ht="9" customHeight="1" x14ac:dyDescent="0.25">
      <c r="A2" s="9"/>
      <c r="B2" s="10"/>
      <c r="C2" s="10"/>
      <c r="D2" s="8"/>
      <c r="E2" s="5"/>
      <c r="F2" s="5"/>
    </row>
    <row r="3" spans="1:8" ht="22.5" x14ac:dyDescent="0.2">
      <c r="A3" s="42"/>
      <c r="B3" s="43" t="s">
        <v>9</v>
      </c>
      <c r="C3" s="43" t="s">
        <v>29</v>
      </c>
      <c r="D3" s="5"/>
      <c r="E3" s="5"/>
      <c r="F3" s="5"/>
    </row>
    <row r="4" spans="1:8" ht="9" customHeight="1" thickBot="1" x14ac:dyDescent="0.25">
      <c r="A4" s="44"/>
      <c r="B4" s="42"/>
      <c r="C4" s="42"/>
      <c r="D4" s="5"/>
      <c r="E4" s="5"/>
      <c r="F4" s="5"/>
    </row>
    <row r="5" spans="1:8" ht="12" customHeight="1" thickBot="1" x14ac:dyDescent="0.25">
      <c r="A5" s="45" t="s">
        <v>30</v>
      </c>
      <c r="B5" s="18">
        <v>0.39617967639707419</v>
      </c>
      <c r="C5" s="19">
        <v>1598613.9616229984</v>
      </c>
      <c r="D5" s="5"/>
      <c r="E5" s="5"/>
      <c r="F5" s="5"/>
    </row>
    <row r="6" spans="1:8" ht="12" customHeight="1" thickBot="1" x14ac:dyDescent="0.25">
      <c r="A6" s="46" t="s">
        <v>31</v>
      </c>
      <c r="B6" s="47">
        <v>0.32574586487776563</v>
      </c>
      <c r="C6" s="48">
        <v>1314408.3822528978</v>
      </c>
      <c r="D6" s="5"/>
      <c r="E6" s="5"/>
      <c r="F6" s="5"/>
    </row>
    <row r="7" spans="1:8" ht="12" customHeight="1" thickBot="1" x14ac:dyDescent="0.25">
      <c r="A7" s="49" t="s">
        <v>103</v>
      </c>
      <c r="B7" s="50">
        <v>0.1510328630191704</v>
      </c>
      <c r="C7" s="51">
        <v>609428.64531079901</v>
      </c>
      <c r="D7" s="5"/>
      <c r="E7" s="5"/>
      <c r="F7" s="5"/>
    </row>
    <row r="8" spans="1:8" ht="12" customHeight="1" thickBot="1" x14ac:dyDescent="0.25">
      <c r="A8" s="52" t="s">
        <v>32</v>
      </c>
      <c r="B8" s="53">
        <v>0.12704159570598975</v>
      </c>
      <c r="C8" s="54">
        <v>512622.12753919896</v>
      </c>
      <c r="D8" s="5"/>
      <c r="E8" s="5"/>
    </row>
    <row r="9" spans="1:8" x14ac:dyDescent="0.2">
      <c r="A9" s="26" t="s">
        <v>14</v>
      </c>
      <c r="B9" s="5"/>
      <c r="C9" s="5"/>
      <c r="D9" s="5"/>
      <c r="E9" s="5"/>
      <c r="F9" s="5"/>
    </row>
    <row r="10" spans="1:8" x14ac:dyDescent="0.2">
      <c r="A10" s="26"/>
      <c r="B10" s="5"/>
      <c r="C10" s="5"/>
      <c r="D10" s="5"/>
      <c r="E10" s="5"/>
      <c r="F10" s="5"/>
    </row>
    <row r="11" spans="1:8" ht="16.5" customHeight="1" thickBot="1" x14ac:dyDescent="0.3">
      <c r="A11" s="4" t="s">
        <v>33</v>
      </c>
      <c r="B11" s="5"/>
      <c r="C11" s="5"/>
      <c r="D11" s="6"/>
      <c r="E11" s="5"/>
      <c r="F11" s="5"/>
    </row>
    <row r="12" spans="1:8" ht="9" customHeight="1" x14ac:dyDescent="0.25">
      <c r="A12" s="9"/>
      <c r="B12" s="9"/>
      <c r="C12" s="5"/>
      <c r="D12" s="6"/>
      <c r="E12" s="5"/>
      <c r="F12" s="5"/>
    </row>
    <row r="13" spans="1:8" ht="13.5" x14ac:dyDescent="0.2">
      <c r="A13" s="42"/>
      <c r="B13" s="43" t="s">
        <v>245</v>
      </c>
      <c r="C13" s="5"/>
      <c r="D13" s="6"/>
      <c r="E13" s="5"/>
      <c r="F13" s="5"/>
    </row>
    <row r="14" spans="1:8" ht="9" customHeight="1" thickBot="1" x14ac:dyDescent="0.25">
      <c r="A14" s="44"/>
      <c r="B14" s="44"/>
      <c r="C14" s="5"/>
      <c r="D14" s="6"/>
      <c r="E14" s="5"/>
      <c r="F14" s="5"/>
      <c r="G14" s="7"/>
    </row>
    <row r="15" spans="1:8" ht="12" customHeight="1" thickBot="1" x14ac:dyDescent="0.25">
      <c r="A15" s="55" t="s">
        <v>7</v>
      </c>
      <c r="B15" s="31">
        <v>4035073.1167258932</v>
      </c>
      <c r="C15" s="5"/>
      <c r="D15" s="6"/>
      <c r="E15" s="5"/>
      <c r="F15" s="5"/>
    </row>
    <row r="16" spans="1:8" ht="12" customHeight="1" thickBot="1" x14ac:dyDescent="0.25">
      <c r="A16" s="56" t="s">
        <v>34</v>
      </c>
      <c r="B16" s="33">
        <v>3845747.0032868935</v>
      </c>
      <c r="C16" s="5"/>
      <c r="D16" s="6"/>
      <c r="E16" s="5"/>
      <c r="F16" s="5"/>
    </row>
    <row r="17" spans="1:6" ht="12" customHeight="1" thickBot="1" x14ac:dyDescent="0.25">
      <c r="A17" s="57" t="s">
        <v>35</v>
      </c>
      <c r="B17" s="36">
        <v>189326.11343899989</v>
      </c>
      <c r="C17" s="5"/>
      <c r="D17" s="6"/>
      <c r="E17" s="5"/>
      <c r="F17" s="5"/>
    </row>
    <row r="18" spans="1:6" ht="12" customHeight="1" x14ac:dyDescent="0.2">
      <c r="A18" s="37" t="s">
        <v>14</v>
      </c>
      <c r="B18" s="5"/>
      <c r="C18" s="5"/>
      <c r="D18" s="6"/>
      <c r="E18" s="5"/>
      <c r="F18" s="5"/>
    </row>
    <row r="19" spans="1:6" ht="12" customHeight="1" x14ac:dyDescent="0.25">
      <c r="A19" s="38"/>
      <c r="B19" s="5"/>
      <c r="C19" s="5"/>
      <c r="D19" s="6"/>
      <c r="E19" s="5"/>
      <c r="F19" s="5"/>
    </row>
    <row r="20" spans="1:6" ht="16.5" customHeight="1" thickBot="1" x14ac:dyDescent="0.3">
      <c r="A20" s="4" t="s">
        <v>36</v>
      </c>
      <c r="B20" s="5"/>
      <c r="C20" s="5"/>
      <c r="D20" s="6"/>
      <c r="E20" s="5"/>
      <c r="F20" s="5"/>
    </row>
    <row r="21" spans="1:6" ht="9" customHeight="1" x14ac:dyDescent="0.25">
      <c r="A21" s="9"/>
      <c r="B21" s="9"/>
      <c r="C21" s="28"/>
      <c r="D21" s="6"/>
      <c r="E21" s="5"/>
      <c r="F21" s="5"/>
    </row>
    <row r="22" spans="1:6" ht="22.5" x14ac:dyDescent="0.2">
      <c r="A22" s="42"/>
      <c r="B22" s="43" t="s">
        <v>246</v>
      </c>
      <c r="C22" s="14"/>
      <c r="D22" s="6"/>
      <c r="E22" s="5"/>
      <c r="F22" s="5"/>
    </row>
    <row r="23" spans="1:6" ht="9" customHeight="1" thickBot="1" x14ac:dyDescent="0.25">
      <c r="A23" s="44"/>
      <c r="B23" s="44"/>
      <c r="C23" s="29"/>
      <c r="D23" s="6"/>
      <c r="E23" s="5"/>
      <c r="F23" s="5"/>
    </row>
    <row r="24" spans="1:6" ht="12" customHeight="1" thickBot="1" x14ac:dyDescent="0.25">
      <c r="A24" s="55" t="s">
        <v>7</v>
      </c>
      <c r="B24" s="31">
        <v>4035073.11670999</v>
      </c>
      <c r="C24" s="40"/>
      <c r="D24" s="6"/>
      <c r="E24" s="5"/>
      <c r="F24" s="5"/>
    </row>
    <row r="25" spans="1:6" ht="12" customHeight="1" thickBot="1" x14ac:dyDescent="0.25">
      <c r="A25" s="56" t="s">
        <v>24</v>
      </c>
      <c r="B25" s="33">
        <v>423245.51952489902</v>
      </c>
      <c r="C25" s="40"/>
      <c r="D25" s="6"/>
      <c r="E25" s="5"/>
      <c r="F25" s="5"/>
    </row>
    <row r="26" spans="1:6" ht="12" customHeight="1" thickBot="1" x14ac:dyDescent="0.25">
      <c r="A26" s="56" t="s">
        <v>8</v>
      </c>
      <c r="B26" s="33">
        <v>1214997.6112831</v>
      </c>
      <c r="C26" s="40"/>
      <c r="D26" s="6"/>
      <c r="E26" s="5"/>
      <c r="F26" s="5"/>
    </row>
    <row r="27" spans="1:6" ht="12" customHeight="1" thickBot="1" x14ac:dyDescent="0.25">
      <c r="A27" s="56" t="s">
        <v>25</v>
      </c>
      <c r="B27" s="33">
        <v>4057.4511499999999</v>
      </c>
      <c r="C27" s="40"/>
      <c r="D27" s="6"/>
      <c r="E27" s="5"/>
      <c r="F27" s="5"/>
    </row>
    <row r="28" spans="1:6" ht="12" customHeight="1" thickBot="1" x14ac:dyDescent="0.25">
      <c r="A28" s="56" t="s">
        <v>26</v>
      </c>
      <c r="B28" s="33">
        <v>2396753.0036463998</v>
      </c>
      <c r="C28" s="40"/>
      <c r="D28" s="6"/>
      <c r="E28" s="5"/>
      <c r="F28" s="5"/>
    </row>
    <row r="29" spans="1:6" ht="12" customHeight="1" thickBot="1" x14ac:dyDescent="0.25">
      <c r="A29" s="56" t="s">
        <v>27</v>
      </c>
      <c r="B29" s="33">
        <v>51321.322841499998</v>
      </c>
      <c r="C29" s="40"/>
      <c r="D29" s="6"/>
      <c r="E29" s="5"/>
      <c r="F29" s="5"/>
    </row>
    <row r="30" spans="1:6" ht="12" customHeight="1" thickBot="1" x14ac:dyDescent="0.25">
      <c r="A30" s="57" t="s">
        <v>28</v>
      </c>
      <c r="B30" s="36">
        <v>-55301.791724299997</v>
      </c>
      <c r="C30" s="40"/>
      <c r="D30" s="6"/>
      <c r="E30" s="5"/>
      <c r="F30" s="5"/>
    </row>
    <row r="31" spans="1:6" ht="12" customHeight="1" x14ac:dyDescent="0.2"/>
    <row r="32" spans="1:6" ht="12" customHeight="1" x14ac:dyDescent="0.2"/>
    <row r="33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5"/>
  <sheetViews>
    <sheetView view="pageBreakPreview" zoomScale="115" zoomScaleNormal="100" workbookViewId="0"/>
  </sheetViews>
  <sheetFormatPr defaultColWidth="8" defaultRowHeight="12.75" x14ac:dyDescent="0.2"/>
  <cols>
    <col min="1" max="1" width="23.75" style="34" customWidth="1"/>
    <col min="2" max="10" width="8.125" style="34" customWidth="1"/>
    <col min="11" max="12" width="11" style="34" customWidth="1"/>
    <col min="13" max="13" width="8.875" style="34" customWidth="1"/>
    <col min="14" max="16384" width="8" style="34"/>
  </cols>
  <sheetData>
    <row r="1" spans="1:10" ht="16.5" thickBot="1" x14ac:dyDescent="0.3">
      <c r="A1" s="58" t="s">
        <v>248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9" customHeight="1" x14ac:dyDescent="0.25">
      <c r="A2" s="60"/>
      <c r="B2" s="60"/>
      <c r="C2" s="60"/>
      <c r="D2" s="59"/>
      <c r="E2" s="59"/>
      <c r="F2" s="59"/>
      <c r="G2" s="59"/>
      <c r="H2" s="59"/>
      <c r="I2" s="59"/>
      <c r="J2" s="59"/>
    </row>
    <row r="3" spans="1:10" ht="42.75" customHeight="1" x14ac:dyDescent="0.2">
      <c r="A3" s="61" t="s">
        <v>37</v>
      </c>
      <c r="B3" s="62" t="s">
        <v>38</v>
      </c>
      <c r="C3" s="63" t="s">
        <v>9</v>
      </c>
      <c r="D3" s="59"/>
      <c r="E3" s="59"/>
      <c r="F3" s="59"/>
      <c r="G3" s="59"/>
      <c r="H3" s="59"/>
      <c r="I3" s="59"/>
      <c r="J3" s="59"/>
    </row>
    <row r="4" spans="1:10" ht="9" customHeight="1" thickBot="1" x14ac:dyDescent="0.25">
      <c r="A4" s="64"/>
      <c r="B4" s="64"/>
      <c r="C4" s="64"/>
      <c r="D4" s="59"/>
      <c r="E4" s="59"/>
      <c r="F4" s="59"/>
      <c r="G4" s="59"/>
      <c r="H4" s="59"/>
      <c r="I4" s="59"/>
      <c r="J4" s="59"/>
    </row>
    <row r="5" spans="1:10" ht="12" customHeight="1" thickBot="1" x14ac:dyDescent="0.25">
      <c r="A5" s="65" t="s">
        <v>39</v>
      </c>
      <c r="B5" s="31">
        <v>10747801.207476482</v>
      </c>
      <c r="C5" s="66">
        <f>B5/B$5</f>
        <v>1</v>
      </c>
      <c r="D5" s="59"/>
      <c r="E5" s="59"/>
      <c r="F5" s="59"/>
      <c r="G5" s="59"/>
      <c r="H5" s="59"/>
      <c r="I5" s="59"/>
      <c r="J5" s="59"/>
    </row>
    <row r="6" spans="1:10" ht="12" customHeight="1" thickBot="1" x14ac:dyDescent="0.25">
      <c r="A6" s="67" t="s">
        <v>226</v>
      </c>
      <c r="B6" s="33">
        <v>2764026.0529128965</v>
      </c>
      <c r="C6" s="68">
        <f t="shared" ref="C6:C13" si="0">B6/B$5</f>
        <v>0.25717130411661876</v>
      </c>
      <c r="D6" s="59"/>
      <c r="E6" s="59"/>
      <c r="F6" s="59"/>
      <c r="G6" s="59"/>
      <c r="H6" s="59"/>
      <c r="I6" s="59"/>
      <c r="J6" s="59"/>
    </row>
    <row r="7" spans="1:10" ht="12" customHeight="1" thickBot="1" x14ac:dyDescent="0.25">
      <c r="A7" s="67" t="s">
        <v>40</v>
      </c>
      <c r="B7" s="33">
        <v>2601449.5284887962</v>
      </c>
      <c r="C7" s="68">
        <f t="shared" si="0"/>
        <v>0.24204481254074112</v>
      </c>
      <c r="D7" s="59"/>
      <c r="E7" s="59"/>
      <c r="F7" s="59"/>
      <c r="G7" s="59"/>
      <c r="H7" s="59"/>
      <c r="I7" s="59"/>
      <c r="J7" s="59"/>
    </row>
    <row r="8" spans="1:10" ht="12" customHeight="1" thickBot="1" x14ac:dyDescent="0.25">
      <c r="A8" s="67" t="s">
        <v>106</v>
      </c>
      <c r="B8" s="33">
        <v>2039186.6045722959</v>
      </c>
      <c r="C8" s="68">
        <f t="shared" si="0"/>
        <v>0.18973058444305602</v>
      </c>
      <c r="D8" s="59"/>
      <c r="E8" s="59"/>
      <c r="F8" s="59"/>
      <c r="G8" s="59"/>
      <c r="H8" s="59"/>
      <c r="I8" s="59"/>
      <c r="J8" s="59"/>
    </row>
    <row r="9" spans="1:10" ht="12" customHeight="1" thickBot="1" x14ac:dyDescent="0.25">
      <c r="A9" s="67" t="s">
        <v>104</v>
      </c>
      <c r="B9" s="33">
        <v>1594387.9320885995</v>
      </c>
      <c r="C9" s="68">
        <f t="shared" si="0"/>
        <v>0.14834549888953075</v>
      </c>
      <c r="D9" s="59"/>
      <c r="E9" s="59"/>
      <c r="F9" s="59"/>
      <c r="G9" s="59"/>
      <c r="H9" s="59"/>
      <c r="I9" s="59"/>
      <c r="J9" s="59"/>
    </row>
    <row r="10" spans="1:10" ht="12" customHeight="1" thickBot="1" x14ac:dyDescent="0.25">
      <c r="A10" s="67" t="s">
        <v>41</v>
      </c>
      <c r="B10" s="33">
        <v>821548.05075499963</v>
      </c>
      <c r="C10" s="68">
        <f t="shared" si="0"/>
        <v>7.6438709173696565E-2</v>
      </c>
      <c r="D10" s="59"/>
      <c r="E10" s="59"/>
      <c r="F10" s="59"/>
      <c r="G10" s="59"/>
      <c r="H10" s="59"/>
      <c r="I10" s="59"/>
      <c r="J10" s="59"/>
    </row>
    <row r="11" spans="1:10" ht="12" customHeight="1" thickBot="1" x14ac:dyDescent="0.25">
      <c r="A11" s="67" t="s">
        <v>139</v>
      </c>
      <c r="B11" s="33">
        <v>434119.62526069878</v>
      </c>
      <c r="C11" s="68">
        <f t="shared" si="0"/>
        <v>4.0391482581452344E-2</v>
      </c>
      <c r="D11" s="59"/>
      <c r="E11" s="59"/>
      <c r="F11" s="59"/>
      <c r="G11" s="59"/>
      <c r="H11" s="59"/>
      <c r="I11" s="59"/>
      <c r="J11" s="59"/>
    </row>
    <row r="12" spans="1:10" ht="12" customHeight="1" thickBot="1" x14ac:dyDescent="0.25">
      <c r="A12" s="67" t="s">
        <v>42</v>
      </c>
      <c r="B12" s="33">
        <v>331846.32152969891</v>
      </c>
      <c r="C12" s="68">
        <f t="shared" si="0"/>
        <v>3.0875740546713593E-2</v>
      </c>
      <c r="D12" s="59"/>
      <c r="E12" s="59"/>
      <c r="F12" s="59"/>
      <c r="G12" s="59"/>
      <c r="H12" s="59"/>
      <c r="I12" s="59"/>
      <c r="J12" s="59"/>
    </row>
    <row r="13" spans="1:10" ht="12" customHeight="1" thickBot="1" x14ac:dyDescent="0.25">
      <c r="A13" s="69" t="s">
        <v>105</v>
      </c>
      <c r="B13" s="36">
        <v>161237.091868499</v>
      </c>
      <c r="C13" s="70">
        <f t="shared" si="0"/>
        <v>1.5001867708191124E-2</v>
      </c>
      <c r="D13" s="59"/>
      <c r="E13" s="59"/>
      <c r="F13" s="59"/>
      <c r="G13" s="59"/>
      <c r="H13" s="59"/>
      <c r="I13" s="59"/>
      <c r="J13" s="59"/>
    </row>
    <row r="14" spans="1:10" ht="9.75" customHeight="1" x14ac:dyDescent="0.2">
      <c r="A14" s="71" t="s">
        <v>14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14.25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16.5" thickBot="1" x14ac:dyDescent="0.3">
      <c r="A16" s="58" t="s">
        <v>249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9" customHeight="1" x14ac:dyDescent="0.2">
      <c r="A17" s="73"/>
      <c r="B17" s="73"/>
      <c r="C17" s="73"/>
      <c r="D17" s="73"/>
      <c r="E17" s="73"/>
      <c r="F17" s="73"/>
      <c r="G17" s="59"/>
      <c r="H17" s="59"/>
      <c r="I17" s="59"/>
      <c r="J17" s="59"/>
    </row>
    <row r="18" spans="1:10" ht="22.5" x14ac:dyDescent="0.2">
      <c r="A18" s="61" t="s">
        <v>43</v>
      </c>
      <c r="B18" s="63" t="s">
        <v>15</v>
      </c>
      <c r="C18" s="63" t="s">
        <v>16</v>
      </c>
      <c r="D18" s="63" t="s">
        <v>17</v>
      </c>
      <c r="E18" s="63" t="s">
        <v>44</v>
      </c>
      <c r="F18" s="63" t="s">
        <v>45</v>
      </c>
      <c r="G18" s="59"/>
      <c r="H18" s="59"/>
      <c r="I18" s="59"/>
      <c r="J18" s="59"/>
    </row>
    <row r="19" spans="1:10" ht="9" customHeight="1" thickBot="1" x14ac:dyDescent="0.25">
      <c r="A19" s="74"/>
      <c r="B19" s="75"/>
      <c r="C19" s="75"/>
      <c r="D19" s="75"/>
      <c r="E19" s="75"/>
      <c r="F19" s="75"/>
      <c r="G19" s="59"/>
      <c r="H19" s="59"/>
      <c r="I19" s="59"/>
      <c r="J19" s="59"/>
    </row>
    <row r="20" spans="1:10" ht="12" customHeight="1" thickBot="1" x14ac:dyDescent="0.25">
      <c r="A20" s="76" t="s">
        <v>39</v>
      </c>
      <c r="B20" s="77">
        <v>83484</v>
      </c>
      <c r="C20" s="77">
        <v>57555</v>
      </c>
      <c r="D20" s="77">
        <v>25929</v>
      </c>
      <c r="E20" s="78">
        <v>0.23934756120075329</v>
      </c>
      <c r="F20" s="79">
        <v>0.28930866732125321</v>
      </c>
      <c r="G20" s="59"/>
      <c r="H20" s="59"/>
      <c r="I20" s="59"/>
      <c r="J20" s="59"/>
    </row>
    <row r="21" spans="1:10" ht="12" customHeight="1" thickBot="1" x14ac:dyDescent="0.25">
      <c r="A21" s="80" t="s">
        <v>104</v>
      </c>
      <c r="B21" s="81">
        <v>21066</v>
      </c>
      <c r="C21" s="51">
        <v>15151</v>
      </c>
      <c r="D21" s="81">
        <v>5915</v>
      </c>
      <c r="E21" s="82">
        <v>0.50624786032180757</v>
      </c>
      <c r="F21" s="83">
        <v>0.74215809284818068</v>
      </c>
      <c r="G21" s="59"/>
      <c r="H21" s="59"/>
      <c r="I21" s="59"/>
      <c r="J21" s="59"/>
    </row>
    <row r="22" spans="1:10" ht="12" customHeight="1" thickBot="1" x14ac:dyDescent="0.25">
      <c r="A22" s="80" t="s">
        <v>106</v>
      </c>
      <c r="B22" s="81">
        <v>24579</v>
      </c>
      <c r="C22" s="51">
        <v>20227</v>
      </c>
      <c r="D22" s="81">
        <v>4352</v>
      </c>
      <c r="E22" s="82">
        <v>0.1512476541322027</v>
      </c>
      <c r="F22" s="83">
        <v>0.18855335557384861</v>
      </c>
      <c r="G22" s="59"/>
      <c r="H22" s="59"/>
      <c r="I22" s="59"/>
      <c r="J22" s="59"/>
    </row>
    <row r="23" spans="1:10" ht="12" customHeight="1" thickBot="1" x14ac:dyDescent="0.25">
      <c r="A23" s="80" t="s">
        <v>41</v>
      </c>
      <c r="B23" s="81">
        <v>16575</v>
      </c>
      <c r="C23" s="51">
        <v>12151</v>
      </c>
      <c r="D23" s="81">
        <v>4424</v>
      </c>
      <c r="E23" s="82">
        <v>0.30195891065456282</v>
      </c>
      <c r="F23" s="83">
        <v>0.51967578996828379</v>
      </c>
      <c r="G23" s="59"/>
      <c r="H23" s="59"/>
      <c r="I23" s="59"/>
      <c r="J23" s="59"/>
    </row>
    <row r="24" spans="1:10" ht="12" customHeight="1" thickBot="1" x14ac:dyDescent="0.25">
      <c r="A24" s="80" t="s">
        <v>139</v>
      </c>
      <c r="B24" s="81">
        <v>3203</v>
      </c>
      <c r="C24" s="51">
        <v>2492</v>
      </c>
      <c r="D24" s="81">
        <v>711</v>
      </c>
      <c r="E24" s="82">
        <v>0.25338560228082679</v>
      </c>
      <c r="F24" s="83">
        <v>0.38599348534201949</v>
      </c>
      <c r="G24" s="59"/>
      <c r="H24" s="59"/>
      <c r="I24" s="59"/>
      <c r="J24" s="59"/>
    </row>
    <row r="25" spans="1:10" ht="12" customHeight="1" thickBot="1" x14ac:dyDescent="0.25">
      <c r="A25" s="80" t="s">
        <v>105</v>
      </c>
      <c r="B25" s="81">
        <v>1336</v>
      </c>
      <c r="C25" s="51">
        <v>1079</v>
      </c>
      <c r="D25" s="81">
        <v>257</v>
      </c>
      <c r="E25" s="82">
        <v>0.15680292861500919</v>
      </c>
      <c r="F25" s="83">
        <v>0.21363258520365749</v>
      </c>
      <c r="G25" s="59"/>
      <c r="H25" s="59"/>
      <c r="I25" s="59"/>
      <c r="J25" s="59"/>
    </row>
    <row r="26" spans="1:10" ht="12" customHeight="1" thickBot="1" x14ac:dyDescent="0.25">
      <c r="A26" s="84" t="s">
        <v>40</v>
      </c>
      <c r="B26" s="85">
        <v>16725</v>
      </c>
      <c r="C26" s="86">
        <v>6455</v>
      </c>
      <c r="D26" s="85">
        <v>10270</v>
      </c>
      <c r="E26" s="87">
        <v>0.2105457378326295</v>
      </c>
      <c r="F26" s="88">
        <v>0.21844092310964591</v>
      </c>
      <c r="G26" s="59"/>
      <c r="H26" s="59"/>
      <c r="I26" s="59"/>
      <c r="J26" s="59"/>
    </row>
    <row r="27" spans="1:10" ht="14.25" x14ac:dyDescent="0.2">
      <c r="A27" s="71" t="s">
        <v>46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ht="14.25" customHeight="1" x14ac:dyDescent="0.2">
      <c r="A28" s="89" t="s">
        <v>47</v>
      </c>
      <c r="B28" s="59"/>
      <c r="C28" s="59"/>
      <c r="D28" s="59"/>
      <c r="E28" s="59"/>
      <c r="F28" s="59"/>
      <c r="G28" s="59"/>
      <c r="H28" s="59"/>
      <c r="I28" s="59"/>
      <c r="J28" s="59"/>
    </row>
    <row r="29" spans="1:10" ht="14.25" x14ac:dyDescent="0.2">
      <c r="A29" s="72"/>
      <c r="B29" s="59"/>
      <c r="C29" s="59"/>
      <c r="D29" s="59"/>
      <c r="E29" s="59"/>
      <c r="F29" s="59"/>
      <c r="G29" s="59"/>
      <c r="H29" s="59"/>
      <c r="I29" s="59"/>
      <c r="J29" s="59"/>
    </row>
    <row r="30" spans="1:10" ht="16.5" thickBot="1" x14ac:dyDescent="0.3">
      <c r="A30" s="58" t="s">
        <v>250</v>
      </c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9" customHeight="1" x14ac:dyDescent="0.25">
      <c r="A31" s="90"/>
      <c r="B31" s="91"/>
      <c r="C31" s="91"/>
      <c r="D31" s="91"/>
      <c r="E31" s="91"/>
      <c r="F31" s="91"/>
      <c r="G31" s="92"/>
      <c r="H31" s="91"/>
      <c r="I31" s="59"/>
      <c r="J31" s="59"/>
    </row>
    <row r="32" spans="1:10" ht="12.75" customHeight="1" x14ac:dyDescent="0.2">
      <c r="A32" s="398" t="s">
        <v>48</v>
      </c>
      <c r="B32" s="399" t="s">
        <v>9</v>
      </c>
      <c r="C32" s="399" t="s">
        <v>107</v>
      </c>
      <c r="D32" s="399" t="s">
        <v>49</v>
      </c>
      <c r="E32" s="399" t="s">
        <v>1</v>
      </c>
      <c r="F32" s="399" t="s">
        <v>2</v>
      </c>
      <c r="G32" s="399" t="s">
        <v>3</v>
      </c>
      <c r="H32" s="62" t="s">
        <v>50</v>
      </c>
      <c r="I32" s="59"/>
      <c r="J32" s="59"/>
    </row>
    <row r="33" spans="1:14" ht="22.5" x14ac:dyDescent="0.2">
      <c r="A33" s="398"/>
      <c r="B33" s="399"/>
      <c r="C33" s="399"/>
      <c r="D33" s="399"/>
      <c r="E33" s="399"/>
      <c r="F33" s="399"/>
      <c r="G33" s="399"/>
      <c r="H33" s="62" t="s">
        <v>51</v>
      </c>
      <c r="I33" s="59"/>
      <c r="J33" s="59"/>
    </row>
    <row r="34" spans="1:14" ht="9" customHeight="1" thickBot="1" x14ac:dyDescent="0.25">
      <c r="A34" s="93"/>
      <c r="B34" s="64"/>
      <c r="C34" s="64"/>
      <c r="D34" s="64"/>
      <c r="E34" s="64"/>
      <c r="F34" s="64"/>
      <c r="G34" s="64"/>
      <c r="H34" s="64"/>
      <c r="I34" s="59"/>
      <c r="J34" s="59"/>
    </row>
    <row r="35" spans="1:14" ht="12" customHeight="1" thickBot="1" x14ac:dyDescent="0.25">
      <c r="A35" s="94" t="s">
        <v>52</v>
      </c>
      <c r="B35" s="95">
        <v>1</v>
      </c>
      <c r="C35" s="19">
        <v>14247231.553396821</v>
      </c>
      <c r="D35" s="31">
        <v>971</v>
      </c>
      <c r="E35" s="19"/>
      <c r="F35" s="31"/>
      <c r="G35" s="19"/>
      <c r="H35" s="31">
        <f>10000/D35</f>
        <v>10.298661174047373</v>
      </c>
      <c r="I35" s="59"/>
      <c r="J35" s="96"/>
    </row>
    <row r="36" spans="1:14" ht="12" customHeight="1" thickBot="1" x14ac:dyDescent="0.3">
      <c r="A36" s="67" t="s">
        <v>53</v>
      </c>
      <c r="B36" s="97">
        <v>0.754</v>
      </c>
      <c r="C36" s="22">
        <v>10747801.2074765</v>
      </c>
      <c r="D36" s="33">
        <v>94</v>
      </c>
      <c r="E36" s="68">
        <v>0.26100000000000001</v>
      </c>
      <c r="F36" s="1">
        <v>0.36</v>
      </c>
      <c r="G36" s="22">
        <v>388.86400702710898</v>
      </c>
      <c r="H36" s="33">
        <v>106.38297872340399</v>
      </c>
      <c r="I36" s="59"/>
      <c r="J36" s="98"/>
      <c r="L36" s="99"/>
      <c r="M36" s="99"/>
      <c r="N36" s="99"/>
    </row>
    <row r="37" spans="1:14" ht="12" customHeight="1" thickBot="1" x14ac:dyDescent="0.3">
      <c r="A37" s="67" t="s">
        <v>54</v>
      </c>
      <c r="B37" s="97"/>
      <c r="C37" s="22"/>
      <c r="D37" s="33"/>
      <c r="E37" s="68"/>
      <c r="F37" s="1"/>
      <c r="G37" s="22"/>
      <c r="H37" s="33"/>
      <c r="I37" s="59"/>
      <c r="J37" s="98"/>
    </row>
    <row r="38" spans="1:14" ht="12" customHeight="1" thickBot="1" x14ac:dyDescent="0.3">
      <c r="A38" s="67" t="s">
        <v>55</v>
      </c>
      <c r="B38" s="97">
        <v>0.113</v>
      </c>
      <c r="C38" s="22">
        <v>1615802.853507</v>
      </c>
      <c r="D38" s="33">
        <v>20</v>
      </c>
      <c r="E38" s="68">
        <v>0.45500000000000002</v>
      </c>
      <c r="F38" s="1">
        <v>0.67100000000000004</v>
      </c>
      <c r="G38" s="22">
        <v>1100.0638288877001</v>
      </c>
      <c r="H38" s="33">
        <v>500</v>
      </c>
      <c r="I38" s="59"/>
      <c r="J38" s="98"/>
    </row>
    <row r="39" spans="1:14" ht="12" customHeight="1" thickBot="1" x14ac:dyDescent="0.3">
      <c r="A39" s="67" t="s">
        <v>56</v>
      </c>
      <c r="B39" s="97">
        <v>0.17799999999999999</v>
      </c>
      <c r="C39" s="22">
        <v>2536640.7126511</v>
      </c>
      <c r="D39" s="33">
        <v>13</v>
      </c>
      <c r="E39" s="68">
        <v>0.72199999999999998</v>
      </c>
      <c r="F39" s="1">
        <v>0.84599999999999997</v>
      </c>
      <c r="G39" s="22">
        <v>2339.0297104190499</v>
      </c>
      <c r="H39" s="33">
        <v>769.23076923076906</v>
      </c>
      <c r="I39" s="59"/>
      <c r="J39" s="98"/>
    </row>
    <row r="40" spans="1:14" ht="12" customHeight="1" thickBot="1" x14ac:dyDescent="0.3">
      <c r="A40" s="67" t="s">
        <v>57</v>
      </c>
      <c r="B40" s="97">
        <v>0.27200000000000002</v>
      </c>
      <c r="C40" s="22">
        <v>3873137.3395908</v>
      </c>
      <c r="D40" s="33">
        <v>47</v>
      </c>
      <c r="E40" s="68">
        <v>0.34499999999999997</v>
      </c>
      <c r="F40" s="1">
        <v>0.46899999999999997</v>
      </c>
      <c r="G40" s="22">
        <v>621.68578427286502</v>
      </c>
      <c r="H40" s="33">
        <v>212.76595744680799</v>
      </c>
      <c r="I40" s="59"/>
      <c r="J40" s="98"/>
    </row>
    <row r="41" spans="1:14" ht="12" customHeight="1" thickBot="1" x14ac:dyDescent="0.3">
      <c r="A41" s="67" t="s">
        <v>58</v>
      </c>
      <c r="B41" s="97"/>
      <c r="C41" s="22"/>
      <c r="D41" s="33"/>
      <c r="E41" s="68"/>
      <c r="F41" s="1"/>
      <c r="G41" s="22"/>
      <c r="H41" s="33"/>
      <c r="I41" s="59"/>
      <c r="J41" s="98"/>
    </row>
    <row r="42" spans="1:14" ht="12" customHeight="1" thickBot="1" x14ac:dyDescent="0.3">
      <c r="A42" s="67" t="s">
        <v>59</v>
      </c>
      <c r="B42" s="97">
        <v>0.187</v>
      </c>
      <c r="C42" s="22">
        <v>2669620.7378476001</v>
      </c>
      <c r="D42" s="33">
        <v>11</v>
      </c>
      <c r="E42" s="68">
        <v>0.73099999999999998</v>
      </c>
      <c r="F42" s="1">
        <v>0.86499999999999999</v>
      </c>
      <c r="G42" s="22">
        <v>2477.6581241368599</v>
      </c>
      <c r="H42" s="33">
        <v>909.09090909090901</v>
      </c>
      <c r="I42" s="59"/>
      <c r="J42" s="98"/>
    </row>
    <row r="43" spans="1:14" ht="12" customHeight="1" thickBot="1" x14ac:dyDescent="0.3">
      <c r="A43" s="67" t="s">
        <v>60</v>
      </c>
      <c r="B43" s="97">
        <v>4.0000000000000001E-3</v>
      </c>
      <c r="C43" s="22">
        <v>52599.5638799999</v>
      </c>
      <c r="D43" s="33">
        <v>3</v>
      </c>
      <c r="E43" s="68">
        <v>1</v>
      </c>
      <c r="F43" s="1">
        <v>1</v>
      </c>
      <c r="G43" s="22">
        <v>4722.5027356157998</v>
      </c>
      <c r="H43" s="33">
        <v>3333.3333333333298</v>
      </c>
      <c r="I43" s="59"/>
      <c r="J43" s="98"/>
    </row>
    <row r="44" spans="1:14" ht="12" customHeight="1" thickBot="1" x14ac:dyDescent="0.3">
      <c r="A44" s="67" t="s">
        <v>61</v>
      </c>
      <c r="B44" s="97">
        <v>0.246</v>
      </c>
      <c r="C44" s="22">
        <v>3499430.3459203201</v>
      </c>
      <c r="D44" s="33">
        <v>877</v>
      </c>
      <c r="E44" s="68">
        <v>0.13</v>
      </c>
      <c r="F44" s="1">
        <v>0.19900000000000001</v>
      </c>
      <c r="G44" s="22">
        <v>160.58000000000001</v>
      </c>
      <c r="H44" s="33">
        <v>11.4</v>
      </c>
      <c r="I44" s="59"/>
      <c r="J44" s="98"/>
    </row>
    <row r="45" spans="1:14" ht="12" customHeight="1" thickBot="1" x14ac:dyDescent="0.3">
      <c r="A45" s="67" t="s">
        <v>54</v>
      </c>
      <c r="B45" s="97">
        <v>5.0000000000000001E-3</v>
      </c>
      <c r="C45" s="22">
        <v>72289.106239999994</v>
      </c>
      <c r="D45" s="33">
        <v>8</v>
      </c>
      <c r="E45" s="68">
        <v>0.95699999999999996</v>
      </c>
      <c r="F45" s="1">
        <v>0.998</v>
      </c>
      <c r="G45" s="22">
        <v>4275.9782804554998</v>
      </c>
      <c r="H45" s="33">
        <v>1250</v>
      </c>
      <c r="I45" s="59"/>
      <c r="J45" s="98"/>
    </row>
    <row r="46" spans="1:14" ht="12" customHeight="1" thickBot="1" x14ac:dyDescent="0.3">
      <c r="A46" s="67" t="s">
        <v>55</v>
      </c>
      <c r="B46" s="97">
        <v>3.7999999999999999E-2</v>
      </c>
      <c r="C46" s="22">
        <v>534431.99831213895</v>
      </c>
      <c r="D46" s="33">
        <v>291</v>
      </c>
      <c r="E46" s="68">
        <v>0.28699999999999998</v>
      </c>
      <c r="F46" s="1">
        <v>0.39500000000000002</v>
      </c>
      <c r="G46" s="22">
        <v>446.41625270292599</v>
      </c>
      <c r="H46" s="33">
        <v>34.3642611683848</v>
      </c>
      <c r="I46" s="59"/>
      <c r="J46" s="98"/>
    </row>
    <row r="47" spans="1:14" ht="12" customHeight="1" thickBot="1" x14ac:dyDescent="0.3">
      <c r="A47" s="67" t="s">
        <v>56</v>
      </c>
      <c r="B47" s="97">
        <v>0.14399999999999999</v>
      </c>
      <c r="C47" s="22">
        <v>2052114.6051592601</v>
      </c>
      <c r="D47" s="33">
        <v>433</v>
      </c>
      <c r="E47" s="68">
        <v>0.219</v>
      </c>
      <c r="F47" s="1">
        <v>0.318</v>
      </c>
      <c r="G47" s="22">
        <v>318.35626271476798</v>
      </c>
      <c r="H47" s="33">
        <v>23.094688221708999</v>
      </c>
      <c r="I47" s="59"/>
      <c r="J47" s="98"/>
    </row>
    <row r="48" spans="1:14" ht="12" customHeight="1" thickBot="1" x14ac:dyDescent="0.3">
      <c r="A48" s="67" t="s">
        <v>57</v>
      </c>
      <c r="B48" s="97">
        <v>4.7E-2</v>
      </c>
      <c r="C48" s="22">
        <v>665514.87348891899</v>
      </c>
      <c r="D48" s="33">
        <v>109</v>
      </c>
      <c r="E48" s="68">
        <v>0.45</v>
      </c>
      <c r="F48" s="1">
        <v>0.58199999999999996</v>
      </c>
      <c r="G48" s="22">
        <v>928.26894571016499</v>
      </c>
      <c r="H48" s="33">
        <v>91.743119266055004</v>
      </c>
      <c r="I48" s="59"/>
      <c r="J48" s="98"/>
    </row>
    <row r="49" spans="1:10" ht="12" customHeight="1" thickBot="1" x14ac:dyDescent="0.3">
      <c r="A49" s="67" t="s">
        <v>58</v>
      </c>
      <c r="B49" s="97">
        <v>6.0000000000000001E-3</v>
      </c>
      <c r="C49" s="22">
        <v>86098.888000000006</v>
      </c>
      <c r="D49" s="33">
        <v>21</v>
      </c>
      <c r="E49" s="68">
        <v>0.71899999999999997</v>
      </c>
      <c r="F49" s="1">
        <v>0.86199999999999999</v>
      </c>
      <c r="G49" s="22">
        <v>2107.2951661942002</v>
      </c>
      <c r="H49" s="33">
        <v>476.19047619047598</v>
      </c>
      <c r="I49" s="59"/>
      <c r="J49" s="98"/>
    </row>
    <row r="50" spans="1:10" ht="12" customHeight="1" thickBot="1" x14ac:dyDescent="0.3">
      <c r="A50" s="67" t="s">
        <v>59</v>
      </c>
      <c r="B50" s="97">
        <v>6.0000000000000001E-3</v>
      </c>
      <c r="C50" s="22">
        <v>79082.747199999998</v>
      </c>
      <c r="D50" s="33">
        <v>5</v>
      </c>
      <c r="E50" s="68">
        <v>1</v>
      </c>
      <c r="F50" s="1">
        <v>1</v>
      </c>
      <c r="G50" s="22">
        <v>7794.98274399002</v>
      </c>
      <c r="H50" s="33">
        <v>2000</v>
      </c>
      <c r="I50" s="59"/>
      <c r="J50" s="98"/>
    </row>
    <row r="51" spans="1:10" ht="12" customHeight="1" thickBot="1" x14ac:dyDescent="0.3">
      <c r="A51" s="69" t="s">
        <v>60</v>
      </c>
      <c r="B51" s="100">
        <v>1E-3</v>
      </c>
      <c r="C51" s="25">
        <v>9898.12752</v>
      </c>
      <c r="D51" s="36">
        <v>10</v>
      </c>
      <c r="E51" s="70">
        <v>0.99</v>
      </c>
      <c r="F51" s="2">
        <v>0.998</v>
      </c>
      <c r="G51" s="25">
        <v>5178.9550432513697</v>
      </c>
      <c r="H51" s="25">
        <v>1000</v>
      </c>
      <c r="I51" s="59"/>
      <c r="J51" s="98"/>
    </row>
    <row r="52" spans="1:10" ht="12" customHeight="1" x14ac:dyDescent="0.2">
      <c r="A52" s="101" t="s">
        <v>62</v>
      </c>
      <c r="B52" s="102"/>
      <c r="C52" s="102"/>
      <c r="D52" s="102"/>
      <c r="E52" s="103"/>
      <c r="F52" s="103"/>
      <c r="G52" s="104"/>
      <c r="H52" s="103"/>
      <c r="I52" s="59"/>
      <c r="J52" s="59"/>
    </row>
    <row r="53" spans="1:10" ht="25.5" customHeight="1" x14ac:dyDescent="0.2">
      <c r="A53" s="400" t="s">
        <v>63</v>
      </c>
      <c r="B53" s="401"/>
      <c r="C53" s="401"/>
      <c r="D53" s="401"/>
      <c r="E53" s="401"/>
      <c r="F53" s="401"/>
      <c r="G53" s="401"/>
      <c r="H53" s="401"/>
      <c r="I53" s="59"/>
      <c r="J53" s="59"/>
    </row>
    <row r="54" spans="1:10" ht="14.25" x14ac:dyDescent="0.2">
      <c r="A54" s="101"/>
      <c r="B54" s="59"/>
      <c r="C54" s="59"/>
      <c r="D54" s="59"/>
      <c r="E54" s="59"/>
      <c r="F54" s="59"/>
      <c r="G54" s="59"/>
      <c r="H54" s="59"/>
      <c r="I54" s="59"/>
      <c r="J54" s="59"/>
    </row>
    <row r="55" spans="1:10" ht="16.5" thickBot="1" x14ac:dyDescent="0.3">
      <c r="A55" s="58" t="s">
        <v>251</v>
      </c>
      <c r="B55" s="59"/>
      <c r="C55" s="59"/>
      <c r="D55" s="59"/>
      <c r="E55" s="59"/>
      <c r="F55" s="59"/>
      <c r="G55" s="59"/>
      <c r="H55" s="59"/>
      <c r="I55" s="59"/>
      <c r="J55" s="59"/>
    </row>
    <row r="56" spans="1:10" ht="9" customHeight="1" x14ac:dyDescent="0.25">
      <c r="A56" s="105"/>
      <c r="B56" s="105"/>
      <c r="C56" s="106"/>
      <c r="D56" s="107"/>
      <c r="E56" s="108"/>
      <c r="F56" s="109"/>
      <c r="G56" s="110"/>
      <c r="H56" s="111"/>
      <c r="I56" s="110"/>
      <c r="J56" s="59"/>
    </row>
    <row r="57" spans="1:10" ht="14.25" x14ac:dyDescent="0.2">
      <c r="A57" s="112"/>
      <c r="B57" s="113" t="s">
        <v>254</v>
      </c>
      <c r="C57" s="114"/>
      <c r="D57" s="115"/>
      <c r="E57" s="116"/>
      <c r="F57" s="117"/>
      <c r="G57" s="118"/>
      <c r="H57" s="118"/>
      <c r="I57" s="118"/>
      <c r="J57" s="59"/>
    </row>
    <row r="58" spans="1:10" ht="9" customHeight="1" thickBot="1" x14ac:dyDescent="0.25">
      <c r="A58" s="64"/>
      <c r="B58" s="64"/>
      <c r="C58" s="119"/>
      <c r="D58" s="120"/>
      <c r="E58" s="121"/>
      <c r="F58" s="122"/>
      <c r="G58" s="111"/>
      <c r="H58" s="111"/>
      <c r="I58" s="111"/>
      <c r="J58" s="59"/>
    </row>
    <row r="59" spans="1:10" ht="12" customHeight="1" thickBot="1" x14ac:dyDescent="0.3">
      <c r="A59" s="94" t="s">
        <v>64</v>
      </c>
      <c r="B59" s="31">
        <v>499391.55501943908</v>
      </c>
      <c r="C59" s="123"/>
      <c r="D59" s="124"/>
      <c r="E59" s="125"/>
      <c r="F59" s="126"/>
      <c r="G59" s="27"/>
      <c r="H59" s="127"/>
      <c r="I59" s="128"/>
      <c r="J59" s="59"/>
    </row>
    <row r="60" spans="1:10" ht="12" customHeight="1" thickBot="1" x14ac:dyDescent="0.3">
      <c r="A60" s="67" t="s">
        <v>53</v>
      </c>
      <c r="B60" s="33">
        <v>443482.0550482999</v>
      </c>
      <c r="C60" s="123"/>
      <c r="D60" s="124"/>
      <c r="E60" s="125"/>
      <c r="F60" s="126"/>
      <c r="G60" s="27"/>
      <c r="H60" s="129"/>
      <c r="I60" s="130"/>
      <c r="J60" s="59"/>
    </row>
    <row r="61" spans="1:10" ht="12" customHeight="1" thickBot="1" x14ac:dyDescent="0.3">
      <c r="A61" s="67" t="s">
        <v>54</v>
      </c>
      <c r="B61" s="33"/>
      <c r="D61" s="124"/>
      <c r="E61" s="125"/>
      <c r="F61" s="126"/>
      <c r="G61" s="27"/>
      <c r="H61" s="129"/>
      <c r="I61" s="130"/>
      <c r="J61" s="59"/>
    </row>
    <row r="62" spans="1:10" ht="12" customHeight="1" thickBot="1" x14ac:dyDescent="0.3">
      <c r="A62" s="67" t="s">
        <v>55</v>
      </c>
      <c r="B62" s="33">
        <v>321606.33533759997</v>
      </c>
      <c r="C62" s="123"/>
      <c r="D62" s="124"/>
      <c r="E62" s="125"/>
      <c r="F62" s="126"/>
      <c r="G62" s="27"/>
      <c r="H62" s="129"/>
      <c r="I62" s="130"/>
      <c r="J62" s="59"/>
    </row>
    <row r="63" spans="1:10" ht="12" customHeight="1" thickBot="1" x14ac:dyDescent="0.3">
      <c r="A63" s="67" t="s">
        <v>56</v>
      </c>
      <c r="B63" s="33">
        <v>305040.18265999999</v>
      </c>
      <c r="C63" s="123"/>
      <c r="D63" s="124"/>
      <c r="E63" s="125"/>
      <c r="F63" s="126"/>
      <c r="G63" s="27"/>
      <c r="H63" s="129"/>
      <c r="I63" s="130"/>
      <c r="J63" s="59"/>
    </row>
    <row r="64" spans="1:10" ht="12" customHeight="1" thickBot="1" x14ac:dyDescent="0.3">
      <c r="A64" s="67" t="s">
        <v>57</v>
      </c>
      <c r="B64" s="33">
        <v>-344081.804563799</v>
      </c>
      <c r="C64" s="123"/>
      <c r="D64" s="124"/>
      <c r="E64" s="125"/>
      <c r="F64" s="126"/>
      <c r="G64" s="27"/>
      <c r="H64" s="129"/>
      <c r="I64" s="130"/>
      <c r="J64" s="59"/>
    </row>
    <row r="65" spans="1:10" ht="12" customHeight="1" thickBot="1" x14ac:dyDescent="0.3">
      <c r="A65" s="67" t="s">
        <v>58</v>
      </c>
      <c r="B65" s="33"/>
      <c r="C65" s="123"/>
      <c r="D65" s="124"/>
      <c r="E65" s="125"/>
      <c r="F65" s="126"/>
      <c r="G65" s="27"/>
      <c r="H65" s="129"/>
      <c r="I65" s="130"/>
      <c r="J65" s="59"/>
    </row>
    <row r="66" spans="1:10" ht="12" customHeight="1" thickBot="1" x14ac:dyDescent="0.3">
      <c r="A66" s="67" t="s">
        <v>59</v>
      </c>
      <c r="B66" s="33">
        <v>128307.797544499</v>
      </c>
      <c r="C66" s="123"/>
      <c r="D66" s="124"/>
      <c r="E66" s="125"/>
      <c r="F66" s="126"/>
      <c r="G66" s="27"/>
      <c r="H66" s="129"/>
      <c r="I66" s="130"/>
      <c r="J66" s="59"/>
    </row>
    <row r="67" spans="1:10" ht="12" customHeight="1" thickBot="1" x14ac:dyDescent="0.3">
      <c r="A67" s="67" t="s">
        <v>60</v>
      </c>
      <c r="B67" s="33">
        <v>32609.544070000004</v>
      </c>
      <c r="C67" s="123"/>
      <c r="D67" s="124"/>
      <c r="E67" s="125"/>
      <c r="F67" s="126"/>
      <c r="G67" s="27"/>
      <c r="H67" s="129"/>
      <c r="I67" s="130"/>
      <c r="J67" s="59"/>
    </row>
    <row r="68" spans="1:10" ht="12" customHeight="1" thickBot="1" x14ac:dyDescent="0.3">
      <c r="A68" s="67" t="s">
        <v>61</v>
      </c>
      <c r="B68" s="33">
        <v>55909.499971139179</v>
      </c>
      <c r="C68" s="131"/>
      <c r="D68" s="124"/>
      <c r="E68" s="125"/>
      <c r="F68" s="132"/>
      <c r="G68" s="27"/>
      <c r="H68" s="133"/>
      <c r="I68" s="134"/>
      <c r="J68" s="59"/>
    </row>
    <row r="69" spans="1:10" ht="12" customHeight="1" thickBot="1" x14ac:dyDescent="0.3">
      <c r="A69" s="67" t="s">
        <v>54</v>
      </c>
      <c r="B69" s="33">
        <v>4802.7731999999896</v>
      </c>
      <c r="C69" s="131"/>
      <c r="D69" s="124"/>
      <c r="E69" s="125"/>
      <c r="F69" s="132"/>
      <c r="G69" s="27"/>
      <c r="H69" s="133"/>
      <c r="I69" s="134"/>
      <c r="J69" s="59"/>
    </row>
    <row r="70" spans="1:10" ht="12" customHeight="1" thickBot="1" x14ac:dyDescent="0.3">
      <c r="A70" s="67" t="s">
        <v>55</v>
      </c>
      <c r="B70" s="33">
        <v>82593.205369829899</v>
      </c>
      <c r="C70" s="131"/>
      <c r="D70" s="124"/>
      <c r="E70" s="125"/>
      <c r="F70" s="132"/>
      <c r="G70" s="27"/>
      <c r="H70" s="133"/>
      <c r="I70" s="134"/>
      <c r="J70" s="59"/>
    </row>
    <row r="71" spans="1:10" ht="12" customHeight="1" thickBot="1" x14ac:dyDescent="0.3">
      <c r="A71" s="67" t="s">
        <v>56</v>
      </c>
      <c r="B71" s="33">
        <v>23185.756804402499</v>
      </c>
      <c r="C71" s="135"/>
      <c r="D71" s="136"/>
      <c r="E71" s="125"/>
      <c r="F71" s="132"/>
      <c r="G71" s="27"/>
      <c r="H71" s="133"/>
      <c r="I71" s="134"/>
      <c r="J71" s="59"/>
    </row>
    <row r="72" spans="1:10" ht="12" customHeight="1" thickBot="1" x14ac:dyDescent="0.3">
      <c r="A72" s="67" t="s">
        <v>57</v>
      </c>
      <c r="B72" s="33">
        <v>-36910.119147200203</v>
      </c>
      <c r="C72" s="135"/>
      <c r="D72" s="124"/>
      <c r="E72" s="125"/>
      <c r="F72" s="132"/>
      <c r="G72" s="27"/>
      <c r="H72" s="133"/>
      <c r="I72" s="134"/>
      <c r="J72" s="59"/>
    </row>
    <row r="73" spans="1:10" ht="12" customHeight="1" thickBot="1" x14ac:dyDescent="0.3">
      <c r="A73" s="67" t="s">
        <v>58</v>
      </c>
      <c r="B73" s="33">
        <v>-4594.97</v>
      </c>
      <c r="C73" s="135"/>
      <c r="D73" s="124"/>
      <c r="E73" s="125"/>
      <c r="F73" s="132"/>
      <c r="G73" s="27"/>
      <c r="H73" s="133"/>
      <c r="I73" s="134"/>
      <c r="J73" s="59"/>
    </row>
    <row r="74" spans="1:10" ht="12" customHeight="1" thickBot="1" x14ac:dyDescent="0.3">
      <c r="A74" s="67" t="s">
        <v>59</v>
      </c>
      <c r="B74" s="33">
        <v>-11806.575559999999</v>
      </c>
      <c r="C74" s="135"/>
      <c r="D74" s="124"/>
      <c r="E74" s="125"/>
      <c r="F74" s="132"/>
      <c r="G74" s="27"/>
      <c r="H74" s="133"/>
      <c r="I74" s="134"/>
      <c r="J74" s="59"/>
    </row>
    <row r="75" spans="1:10" ht="12" customHeight="1" thickBot="1" x14ac:dyDescent="0.3">
      <c r="A75" s="69" t="s">
        <v>60</v>
      </c>
      <c r="B75" s="36">
        <v>-1360.570695893</v>
      </c>
      <c r="C75" s="135"/>
      <c r="D75" s="137"/>
      <c r="E75" s="138"/>
      <c r="F75" s="139"/>
      <c r="G75" s="27"/>
      <c r="H75" s="133"/>
      <c r="I75" s="134"/>
      <c r="J75" s="59"/>
    </row>
    <row r="76" spans="1:10" ht="13.5" customHeight="1" x14ac:dyDescent="0.2">
      <c r="A76" s="390"/>
      <c r="B76" s="391"/>
      <c r="C76" s="391"/>
      <c r="D76" s="391"/>
      <c r="E76" s="391"/>
      <c r="F76" s="391"/>
      <c r="G76" s="391"/>
      <c r="H76" s="391"/>
      <c r="I76" s="391"/>
      <c r="J76" s="59"/>
    </row>
    <row r="77" spans="1:10" ht="8.25" customHeight="1" x14ac:dyDescent="0.2">
      <c r="A77" s="101"/>
      <c r="B77" s="59"/>
      <c r="C77" s="59"/>
      <c r="D77" s="59"/>
      <c r="E77" s="59"/>
      <c r="F77" s="59"/>
      <c r="G77" s="59"/>
      <c r="H77" s="59"/>
      <c r="I77" s="59"/>
      <c r="J77" s="59"/>
    </row>
    <row r="78" spans="1:10" ht="16.5" thickBot="1" x14ac:dyDescent="0.3">
      <c r="A78" s="58" t="s">
        <v>252</v>
      </c>
      <c r="B78" s="59"/>
      <c r="C78" s="59"/>
      <c r="D78" s="59"/>
      <c r="E78" s="59"/>
      <c r="F78" s="59"/>
      <c r="G78" s="59"/>
      <c r="H78" s="59"/>
      <c r="I78" s="59"/>
      <c r="J78" s="59"/>
    </row>
    <row r="79" spans="1:10" ht="9" customHeight="1" x14ac:dyDescent="0.2">
      <c r="A79" s="140"/>
      <c r="B79" s="140"/>
      <c r="C79" s="140"/>
      <c r="D79" s="140"/>
      <c r="E79" s="140"/>
      <c r="F79" s="140"/>
      <c r="G79" s="140"/>
      <c r="H79" s="140"/>
      <c r="I79" s="140"/>
      <c r="J79" s="105"/>
    </row>
    <row r="80" spans="1:10" ht="13.5" x14ac:dyDescent="0.2">
      <c r="A80" s="112"/>
      <c r="B80" s="392" t="s">
        <v>65</v>
      </c>
      <c r="C80" s="393"/>
      <c r="D80" s="394"/>
      <c r="E80" s="395" t="s">
        <v>66</v>
      </c>
      <c r="F80" s="396"/>
      <c r="G80" s="397"/>
      <c r="H80" s="395" t="s">
        <v>67</v>
      </c>
      <c r="I80" s="396"/>
      <c r="J80" s="396"/>
    </row>
    <row r="81" spans="1:17" ht="13.5" x14ac:dyDescent="0.2">
      <c r="A81" s="112"/>
      <c r="B81" s="141" t="s">
        <v>68</v>
      </c>
      <c r="C81" s="141" t="s">
        <v>69</v>
      </c>
      <c r="D81" s="141" t="s">
        <v>70</v>
      </c>
      <c r="E81" s="142" t="s">
        <v>68</v>
      </c>
      <c r="F81" s="142" t="s">
        <v>69</v>
      </c>
      <c r="G81" s="142" t="s">
        <v>70</v>
      </c>
      <c r="H81" s="142" t="s">
        <v>68</v>
      </c>
      <c r="I81" s="142" t="s">
        <v>69</v>
      </c>
      <c r="J81" s="142" t="s">
        <v>70</v>
      </c>
      <c r="L81" s="143"/>
      <c r="N81" s="143"/>
      <c r="P81" s="99"/>
    </row>
    <row r="82" spans="1:17" ht="9" customHeight="1" thickBot="1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L82" s="143"/>
      <c r="M82" s="143"/>
      <c r="N82" s="143"/>
    </row>
    <row r="83" spans="1:17" ht="12" customHeight="1" thickBot="1" x14ac:dyDescent="0.25">
      <c r="A83" s="76" t="s">
        <v>64</v>
      </c>
      <c r="B83" s="144">
        <v>-0.158</v>
      </c>
      <c r="C83" s="144">
        <v>1.6868560444554738E-2</v>
      </c>
      <c r="D83" s="144">
        <v>0.1636</v>
      </c>
      <c r="E83" s="144">
        <v>-0.2384</v>
      </c>
      <c r="F83" s="144">
        <v>0.12956348791334232</v>
      </c>
      <c r="G83" s="144">
        <v>0.45750000000000002</v>
      </c>
      <c r="H83" s="144">
        <v>-0.40652200999999999</v>
      </c>
      <c r="I83" s="144">
        <v>3.4544524785702788E-2</v>
      </c>
      <c r="J83" s="144">
        <v>0.38650000000000001</v>
      </c>
      <c r="L83" s="3"/>
      <c r="M83" s="3"/>
      <c r="N83" s="3"/>
      <c r="O83" s="3"/>
    </row>
    <row r="84" spans="1:17" ht="12" customHeight="1" thickBot="1" x14ac:dyDescent="0.25">
      <c r="A84" s="67" t="s">
        <v>53</v>
      </c>
      <c r="B84" s="145">
        <v>-4.3759180000000002E-2</v>
      </c>
      <c r="C84" s="145">
        <v>1.6075279104184E-2</v>
      </c>
      <c r="D84" s="145">
        <v>7.6550000000000007E-2</v>
      </c>
      <c r="E84" s="171">
        <v>2.5119999999999999E-3</v>
      </c>
      <c r="F84" s="145">
        <v>0.117545209434141</v>
      </c>
      <c r="G84" s="145">
        <v>0.36101435000000004</v>
      </c>
      <c r="H84" s="145">
        <v>-0.40652200999999999</v>
      </c>
      <c r="I84" s="145">
        <v>3.2275231811276901E-2</v>
      </c>
      <c r="J84" s="145">
        <v>0.10529412</v>
      </c>
      <c r="K84" s="3"/>
      <c r="L84" s="3"/>
      <c r="M84" s="3"/>
      <c r="N84" s="3"/>
      <c r="O84" s="3"/>
    </row>
    <row r="85" spans="1:17" ht="12" customHeight="1" thickBot="1" x14ac:dyDescent="0.25">
      <c r="A85" s="67" t="s">
        <v>54</v>
      </c>
      <c r="B85" s="145"/>
      <c r="C85" s="145"/>
      <c r="D85" s="145"/>
      <c r="E85" s="145"/>
      <c r="F85" s="145"/>
      <c r="G85" s="145"/>
      <c r="H85" s="145"/>
      <c r="I85" s="145"/>
      <c r="J85" s="145"/>
      <c r="K85" s="3"/>
      <c r="L85" s="3"/>
      <c r="M85" s="3"/>
      <c r="N85" s="3"/>
      <c r="O85" s="3"/>
      <c r="P85" s="3"/>
    </row>
    <row r="86" spans="1:17" ht="12" customHeight="1" thickBot="1" x14ac:dyDescent="0.25">
      <c r="A86" s="67" t="s">
        <v>55</v>
      </c>
      <c r="B86" s="145">
        <v>5.5659999999999998E-3</v>
      </c>
      <c r="C86" s="145">
        <v>2.08144195487414E-2</v>
      </c>
      <c r="D86" s="145">
        <v>4.901904E-2</v>
      </c>
      <c r="E86" s="145">
        <v>2.9770810000000002E-2</v>
      </c>
      <c r="F86" s="145">
        <v>6.2167529212582E-2</v>
      </c>
      <c r="G86" s="145">
        <v>0.13572310999999998</v>
      </c>
      <c r="H86" s="145">
        <v>-2.760891E-2</v>
      </c>
      <c r="I86" s="145">
        <v>5.3582873834278301E-3</v>
      </c>
      <c r="J86" s="145">
        <v>4.7679249999999999E-2</v>
      </c>
      <c r="L86" s="3"/>
      <c r="M86" s="3"/>
      <c r="N86" s="3"/>
      <c r="O86" s="172"/>
      <c r="P86" s="99"/>
      <c r="Q86" s="99"/>
    </row>
    <row r="87" spans="1:17" ht="12" customHeight="1" thickBot="1" x14ac:dyDescent="0.25">
      <c r="A87" s="67" t="s">
        <v>56</v>
      </c>
      <c r="B87" s="145">
        <v>-4.3759180000000002E-2</v>
      </c>
      <c r="C87" s="145">
        <v>6.2313232862909497E-3</v>
      </c>
      <c r="D87" s="145">
        <v>7.6550000000000007E-2</v>
      </c>
      <c r="E87" s="145">
        <v>0.15667700000000001</v>
      </c>
      <c r="F87" s="145">
        <v>0.22850947982032502</v>
      </c>
      <c r="G87" s="145">
        <v>0.36101435000000004</v>
      </c>
      <c r="H87" s="145">
        <v>2.0483E-4</v>
      </c>
      <c r="I87" s="145">
        <v>6.5694085873874306E-2</v>
      </c>
      <c r="J87" s="145">
        <v>0.10529412</v>
      </c>
      <c r="L87" s="143"/>
      <c r="M87" s="146"/>
      <c r="N87" s="146"/>
      <c r="O87" s="146"/>
      <c r="P87" s="146"/>
      <c r="Q87" s="99"/>
    </row>
    <row r="88" spans="1:17" ht="12" customHeight="1" thickBot="1" x14ac:dyDescent="0.25">
      <c r="A88" s="67" t="s">
        <v>57</v>
      </c>
      <c r="B88" s="145">
        <v>4.3699999999999998E-3</v>
      </c>
      <c r="C88" s="145">
        <v>2.67785810900961E-2</v>
      </c>
      <c r="D88" s="145">
        <v>4.7815079999999996E-2</v>
      </c>
      <c r="E88" s="145">
        <v>1.8993670000000001E-2</v>
      </c>
      <c r="F88" s="145">
        <v>0.12957663004353098</v>
      </c>
      <c r="G88" s="145">
        <v>0.31967274000000001</v>
      </c>
      <c r="H88" s="145">
        <v>-0.40652200999999999</v>
      </c>
      <c r="I88" s="145">
        <v>1.6819601143628401E-2</v>
      </c>
      <c r="J88" s="145">
        <v>6.5508419999999998E-2</v>
      </c>
      <c r="L88" s="143"/>
      <c r="M88" s="143"/>
      <c r="N88" s="143"/>
      <c r="O88" s="143"/>
    </row>
    <row r="89" spans="1:17" ht="12" customHeight="1" thickBot="1" x14ac:dyDescent="0.25">
      <c r="A89" s="67" t="s">
        <v>58</v>
      </c>
      <c r="B89" s="145"/>
      <c r="C89" s="145"/>
      <c r="D89" s="145"/>
      <c r="E89" s="145"/>
      <c r="F89" s="145"/>
      <c r="G89" s="145"/>
      <c r="H89" s="145"/>
      <c r="I89" s="145"/>
      <c r="J89" s="145"/>
      <c r="L89" s="147"/>
      <c r="M89" s="147"/>
      <c r="N89" s="147"/>
    </row>
    <row r="90" spans="1:17" ht="12" customHeight="1" thickBot="1" x14ac:dyDescent="0.25">
      <c r="A90" s="67" t="s">
        <v>59</v>
      </c>
      <c r="B90" s="145">
        <v>8.25E-4</v>
      </c>
      <c r="C90" s="145">
        <v>6.9837356133976404E-3</v>
      </c>
      <c r="D90" s="145">
        <v>2.3599909999999998E-2</v>
      </c>
      <c r="E90" s="145">
        <v>2.5119999999999999E-3</v>
      </c>
      <c r="F90" s="145">
        <v>3.3993833151599498E-2</v>
      </c>
      <c r="G90" s="145">
        <v>6.9493090000000007E-2</v>
      </c>
      <c r="H90" s="145">
        <v>-9.6100000000000005E-4</v>
      </c>
      <c r="I90" s="145">
        <v>4.08003472473688E-2</v>
      </c>
      <c r="J90" s="145">
        <v>6.9235270000000002E-2</v>
      </c>
      <c r="L90" s="147"/>
      <c r="M90" s="147"/>
      <c r="N90" s="147"/>
    </row>
    <row r="91" spans="1:17" ht="12" customHeight="1" thickBot="1" x14ac:dyDescent="0.25">
      <c r="A91" s="67" t="s">
        <v>60</v>
      </c>
      <c r="B91" s="145">
        <v>1.4252689999999998E-2</v>
      </c>
      <c r="C91" s="145">
        <v>1.8604454843380101E-2</v>
      </c>
      <c r="D91" s="145">
        <v>2.052E-2</v>
      </c>
      <c r="E91" s="145">
        <v>2.052E-2</v>
      </c>
      <c r="F91" s="145">
        <v>3.3902209860310499E-2</v>
      </c>
      <c r="G91" s="145">
        <v>6.6483310000000004E-2</v>
      </c>
      <c r="H91" s="145">
        <v>3.556293E-2</v>
      </c>
      <c r="I91" s="145">
        <v>3.556293E-2</v>
      </c>
      <c r="J91" s="145">
        <v>3.556293E-2</v>
      </c>
      <c r="L91" s="143"/>
      <c r="M91" s="143"/>
      <c r="N91" s="143"/>
    </row>
    <row r="92" spans="1:17" ht="12" customHeight="1" thickBot="1" x14ac:dyDescent="0.25">
      <c r="A92" s="67" t="s">
        <v>61</v>
      </c>
      <c r="B92" s="145">
        <v>-0.158</v>
      </c>
      <c r="C92" s="145">
        <v>1.9300000000000001E-2</v>
      </c>
      <c r="D92" s="145">
        <v>0.1636</v>
      </c>
      <c r="E92" s="145">
        <v>-0.2384</v>
      </c>
      <c r="F92" s="145">
        <v>0.16639999999999999</v>
      </c>
      <c r="G92" s="145">
        <v>0.45750000000000002</v>
      </c>
      <c r="H92" s="145">
        <v>-0.27560000000000001</v>
      </c>
      <c r="I92" s="145">
        <v>4.1500000000000002E-2</v>
      </c>
      <c r="J92" s="145">
        <v>0.38650000000000001</v>
      </c>
      <c r="L92" s="143"/>
      <c r="M92" s="143"/>
      <c r="N92" s="143"/>
    </row>
    <row r="93" spans="1:17" ht="12" customHeight="1" thickBot="1" x14ac:dyDescent="0.25">
      <c r="A93" s="67" t="s">
        <v>54</v>
      </c>
      <c r="B93" s="145">
        <v>-3.1800000000000002E-2</v>
      </c>
      <c r="C93" s="145">
        <v>-8.2000000000000007E-3</v>
      </c>
      <c r="D93" s="145">
        <v>1.89E-2</v>
      </c>
      <c r="E93" s="145">
        <v>-4.8999999999999998E-3</v>
      </c>
      <c r="F93" s="145">
        <v>-1.4E-3</v>
      </c>
      <c r="G93" s="145">
        <v>4.2200000000000001E-2</v>
      </c>
      <c r="H93" s="145">
        <v>1.23E-2</v>
      </c>
      <c r="I93" s="145">
        <v>6.5299999999999997E-2</v>
      </c>
      <c r="J93" s="145">
        <v>7.0900000000000005E-2</v>
      </c>
      <c r="L93" s="143"/>
      <c r="M93" s="143"/>
      <c r="N93" s="143"/>
    </row>
    <row r="94" spans="1:17" ht="12" customHeight="1" thickBot="1" x14ac:dyDescent="0.25">
      <c r="A94" s="67" t="s">
        <v>55</v>
      </c>
      <c r="B94" s="145">
        <v>-5.1700000000000003E-2</v>
      </c>
      <c r="C94" s="145">
        <v>2.8199999999999999E-2</v>
      </c>
      <c r="D94" s="145">
        <v>7.8299999999999995E-2</v>
      </c>
      <c r="E94" s="145">
        <v>-3.27E-2</v>
      </c>
      <c r="F94" s="145">
        <v>8.4500000000000006E-2</v>
      </c>
      <c r="G94" s="145">
        <v>0.32190000000000002</v>
      </c>
      <c r="H94" s="145">
        <v>-0.1258</v>
      </c>
      <c r="I94" s="145">
        <v>-3.8E-3</v>
      </c>
      <c r="J94" s="145">
        <v>7.3800000000000004E-2</v>
      </c>
      <c r="L94" s="148"/>
      <c r="M94" s="148"/>
      <c r="N94" s="148"/>
    </row>
    <row r="95" spans="1:17" ht="12" customHeight="1" thickBot="1" x14ac:dyDescent="0.25">
      <c r="A95" s="67" t="s">
        <v>56</v>
      </c>
      <c r="B95" s="145">
        <v>-0.158</v>
      </c>
      <c r="C95" s="145">
        <v>1.5900000000000001E-2</v>
      </c>
      <c r="D95" s="145">
        <v>0.1636</v>
      </c>
      <c r="E95" s="145">
        <v>-0.2384</v>
      </c>
      <c r="F95" s="145">
        <v>0.21659999999999999</v>
      </c>
      <c r="G95" s="145">
        <v>0.45750000000000002</v>
      </c>
      <c r="H95" s="145">
        <v>-0.27560000000000001</v>
      </c>
      <c r="I95" s="145">
        <v>6.2899999999999998E-2</v>
      </c>
      <c r="J95" s="145">
        <v>0.38650000000000001</v>
      </c>
      <c r="L95" s="143"/>
      <c r="M95" s="143"/>
      <c r="N95" s="143"/>
    </row>
    <row r="96" spans="1:17" ht="12" customHeight="1" thickBot="1" x14ac:dyDescent="0.25">
      <c r="A96" s="67" t="s">
        <v>57</v>
      </c>
      <c r="B96" s="145">
        <v>-2.5700000000000001E-2</v>
      </c>
      <c r="C96" s="145">
        <v>1.7999999999999999E-2</v>
      </c>
      <c r="D96" s="145">
        <v>9.11E-2</v>
      </c>
      <c r="E96" s="145">
        <v>-3.5900000000000001E-2</v>
      </c>
      <c r="F96" s="145">
        <v>0.13819999999999999</v>
      </c>
      <c r="G96" s="145">
        <v>0.22670000000000001</v>
      </c>
      <c r="H96" s="145">
        <v>-0.1017</v>
      </c>
      <c r="I96" s="145">
        <v>0.02</v>
      </c>
      <c r="J96" s="145">
        <v>9.1300000000000006E-2</v>
      </c>
      <c r="L96" s="143"/>
      <c r="M96" s="143"/>
      <c r="N96" s="143"/>
    </row>
    <row r="97" spans="1:10" ht="12" customHeight="1" thickBot="1" x14ac:dyDescent="0.25">
      <c r="A97" s="67" t="s">
        <v>58</v>
      </c>
      <c r="B97" s="145">
        <v>-4.3900000000000002E-2</v>
      </c>
      <c r="C97" s="145">
        <v>6.0699999999999997E-2</v>
      </c>
      <c r="D97" s="145">
        <v>8.2600000000000007E-2</v>
      </c>
      <c r="E97" s="145">
        <v>-2.76E-2</v>
      </c>
      <c r="F97" s="145">
        <v>0.127</v>
      </c>
      <c r="G97" s="145">
        <v>0.15939999999999999</v>
      </c>
      <c r="H97" s="145">
        <v>-2.0199999999999999E-2</v>
      </c>
      <c r="I97" s="145">
        <v>1.8200000000000001E-2</v>
      </c>
      <c r="J97" s="145">
        <v>8.2900000000000001E-2</v>
      </c>
    </row>
    <row r="98" spans="1:10" ht="12" customHeight="1" thickBot="1" x14ac:dyDescent="0.25">
      <c r="A98" s="67" t="s">
        <v>59</v>
      </c>
      <c r="B98" s="145">
        <v>1.5699999999999999E-2</v>
      </c>
      <c r="C98" s="145">
        <v>4.3299999999999998E-2</v>
      </c>
      <c r="D98" s="145">
        <v>4.9099999999999998E-2</v>
      </c>
      <c r="E98" s="145">
        <v>-0.28139999999999998</v>
      </c>
      <c r="F98" s="145">
        <v>-0.28120000000000001</v>
      </c>
      <c r="G98" s="145">
        <v>8.8599999999999998E-2</v>
      </c>
      <c r="H98" s="145">
        <v>-6.2100000000000002E-2</v>
      </c>
      <c r="I98" s="145">
        <v>-6.2100000000000002E-2</v>
      </c>
      <c r="J98" s="145">
        <v>0.1129</v>
      </c>
    </row>
    <row r="99" spans="1:10" ht="12" customHeight="1" thickBot="1" x14ac:dyDescent="0.25">
      <c r="A99" s="69" t="s">
        <v>60</v>
      </c>
      <c r="B99" s="149">
        <v>-5.8000000000000003E-2</v>
      </c>
      <c r="C99" s="149">
        <v>4.4000000000000003E-3</v>
      </c>
      <c r="D99" s="149">
        <v>2.8799999999999999E-2</v>
      </c>
      <c r="E99" s="149">
        <v>-6.54E-2</v>
      </c>
      <c r="F99" s="149">
        <v>2.0500000000000001E-2</v>
      </c>
      <c r="G99" s="149">
        <v>0.1157</v>
      </c>
      <c r="H99" s="149">
        <v>-1.4E-2</v>
      </c>
      <c r="I99" s="149">
        <v>-1.8E-3</v>
      </c>
      <c r="J99" s="149">
        <v>6.9000000000000006E-2</v>
      </c>
    </row>
    <row r="100" spans="1:10" ht="14.25" x14ac:dyDescent="0.2">
      <c r="A100" s="150"/>
      <c r="B100" s="59"/>
      <c r="C100" s="59"/>
      <c r="D100" s="59"/>
      <c r="E100" s="59"/>
      <c r="F100" s="59"/>
      <c r="G100" s="59"/>
      <c r="H100" s="59"/>
      <c r="I100" s="59"/>
      <c r="J100" s="59"/>
    </row>
    <row r="101" spans="1:10" ht="14.25" x14ac:dyDescent="0.2">
      <c r="A101" s="72"/>
      <c r="B101" s="59"/>
      <c r="C101" s="59"/>
      <c r="D101" s="59"/>
      <c r="E101" s="59"/>
      <c r="F101" s="59"/>
      <c r="G101" s="59"/>
      <c r="H101" s="59"/>
      <c r="I101" s="59"/>
      <c r="J101" s="59"/>
    </row>
    <row r="102" spans="1:10" ht="16.5" thickBot="1" x14ac:dyDescent="0.3">
      <c r="A102" s="58" t="s">
        <v>253</v>
      </c>
      <c r="B102" s="59"/>
      <c r="C102" s="59"/>
      <c r="D102" s="59"/>
      <c r="E102" s="59"/>
      <c r="F102" s="59"/>
      <c r="G102" s="59"/>
      <c r="H102" s="59"/>
      <c r="I102" s="59"/>
      <c r="J102" s="59"/>
    </row>
    <row r="103" spans="1:10" ht="9" customHeight="1" x14ac:dyDescent="0.25">
      <c r="A103" s="91"/>
      <c r="B103" s="91"/>
      <c r="C103" s="91"/>
      <c r="D103" s="91"/>
      <c r="E103" s="91"/>
      <c r="F103" s="91"/>
      <c r="G103" s="91"/>
    </row>
    <row r="104" spans="1:10" ht="44.25" customHeight="1" x14ac:dyDescent="0.2">
      <c r="A104" s="112"/>
      <c r="B104" s="63" t="s">
        <v>101</v>
      </c>
      <c r="C104" s="63" t="s">
        <v>71</v>
      </c>
      <c r="D104" s="63" t="s">
        <v>72</v>
      </c>
      <c r="E104" s="63" t="s">
        <v>73</v>
      </c>
      <c r="F104" s="63" t="s">
        <v>74</v>
      </c>
      <c r="G104" s="63" t="s">
        <v>75</v>
      </c>
    </row>
    <row r="105" spans="1:10" ht="9" customHeight="1" thickBot="1" x14ac:dyDescent="0.25">
      <c r="A105" s="64"/>
      <c r="B105" s="64"/>
      <c r="C105" s="64"/>
      <c r="D105" s="64"/>
      <c r="E105" s="64"/>
      <c r="F105" s="64"/>
      <c r="G105" s="64"/>
    </row>
    <row r="106" spans="1:10" ht="12" customHeight="1" thickBot="1" x14ac:dyDescent="0.25">
      <c r="A106" s="151" t="s">
        <v>39</v>
      </c>
      <c r="B106" s="31"/>
      <c r="C106" s="31">
        <v>1643650.1156381899</v>
      </c>
      <c r="D106" s="31">
        <v>2647727.7988057998</v>
      </c>
      <c r="E106" s="31">
        <v>3889693.8366870899</v>
      </c>
      <c r="F106" s="31">
        <v>2752898.8442293</v>
      </c>
      <c r="G106" s="31">
        <v>53136.427459999999</v>
      </c>
    </row>
    <row r="107" spans="1:10" ht="12" customHeight="1" thickBot="1" x14ac:dyDescent="0.25">
      <c r="A107" s="152" t="s">
        <v>76</v>
      </c>
      <c r="B107" s="33"/>
      <c r="C107" s="22">
        <v>318801.79603809997</v>
      </c>
      <c r="D107" s="22">
        <v>138237.99756339999</v>
      </c>
      <c r="E107" s="22">
        <v>428175.28966339998</v>
      </c>
      <c r="F107" s="22">
        <v>348625.45120730001</v>
      </c>
      <c r="G107" s="22">
        <v>106.92155</v>
      </c>
    </row>
    <row r="108" spans="1:10" ht="12" customHeight="1" thickBot="1" x14ac:dyDescent="0.25">
      <c r="A108" s="152" t="s">
        <v>77</v>
      </c>
      <c r="B108" s="33"/>
      <c r="C108" s="22">
        <v>1049030.2895718999</v>
      </c>
      <c r="D108" s="22">
        <v>24090.832399899999</v>
      </c>
      <c r="E108" s="22">
        <v>804118.90103839897</v>
      </c>
      <c r="F108" s="22">
        <v>57926.769235500004</v>
      </c>
      <c r="G108" s="22">
        <v>838.17339000000004</v>
      </c>
    </row>
    <row r="109" spans="1:10" ht="12" customHeight="1" thickBot="1" x14ac:dyDescent="0.25">
      <c r="A109" s="152" t="s">
        <v>78</v>
      </c>
      <c r="B109" s="33"/>
      <c r="C109" s="22">
        <v>25333.983106799998</v>
      </c>
      <c r="D109" s="22"/>
      <c r="E109" s="22">
        <v>74598.080844199998</v>
      </c>
      <c r="F109" s="22"/>
      <c r="G109" s="22"/>
    </row>
    <row r="110" spans="1:10" ht="12" customHeight="1" thickBot="1" x14ac:dyDescent="0.25">
      <c r="A110" s="152" t="s">
        <v>79</v>
      </c>
      <c r="B110" s="33"/>
      <c r="C110" s="22">
        <v>3076.3133743999902</v>
      </c>
      <c r="D110" s="22">
        <v>1035808.1629572</v>
      </c>
      <c r="E110" s="22">
        <v>85082.151508199997</v>
      </c>
      <c r="F110" s="22">
        <v>61741.071000000004</v>
      </c>
      <c r="G110" s="22"/>
    </row>
    <row r="111" spans="1:10" ht="12" customHeight="1" thickBot="1" x14ac:dyDescent="0.25">
      <c r="A111" s="152" t="s">
        <v>80</v>
      </c>
      <c r="B111" s="33"/>
      <c r="C111" s="22">
        <v>236028.66635720001</v>
      </c>
      <c r="D111" s="22">
        <v>1359948.1784687</v>
      </c>
      <c r="E111" s="22">
        <v>2480398.10111559</v>
      </c>
      <c r="F111" s="22">
        <v>247797.30226329999</v>
      </c>
      <c r="G111" s="22"/>
    </row>
    <row r="112" spans="1:10" ht="12" customHeight="1" thickBot="1" x14ac:dyDescent="0.25">
      <c r="A112" s="152" t="s">
        <v>81</v>
      </c>
      <c r="B112" s="33"/>
      <c r="C112" s="22">
        <v>843.42723109999895</v>
      </c>
      <c r="D112" s="22">
        <v>-1682.2987089000001</v>
      </c>
      <c r="E112" s="22">
        <v>15106.8390640999</v>
      </c>
      <c r="F112" s="22">
        <v>-7.8977595999999997</v>
      </c>
      <c r="G112" s="22"/>
    </row>
    <row r="113" spans="1:10" ht="12" customHeight="1" thickBot="1" x14ac:dyDescent="0.25">
      <c r="A113" s="153" t="s">
        <v>82</v>
      </c>
      <c r="B113" s="36"/>
      <c r="C113" s="25">
        <v>10535.6399587</v>
      </c>
      <c r="D113" s="25">
        <v>91324.9261254999</v>
      </c>
      <c r="E113" s="25">
        <v>2214.4734532000002</v>
      </c>
      <c r="F113" s="25">
        <v>2036816.1482828001</v>
      </c>
      <c r="G113" s="25">
        <v>52191.332520000004</v>
      </c>
    </row>
    <row r="114" spans="1:10" ht="12" customHeight="1" x14ac:dyDescent="0.2">
      <c r="A114" s="154" t="s">
        <v>83</v>
      </c>
      <c r="D114" s="59"/>
      <c r="E114" s="59"/>
      <c r="F114" s="59"/>
      <c r="G114" s="59"/>
      <c r="H114" s="59"/>
      <c r="I114" s="59"/>
      <c r="J114" s="59"/>
    </row>
    <row r="115" spans="1:10" ht="14.25" x14ac:dyDescent="0.2">
      <c r="A115" s="59"/>
      <c r="B115" s="59"/>
      <c r="C115" s="59"/>
      <c r="D115" s="59"/>
      <c r="E115" s="59"/>
      <c r="F115" s="59"/>
      <c r="G115" s="59"/>
      <c r="H115" s="59"/>
      <c r="I115" s="59"/>
      <c r="J115" s="59"/>
    </row>
    <row r="116" spans="1:10" ht="14.25" x14ac:dyDescent="0.2">
      <c r="A116" s="59"/>
      <c r="B116" s="59"/>
      <c r="C116" s="59"/>
      <c r="D116" s="59"/>
      <c r="E116" s="59"/>
      <c r="F116" s="59"/>
      <c r="G116" s="59"/>
      <c r="H116" s="59"/>
      <c r="I116" s="59"/>
      <c r="J116" s="59"/>
    </row>
    <row r="117" spans="1:10" ht="14.25" x14ac:dyDescent="0.2">
      <c r="A117" s="59"/>
      <c r="B117" s="59"/>
      <c r="C117" s="59"/>
      <c r="D117" s="59"/>
      <c r="E117" s="59"/>
      <c r="F117" s="59"/>
      <c r="G117" s="59"/>
      <c r="H117" s="59"/>
      <c r="I117" s="59"/>
      <c r="J117" s="59"/>
    </row>
    <row r="118" spans="1:10" ht="14.25" x14ac:dyDescent="0.2">
      <c r="A118" s="59"/>
      <c r="B118" s="59"/>
      <c r="C118" s="59"/>
      <c r="D118" s="59"/>
      <c r="E118" s="59"/>
      <c r="F118" s="59"/>
      <c r="G118" s="59"/>
      <c r="H118" s="59"/>
      <c r="I118" s="59"/>
      <c r="J118" s="59"/>
    </row>
    <row r="119" spans="1:10" ht="14.25" x14ac:dyDescent="0.2">
      <c r="A119" s="59"/>
      <c r="B119" s="59"/>
      <c r="C119" s="59"/>
      <c r="D119" s="59"/>
      <c r="E119" s="59"/>
      <c r="F119" s="59"/>
      <c r="G119" s="59"/>
      <c r="H119" s="59"/>
      <c r="I119" s="59"/>
      <c r="J119" s="59"/>
    </row>
    <row r="120" spans="1:10" ht="14.25" x14ac:dyDescent="0.2">
      <c r="A120" s="59"/>
      <c r="B120" s="59"/>
      <c r="C120" s="59"/>
      <c r="D120" s="59"/>
      <c r="E120" s="59"/>
      <c r="F120" s="59"/>
      <c r="G120" s="59"/>
      <c r="H120" s="59"/>
      <c r="I120" s="59"/>
      <c r="J120" s="59"/>
    </row>
    <row r="121" spans="1:10" ht="14.25" x14ac:dyDescent="0.2">
      <c r="A121" s="59"/>
      <c r="B121" s="59"/>
      <c r="C121" s="59"/>
      <c r="D121" s="59"/>
      <c r="E121" s="59"/>
      <c r="F121" s="59"/>
      <c r="G121" s="59"/>
      <c r="H121" s="59"/>
      <c r="I121" s="59"/>
      <c r="J121" s="59"/>
    </row>
    <row r="122" spans="1:10" ht="14.25" x14ac:dyDescent="0.2">
      <c r="A122" s="59"/>
      <c r="B122" s="59"/>
      <c r="C122" s="59"/>
      <c r="D122" s="59"/>
      <c r="E122" s="59"/>
      <c r="F122" s="59"/>
      <c r="G122" s="59"/>
      <c r="H122" s="59"/>
      <c r="I122" s="59"/>
      <c r="J122" s="59"/>
    </row>
    <row r="123" spans="1:10" ht="14.25" x14ac:dyDescent="0.2">
      <c r="A123" s="59"/>
      <c r="B123" s="59"/>
      <c r="C123" s="59"/>
      <c r="D123" s="59"/>
      <c r="E123" s="59"/>
      <c r="F123" s="59"/>
      <c r="G123" s="59"/>
      <c r="H123" s="59"/>
      <c r="I123" s="59"/>
      <c r="J123" s="59"/>
    </row>
    <row r="124" spans="1:10" ht="14.25" x14ac:dyDescent="0.2">
      <c r="A124" s="59"/>
      <c r="B124" s="59"/>
      <c r="C124" s="59"/>
      <c r="D124" s="59"/>
      <c r="E124" s="59"/>
      <c r="F124" s="59"/>
      <c r="G124" s="59"/>
      <c r="H124" s="59"/>
      <c r="I124" s="59"/>
      <c r="J124" s="59"/>
    </row>
    <row r="125" spans="1:10" ht="14.25" x14ac:dyDescent="0.2">
      <c r="A125" s="59"/>
      <c r="B125" s="59"/>
      <c r="C125" s="59"/>
      <c r="D125" s="59"/>
      <c r="E125" s="59"/>
      <c r="F125" s="59"/>
      <c r="G125" s="59"/>
      <c r="H125" s="59"/>
      <c r="I125" s="59"/>
      <c r="J125" s="59"/>
    </row>
    <row r="126" spans="1:10" ht="14.25" x14ac:dyDescent="0.2">
      <c r="A126" s="59"/>
      <c r="B126" s="59"/>
      <c r="C126" s="59"/>
      <c r="D126" s="59"/>
      <c r="E126" s="59"/>
      <c r="F126" s="59"/>
      <c r="G126" s="59"/>
      <c r="H126" s="59"/>
      <c r="I126" s="59"/>
      <c r="J126" s="59"/>
    </row>
    <row r="127" spans="1:10" ht="14.25" x14ac:dyDescent="0.2">
      <c r="A127" s="59"/>
      <c r="B127" s="59"/>
      <c r="C127" s="59"/>
      <c r="D127" s="59"/>
      <c r="E127" s="59"/>
      <c r="F127" s="59"/>
      <c r="G127" s="59"/>
      <c r="H127" s="59"/>
      <c r="I127" s="59"/>
      <c r="J127" s="59"/>
    </row>
    <row r="128" spans="1:10" ht="14.25" x14ac:dyDescent="0.2">
      <c r="A128" s="59"/>
      <c r="B128" s="59"/>
      <c r="C128" s="59"/>
      <c r="D128" s="59"/>
      <c r="E128" s="59"/>
      <c r="F128" s="59"/>
      <c r="G128" s="59"/>
      <c r="H128" s="59"/>
      <c r="I128" s="59"/>
      <c r="J128" s="59"/>
    </row>
    <row r="129" spans="1:10" ht="14.25" x14ac:dyDescent="0.2">
      <c r="A129" s="59"/>
      <c r="B129" s="59"/>
      <c r="C129" s="59"/>
      <c r="D129" s="59"/>
      <c r="E129" s="59"/>
      <c r="F129" s="59"/>
      <c r="G129" s="59"/>
      <c r="H129" s="59"/>
      <c r="I129" s="59"/>
      <c r="J129" s="59"/>
    </row>
    <row r="130" spans="1:10" ht="14.25" x14ac:dyDescent="0.2">
      <c r="A130" s="59"/>
      <c r="B130" s="59"/>
      <c r="C130" s="59"/>
      <c r="D130" s="59"/>
      <c r="E130" s="59"/>
      <c r="F130" s="59"/>
      <c r="G130" s="59"/>
      <c r="H130" s="59"/>
      <c r="I130" s="59"/>
      <c r="J130" s="59"/>
    </row>
    <row r="131" spans="1:10" ht="14.25" x14ac:dyDescent="0.2">
      <c r="A131" s="59"/>
      <c r="B131" s="59"/>
      <c r="C131" s="59"/>
      <c r="D131" s="59"/>
      <c r="E131" s="59"/>
      <c r="F131" s="59"/>
      <c r="G131" s="59"/>
      <c r="H131" s="59"/>
      <c r="I131" s="59"/>
      <c r="J131" s="59"/>
    </row>
    <row r="132" spans="1:10" ht="14.25" x14ac:dyDescent="0.2">
      <c r="A132" s="59"/>
      <c r="B132" s="59"/>
      <c r="C132" s="59"/>
      <c r="D132" s="59"/>
      <c r="E132" s="59"/>
      <c r="F132" s="59"/>
      <c r="G132" s="59"/>
      <c r="H132" s="59"/>
      <c r="I132" s="59"/>
      <c r="J132" s="59"/>
    </row>
    <row r="133" spans="1:10" ht="14.25" x14ac:dyDescent="0.2">
      <c r="A133" s="59"/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1:10" ht="14.25" x14ac:dyDescent="0.2">
      <c r="A134" s="59"/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1:10" ht="14.25" x14ac:dyDescent="0.2">
      <c r="A135" s="59"/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1:10" ht="14.25" x14ac:dyDescent="0.2">
      <c r="A136" s="59"/>
      <c r="B136" s="59"/>
      <c r="C136" s="59"/>
      <c r="D136" s="59"/>
      <c r="E136" s="59"/>
      <c r="F136" s="59"/>
      <c r="G136" s="59"/>
      <c r="H136" s="59"/>
      <c r="I136" s="59"/>
      <c r="J136" s="59"/>
    </row>
    <row r="137" spans="1:10" ht="14.25" x14ac:dyDescent="0.2">
      <c r="A137" s="59"/>
      <c r="B137" s="59"/>
      <c r="C137" s="59"/>
      <c r="D137" s="59"/>
      <c r="E137" s="59"/>
      <c r="F137" s="59"/>
      <c r="G137" s="59"/>
      <c r="H137" s="59"/>
      <c r="I137" s="59"/>
      <c r="J137" s="59"/>
    </row>
    <row r="138" spans="1:10" ht="14.25" x14ac:dyDescent="0.2">
      <c r="A138" s="59"/>
      <c r="B138" s="59"/>
      <c r="C138" s="59"/>
      <c r="D138" s="59"/>
      <c r="E138" s="59"/>
      <c r="F138" s="59"/>
      <c r="G138" s="59"/>
      <c r="H138" s="59"/>
      <c r="I138" s="59"/>
      <c r="J138" s="59"/>
    </row>
    <row r="139" spans="1:10" ht="14.25" x14ac:dyDescent="0.2">
      <c r="A139" s="59"/>
      <c r="B139" s="59"/>
      <c r="C139" s="59"/>
      <c r="D139" s="59"/>
      <c r="E139" s="59"/>
      <c r="F139" s="59"/>
      <c r="G139" s="59"/>
      <c r="H139" s="59"/>
      <c r="I139" s="59"/>
      <c r="J139" s="59"/>
    </row>
    <row r="140" spans="1:10" ht="14.25" x14ac:dyDescent="0.2">
      <c r="A140" s="59"/>
      <c r="B140" s="59"/>
      <c r="C140" s="59"/>
      <c r="D140" s="59"/>
      <c r="E140" s="59"/>
      <c r="F140" s="59"/>
      <c r="G140" s="59"/>
      <c r="H140" s="59"/>
      <c r="I140" s="59"/>
      <c r="J140" s="59"/>
    </row>
    <row r="141" spans="1:10" ht="14.25" x14ac:dyDescent="0.2">
      <c r="A141" s="59"/>
      <c r="B141" s="59"/>
      <c r="C141" s="59"/>
      <c r="D141" s="59"/>
      <c r="E141" s="59"/>
      <c r="F141" s="59"/>
      <c r="G141" s="59"/>
      <c r="H141" s="59"/>
      <c r="I141" s="59"/>
      <c r="J141" s="59"/>
    </row>
    <row r="142" spans="1:10" ht="14.25" x14ac:dyDescent="0.2">
      <c r="A142" s="59"/>
      <c r="B142" s="59"/>
      <c r="C142" s="59"/>
      <c r="D142" s="59"/>
      <c r="E142" s="59"/>
      <c r="F142" s="59"/>
      <c r="G142" s="59"/>
      <c r="H142" s="59"/>
      <c r="I142" s="59"/>
      <c r="J142" s="59"/>
    </row>
    <row r="143" spans="1:10" ht="14.25" x14ac:dyDescent="0.2">
      <c r="A143" s="59"/>
      <c r="B143" s="59"/>
      <c r="C143" s="59"/>
      <c r="D143" s="59"/>
      <c r="E143" s="59"/>
      <c r="F143" s="59"/>
      <c r="G143" s="59"/>
      <c r="H143" s="59"/>
      <c r="I143" s="59"/>
      <c r="J143" s="59"/>
    </row>
    <row r="144" spans="1:10" ht="14.25" x14ac:dyDescent="0.2">
      <c r="A144" s="59"/>
      <c r="B144" s="59"/>
      <c r="C144" s="59"/>
      <c r="D144" s="59"/>
      <c r="E144" s="59"/>
      <c r="F144" s="59"/>
      <c r="G144" s="59"/>
      <c r="H144" s="59"/>
      <c r="I144" s="59"/>
      <c r="J144" s="59"/>
    </row>
    <row r="145" spans="1:10" ht="14.25" x14ac:dyDescent="0.2">
      <c r="A145" s="59"/>
      <c r="B145" s="59"/>
      <c r="C145" s="59"/>
      <c r="D145" s="59"/>
      <c r="E145" s="59"/>
      <c r="F145" s="59"/>
      <c r="G145" s="59"/>
      <c r="H145" s="59"/>
      <c r="I145" s="59"/>
      <c r="J145" s="59"/>
    </row>
    <row r="146" spans="1:10" ht="14.25" x14ac:dyDescent="0.2">
      <c r="A146" s="59"/>
      <c r="B146" s="59"/>
      <c r="C146" s="59"/>
      <c r="D146" s="59"/>
      <c r="E146" s="59"/>
      <c r="F146" s="59"/>
      <c r="G146" s="59"/>
      <c r="H146" s="59"/>
      <c r="I146" s="59"/>
      <c r="J146" s="59"/>
    </row>
    <row r="147" spans="1:10" ht="14.25" x14ac:dyDescent="0.2">
      <c r="A147" s="59"/>
      <c r="B147" s="59"/>
      <c r="C147" s="59"/>
      <c r="D147" s="59"/>
      <c r="E147" s="59"/>
      <c r="F147" s="59"/>
      <c r="G147" s="59"/>
      <c r="H147" s="59"/>
      <c r="I147" s="59"/>
      <c r="J147" s="59"/>
    </row>
    <row r="148" spans="1:10" ht="14.25" x14ac:dyDescent="0.2">
      <c r="A148" s="59"/>
      <c r="B148" s="59"/>
      <c r="C148" s="59"/>
      <c r="D148" s="59"/>
      <c r="E148" s="59"/>
      <c r="F148" s="59"/>
      <c r="G148" s="59"/>
      <c r="H148" s="59"/>
      <c r="I148" s="59"/>
      <c r="J148" s="59"/>
    </row>
    <row r="149" spans="1:10" ht="14.25" x14ac:dyDescent="0.2">
      <c r="A149" s="59"/>
      <c r="B149" s="59"/>
      <c r="C149" s="59"/>
      <c r="D149" s="59"/>
      <c r="E149" s="59"/>
      <c r="F149" s="59"/>
      <c r="G149" s="59"/>
      <c r="H149" s="59"/>
      <c r="I149" s="59"/>
      <c r="J149" s="59"/>
    </row>
    <row r="150" spans="1:10" ht="14.25" x14ac:dyDescent="0.2">
      <c r="A150" s="59"/>
      <c r="B150" s="59"/>
      <c r="C150" s="59"/>
      <c r="D150" s="59"/>
      <c r="E150" s="59"/>
      <c r="F150" s="59"/>
      <c r="G150" s="59"/>
      <c r="H150" s="59"/>
      <c r="I150" s="59"/>
      <c r="J150" s="59"/>
    </row>
    <row r="151" spans="1:10" ht="14.25" x14ac:dyDescent="0.2">
      <c r="A151" s="59"/>
      <c r="B151" s="59"/>
      <c r="C151" s="59"/>
      <c r="D151" s="59"/>
      <c r="E151" s="59"/>
      <c r="F151" s="59"/>
      <c r="G151" s="59"/>
      <c r="H151" s="59"/>
      <c r="I151" s="59"/>
      <c r="J151" s="59"/>
    </row>
    <row r="152" spans="1:10" ht="14.25" x14ac:dyDescent="0.2">
      <c r="A152" s="59"/>
      <c r="B152" s="59"/>
      <c r="C152" s="59"/>
      <c r="D152" s="59"/>
      <c r="E152" s="59"/>
      <c r="F152" s="59"/>
      <c r="G152" s="59"/>
      <c r="H152" s="59"/>
      <c r="I152" s="59"/>
      <c r="J152" s="59"/>
    </row>
    <row r="153" spans="1:10" ht="14.25" x14ac:dyDescent="0.2">
      <c r="A153" s="59"/>
      <c r="B153" s="59"/>
      <c r="C153" s="59"/>
      <c r="D153" s="59"/>
      <c r="E153" s="59"/>
      <c r="F153" s="59"/>
      <c r="G153" s="59"/>
      <c r="H153" s="59"/>
      <c r="I153" s="59"/>
      <c r="J153" s="59"/>
    </row>
    <row r="154" spans="1:10" ht="14.25" x14ac:dyDescent="0.2">
      <c r="A154" s="59"/>
      <c r="B154" s="59"/>
      <c r="C154" s="59"/>
      <c r="D154" s="59"/>
      <c r="E154" s="59"/>
      <c r="F154" s="59"/>
      <c r="G154" s="59"/>
      <c r="H154" s="59"/>
      <c r="I154" s="59"/>
      <c r="J154" s="59"/>
    </row>
    <row r="155" spans="1:10" ht="14.25" x14ac:dyDescent="0.2">
      <c r="A155" s="59"/>
      <c r="B155" s="59"/>
      <c r="C155" s="59"/>
      <c r="D155" s="59"/>
      <c r="E155" s="59"/>
      <c r="F155" s="59"/>
      <c r="G155" s="59"/>
      <c r="H155" s="59"/>
      <c r="I155" s="59"/>
      <c r="J155" s="59"/>
    </row>
    <row r="156" spans="1:10" ht="14.25" x14ac:dyDescent="0.2">
      <c r="A156" s="59"/>
      <c r="B156" s="59"/>
      <c r="C156" s="59"/>
      <c r="D156" s="59"/>
      <c r="E156" s="59"/>
      <c r="F156" s="59"/>
      <c r="G156" s="59"/>
      <c r="H156" s="59"/>
      <c r="I156" s="59"/>
      <c r="J156" s="59"/>
    </row>
    <row r="157" spans="1:10" ht="14.25" x14ac:dyDescent="0.2">
      <c r="A157" s="59"/>
      <c r="B157" s="59"/>
      <c r="C157" s="59"/>
      <c r="D157" s="59"/>
      <c r="E157" s="59"/>
      <c r="F157" s="59"/>
      <c r="G157" s="59"/>
      <c r="H157" s="59"/>
      <c r="I157" s="59"/>
      <c r="J157" s="59"/>
    </row>
    <row r="158" spans="1:10" ht="14.25" x14ac:dyDescent="0.2">
      <c r="A158" s="59"/>
      <c r="B158" s="59"/>
      <c r="C158" s="59"/>
      <c r="D158" s="59"/>
      <c r="E158" s="59"/>
      <c r="F158" s="59"/>
      <c r="G158" s="59"/>
      <c r="H158" s="59"/>
      <c r="I158" s="59"/>
      <c r="J158" s="59"/>
    </row>
    <row r="159" spans="1:10" ht="14.25" x14ac:dyDescent="0.2">
      <c r="A159" s="59"/>
      <c r="B159" s="59"/>
      <c r="C159" s="59"/>
      <c r="D159" s="59"/>
      <c r="E159" s="59"/>
      <c r="F159" s="59"/>
      <c r="G159" s="59"/>
      <c r="H159" s="59"/>
      <c r="I159" s="59"/>
      <c r="J159" s="59"/>
    </row>
    <row r="160" spans="1:10" ht="14.25" x14ac:dyDescent="0.2">
      <c r="A160" s="59"/>
      <c r="B160" s="59"/>
      <c r="C160" s="59"/>
      <c r="D160" s="59"/>
      <c r="E160" s="59"/>
      <c r="F160" s="59"/>
      <c r="G160" s="59"/>
      <c r="H160" s="59"/>
      <c r="I160" s="59"/>
      <c r="J160" s="59"/>
    </row>
    <row r="161" spans="1:10" ht="14.25" x14ac:dyDescent="0.2">
      <c r="A161" s="59"/>
      <c r="B161" s="59"/>
      <c r="C161" s="59"/>
      <c r="D161" s="59"/>
      <c r="E161" s="59"/>
      <c r="F161" s="59"/>
      <c r="G161" s="59"/>
      <c r="H161" s="59"/>
      <c r="I161" s="59"/>
      <c r="J161" s="59"/>
    </row>
    <row r="162" spans="1:10" ht="14.25" x14ac:dyDescent="0.2">
      <c r="A162" s="59"/>
      <c r="B162" s="59"/>
      <c r="C162" s="59"/>
      <c r="D162" s="59"/>
      <c r="E162" s="59"/>
      <c r="F162" s="59"/>
      <c r="G162" s="59"/>
      <c r="H162" s="59"/>
      <c r="I162" s="59"/>
      <c r="J162" s="59"/>
    </row>
    <row r="163" spans="1:10" ht="14.25" x14ac:dyDescent="0.2">
      <c r="A163" s="59"/>
      <c r="B163" s="59"/>
      <c r="C163" s="59"/>
      <c r="D163" s="59"/>
      <c r="E163" s="59"/>
      <c r="F163" s="59"/>
      <c r="G163" s="59"/>
      <c r="H163" s="59"/>
      <c r="I163" s="59"/>
      <c r="J163" s="59"/>
    </row>
    <row r="164" spans="1:10" ht="14.25" x14ac:dyDescent="0.2">
      <c r="A164" s="59"/>
      <c r="B164" s="59"/>
      <c r="C164" s="59"/>
      <c r="D164" s="59"/>
      <c r="E164" s="59"/>
      <c r="F164" s="59"/>
      <c r="G164" s="59"/>
      <c r="H164" s="59"/>
      <c r="I164" s="59"/>
      <c r="J164" s="59"/>
    </row>
    <row r="165" spans="1:10" ht="14.25" x14ac:dyDescent="0.2">
      <c r="A165" s="59"/>
      <c r="B165" s="59"/>
      <c r="C165" s="59"/>
      <c r="D165" s="59"/>
      <c r="E165" s="59"/>
      <c r="F165" s="59"/>
      <c r="G165" s="59"/>
      <c r="H165" s="59"/>
      <c r="I165" s="59"/>
      <c r="J165" s="59"/>
    </row>
    <row r="166" spans="1:10" ht="14.25" x14ac:dyDescent="0.2">
      <c r="A166" s="59"/>
      <c r="B166" s="59"/>
      <c r="C166" s="59"/>
      <c r="D166" s="59"/>
      <c r="E166" s="59"/>
      <c r="F166" s="59"/>
      <c r="G166" s="59"/>
      <c r="H166" s="59"/>
      <c r="I166" s="59"/>
      <c r="J166" s="59"/>
    </row>
    <row r="167" spans="1:10" ht="14.25" x14ac:dyDescent="0.2">
      <c r="A167" s="59"/>
      <c r="B167" s="59"/>
      <c r="C167" s="59"/>
      <c r="D167" s="59"/>
      <c r="E167" s="59"/>
      <c r="F167" s="59"/>
      <c r="G167" s="59"/>
      <c r="H167" s="59"/>
      <c r="I167" s="59"/>
      <c r="J167" s="59"/>
    </row>
    <row r="168" spans="1:10" ht="14.25" x14ac:dyDescent="0.2">
      <c r="A168" s="59"/>
      <c r="B168" s="59"/>
      <c r="C168" s="59"/>
      <c r="D168" s="59"/>
      <c r="E168" s="59"/>
      <c r="F168" s="59"/>
      <c r="G168" s="59"/>
      <c r="H168" s="59"/>
      <c r="I168" s="59"/>
      <c r="J168" s="59"/>
    </row>
    <row r="169" spans="1:10" ht="14.25" x14ac:dyDescent="0.2">
      <c r="A169" s="59"/>
      <c r="B169" s="59"/>
      <c r="C169" s="59"/>
      <c r="D169" s="59"/>
      <c r="E169" s="59"/>
      <c r="F169" s="59"/>
      <c r="G169" s="59"/>
      <c r="H169" s="59"/>
      <c r="I169" s="59"/>
      <c r="J169" s="59"/>
    </row>
    <row r="170" spans="1:10" ht="14.25" x14ac:dyDescent="0.2">
      <c r="A170" s="59"/>
      <c r="B170" s="59"/>
      <c r="C170" s="59"/>
      <c r="D170" s="59"/>
      <c r="E170" s="59"/>
      <c r="F170" s="59"/>
      <c r="G170" s="59"/>
      <c r="H170" s="59"/>
      <c r="I170" s="59"/>
      <c r="J170" s="59"/>
    </row>
    <row r="171" spans="1:10" ht="14.25" x14ac:dyDescent="0.2">
      <c r="A171" s="59"/>
      <c r="B171" s="59"/>
      <c r="C171" s="59"/>
      <c r="D171" s="59"/>
      <c r="E171" s="59"/>
      <c r="F171" s="59"/>
      <c r="G171" s="59"/>
      <c r="H171" s="59"/>
      <c r="I171" s="59"/>
      <c r="J171" s="59"/>
    </row>
    <row r="172" spans="1:10" ht="14.25" x14ac:dyDescent="0.2">
      <c r="A172" s="59"/>
      <c r="B172" s="59"/>
      <c r="C172" s="59"/>
      <c r="D172" s="59"/>
      <c r="E172" s="59"/>
      <c r="F172" s="59"/>
      <c r="G172" s="59"/>
      <c r="H172" s="59"/>
      <c r="I172" s="59"/>
      <c r="J172" s="59"/>
    </row>
    <row r="173" spans="1:10" ht="14.25" x14ac:dyDescent="0.2">
      <c r="A173" s="59"/>
      <c r="B173" s="59"/>
      <c r="C173" s="59"/>
      <c r="D173" s="59"/>
      <c r="E173" s="59"/>
      <c r="F173" s="59"/>
      <c r="G173" s="59"/>
      <c r="H173" s="59"/>
      <c r="I173" s="59"/>
      <c r="J173" s="59"/>
    </row>
    <row r="174" spans="1:10" ht="14.25" x14ac:dyDescent="0.2">
      <c r="A174" s="59"/>
      <c r="B174" s="59"/>
      <c r="C174" s="59"/>
      <c r="D174" s="59"/>
      <c r="E174" s="59"/>
      <c r="F174" s="59"/>
      <c r="G174" s="59"/>
      <c r="H174" s="59"/>
      <c r="I174" s="59"/>
      <c r="J174" s="59"/>
    </row>
    <row r="175" spans="1:10" ht="14.25" x14ac:dyDescent="0.2">
      <c r="A175" s="59"/>
      <c r="B175" s="59"/>
      <c r="C175" s="59"/>
      <c r="D175" s="59"/>
      <c r="E175" s="59"/>
      <c r="F175" s="59"/>
      <c r="G175" s="59"/>
      <c r="H175" s="59"/>
      <c r="I175" s="59"/>
      <c r="J175" s="59"/>
    </row>
    <row r="176" spans="1:10" ht="14.25" x14ac:dyDescent="0.2">
      <c r="A176" s="59"/>
      <c r="B176" s="59"/>
      <c r="C176" s="59"/>
      <c r="D176" s="59"/>
      <c r="E176" s="59"/>
      <c r="F176" s="59"/>
      <c r="G176" s="59"/>
      <c r="H176" s="59"/>
      <c r="I176" s="59"/>
      <c r="J176" s="59"/>
    </row>
    <row r="177" spans="1:10" ht="14.25" x14ac:dyDescent="0.2">
      <c r="A177" s="59"/>
      <c r="B177" s="59"/>
      <c r="C177" s="59"/>
      <c r="D177" s="59"/>
      <c r="E177" s="59"/>
      <c r="F177" s="59"/>
      <c r="G177" s="59"/>
      <c r="H177" s="59"/>
      <c r="I177" s="59"/>
      <c r="J177" s="59"/>
    </row>
    <row r="178" spans="1:10" ht="14.25" x14ac:dyDescent="0.2">
      <c r="A178" s="59"/>
      <c r="B178" s="59"/>
      <c r="C178" s="59"/>
      <c r="D178" s="59"/>
      <c r="E178" s="59"/>
      <c r="F178" s="59"/>
      <c r="G178" s="59"/>
      <c r="H178" s="59"/>
      <c r="I178" s="59"/>
      <c r="J178" s="59"/>
    </row>
    <row r="179" spans="1:10" ht="14.25" x14ac:dyDescent="0.2">
      <c r="A179" s="59"/>
      <c r="B179" s="59"/>
      <c r="C179" s="59"/>
      <c r="D179" s="59"/>
      <c r="E179" s="59"/>
      <c r="F179" s="59"/>
      <c r="G179" s="59"/>
      <c r="H179" s="59"/>
      <c r="I179" s="59"/>
      <c r="J179" s="59"/>
    </row>
    <row r="180" spans="1:10" ht="14.25" x14ac:dyDescent="0.2">
      <c r="A180" s="59"/>
      <c r="B180" s="59"/>
      <c r="C180" s="59"/>
      <c r="D180" s="59"/>
      <c r="E180" s="59"/>
      <c r="F180" s="59"/>
      <c r="G180" s="59"/>
      <c r="H180" s="59"/>
      <c r="I180" s="59"/>
      <c r="J180" s="59"/>
    </row>
    <row r="181" spans="1:10" ht="14.25" x14ac:dyDescent="0.2">
      <c r="A181" s="59"/>
      <c r="B181" s="59"/>
      <c r="C181" s="59"/>
      <c r="D181" s="59"/>
      <c r="E181" s="59"/>
      <c r="F181" s="59"/>
      <c r="G181" s="59"/>
      <c r="H181" s="59"/>
      <c r="I181" s="59"/>
      <c r="J181" s="59"/>
    </row>
    <row r="182" spans="1:10" ht="14.25" x14ac:dyDescent="0.2">
      <c r="A182" s="59"/>
      <c r="B182" s="59"/>
      <c r="C182" s="59"/>
      <c r="D182" s="59"/>
      <c r="E182" s="59"/>
      <c r="F182" s="59"/>
      <c r="G182" s="59"/>
      <c r="H182" s="59"/>
      <c r="I182" s="59"/>
      <c r="J182" s="59"/>
    </row>
    <row r="183" spans="1:10" ht="14.25" x14ac:dyDescent="0.2">
      <c r="A183" s="59"/>
      <c r="B183" s="59"/>
      <c r="C183" s="59"/>
      <c r="D183" s="59"/>
      <c r="E183" s="59"/>
      <c r="F183" s="59"/>
      <c r="G183" s="59"/>
      <c r="H183" s="59"/>
      <c r="I183" s="59"/>
      <c r="J183" s="59"/>
    </row>
    <row r="184" spans="1:10" ht="14.25" x14ac:dyDescent="0.2">
      <c r="A184" s="59"/>
      <c r="B184" s="59"/>
      <c r="C184" s="59"/>
      <c r="D184" s="59"/>
      <c r="E184" s="59"/>
      <c r="F184" s="59"/>
      <c r="G184" s="59"/>
      <c r="H184" s="59"/>
      <c r="I184" s="59"/>
      <c r="J184" s="59"/>
    </row>
    <row r="185" spans="1:10" ht="14.25" x14ac:dyDescent="0.2">
      <c r="A185" s="59"/>
      <c r="B185" s="59"/>
      <c r="C185" s="59"/>
      <c r="D185" s="59"/>
      <c r="E185" s="59"/>
      <c r="F185" s="59"/>
      <c r="G185" s="59"/>
      <c r="H185" s="59"/>
      <c r="I185" s="59"/>
      <c r="J185" s="59"/>
    </row>
    <row r="186" spans="1:10" ht="14.25" x14ac:dyDescent="0.2">
      <c r="A186" s="59"/>
      <c r="B186" s="59"/>
      <c r="C186" s="59"/>
      <c r="D186" s="59"/>
      <c r="E186" s="59"/>
      <c r="F186" s="59"/>
      <c r="G186" s="59"/>
      <c r="H186" s="59"/>
      <c r="I186" s="59"/>
      <c r="J186" s="59"/>
    </row>
    <row r="187" spans="1:10" ht="14.25" x14ac:dyDescent="0.2">
      <c r="A187" s="59"/>
      <c r="B187" s="59"/>
      <c r="C187" s="59"/>
      <c r="D187" s="59"/>
      <c r="E187" s="59"/>
      <c r="F187" s="59"/>
      <c r="G187" s="59"/>
      <c r="H187" s="59"/>
      <c r="I187" s="59"/>
      <c r="J187" s="59"/>
    </row>
    <row r="188" spans="1:10" ht="14.25" x14ac:dyDescent="0.2">
      <c r="A188" s="59"/>
      <c r="B188" s="59"/>
      <c r="C188" s="59"/>
      <c r="D188" s="59"/>
      <c r="E188" s="59"/>
      <c r="F188" s="59"/>
      <c r="G188" s="59"/>
      <c r="H188" s="59"/>
      <c r="I188" s="59"/>
      <c r="J188" s="59"/>
    </row>
    <row r="189" spans="1:10" ht="14.25" x14ac:dyDescent="0.2">
      <c r="A189" s="59"/>
      <c r="B189" s="59"/>
      <c r="C189" s="59"/>
      <c r="D189" s="59"/>
      <c r="E189" s="59"/>
      <c r="F189" s="59"/>
      <c r="G189" s="59"/>
      <c r="H189" s="59"/>
      <c r="I189" s="59"/>
      <c r="J189" s="59"/>
    </row>
    <row r="190" spans="1:10" ht="14.25" x14ac:dyDescent="0.2">
      <c r="A190" s="59"/>
      <c r="B190" s="59"/>
      <c r="C190" s="59"/>
      <c r="D190" s="59"/>
      <c r="E190" s="59"/>
      <c r="F190" s="59"/>
      <c r="G190" s="59"/>
      <c r="H190" s="59"/>
      <c r="I190" s="59"/>
      <c r="J190" s="59"/>
    </row>
    <row r="191" spans="1:10" ht="14.25" x14ac:dyDescent="0.2">
      <c r="A191" s="59"/>
      <c r="B191" s="59"/>
      <c r="C191" s="59"/>
      <c r="D191" s="59"/>
      <c r="E191" s="59"/>
      <c r="F191" s="59"/>
      <c r="G191" s="59"/>
      <c r="H191" s="59"/>
      <c r="I191" s="59"/>
      <c r="J191" s="59"/>
    </row>
    <row r="192" spans="1:10" ht="14.25" x14ac:dyDescent="0.2">
      <c r="A192" s="59"/>
      <c r="B192" s="59"/>
      <c r="C192" s="59"/>
      <c r="D192" s="59"/>
      <c r="E192" s="59"/>
      <c r="F192" s="59"/>
      <c r="G192" s="59"/>
      <c r="H192" s="59"/>
      <c r="I192" s="59"/>
      <c r="J192" s="59"/>
    </row>
    <row r="193" spans="1:10" ht="14.25" x14ac:dyDescent="0.2">
      <c r="A193" s="59"/>
      <c r="B193" s="59"/>
      <c r="C193" s="59"/>
      <c r="D193" s="59"/>
      <c r="E193" s="59"/>
      <c r="F193" s="59"/>
      <c r="G193" s="59"/>
      <c r="H193" s="59"/>
      <c r="I193" s="59"/>
      <c r="J193" s="59"/>
    </row>
    <row r="194" spans="1:10" ht="14.25" x14ac:dyDescent="0.2">
      <c r="A194" s="59"/>
      <c r="B194" s="59"/>
      <c r="C194" s="59"/>
      <c r="D194" s="59"/>
      <c r="E194" s="59"/>
      <c r="F194" s="59"/>
      <c r="G194" s="59"/>
      <c r="H194" s="59"/>
      <c r="I194" s="59"/>
      <c r="J194" s="59"/>
    </row>
    <row r="195" spans="1:10" ht="14.25" x14ac:dyDescent="0.2">
      <c r="A195" s="59"/>
      <c r="B195" s="59"/>
      <c r="C195" s="59"/>
      <c r="D195" s="59"/>
      <c r="E195" s="59"/>
      <c r="F195" s="59"/>
      <c r="G195" s="59"/>
      <c r="H195" s="59"/>
      <c r="I195" s="59"/>
      <c r="J195" s="59"/>
    </row>
    <row r="196" spans="1:10" ht="14.25" x14ac:dyDescent="0.2">
      <c r="A196" s="59"/>
      <c r="B196" s="59"/>
      <c r="C196" s="59"/>
      <c r="D196" s="59"/>
      <c r="E196" s="59"/>
      <c r="F196" s="59"/>
      <c r="G196" s="59"/>
      <c r="H196" s="59"/>
      <c r="I196" s="59"/>
      <c r="J196" s="59"/>
    </row>
    <row r="197" spans="1:10" ht="14.25" x14ac:dyDescent="0.2">
      <c r="A197" s="59"/>
      <c r="B197" s="59"/>
      <c r="C197" s="59"/>
      <c r="D197" s="59"/>
      <c r="E197" s="59"/>
      <c r="F197" s="59"/>
      <c r="G197" s="59"/>
      <c r="H197" s="59"/>
      <c r="I197" s="59"/>
      <c r="J197" s="59"/>
    </row>
    <row r="198" spans="1:10" ht="14.25" x14ac:dyDescent="0.2">
      <c r="A198" s="59"/>
      <c r="B198" s="59"/>
      <c r="C198" s="59"/>
      <c r="D198" s="59"/>
      <c r="E198" s="59"/>
      <c r="F198" s="59"/>
      <c r="G198" s="59"/>
      <c r="H198" s="59"/>
      <c r="I198" s="59"/>
      <c r="J198" s="59"/>
    </row>
    <row r="199" spans="1:10" ht="14.25" x14ac:dyDescent="0.2">
      <c r="A199" s="59"/>
      <c r="B199" s="59"/>
      <c r="C199" s="59"/>
      <c r="D199" s="59"/>
      <c r="E199" s="59"/>
      <c r="F199" s="59"/>
      <c r="G199" s="59"/>
      <c r="H199" s="59"/>
      <c r="I199" s="59"/>
      <c r="J199" s="59"/>
    </row>
    <row r="200" spans="1:10" ht="14.25" x14ac:dyDescent="0.2">
      <c r="A200" s="59"/>
      <c r="B200" s="59"/>
      <c r="C200" s="59"/>
      <c r="D200" s="59"/>
      <c r="E200" s="59"/>
      <c r="F200" s="59"/>
      <c r="G200" s="59"/>
      <c r="H200" s="59"/>
      <c r="I200" s="59"/>
      <c r="J200" s="59"/>
    </row>
    <row r="201" spans="1:10" ht="14.25" x14ac:dyDescent="0.2">
      <c r="A201" s="59"/>
      <c r="B201" s="59"/>
      <c r="C201" s="59"/>
      <c r="D201" s="59"/>
      <c r="E201" s="59"/>
      <c r="F201" s="59"/>
      <c r="G201" s="59"/>
      <c r="H201" s="59"/>
      <c r="I201" s="59"/>
      <c r="J201" s="59"/>
    </row>
    <row r="202" spans="1:10" ht="14.25" x14ac:dyDescent="0.2">
      <c r="A202" s="59"/>
      <c r="B202" s="59"/>
      <c r="C202" s="59"/>
      <c r="D202" s="59"/>
      <c r="E202" s="59"/>
      <c r="F202" s="59"/>
      <c r="G202" s="59"/>
      <c r="H202" s="59"/>
      <c r="I202" s="59"/>
      <c r="J202" s="59"/>
    </row>
    <row r="203" spans="1:10" ht="14.25" x14ac:dyDescent="0.2">
      <c r="A203" s="59"/>
      <c r="B203" s="59"/>
      <c r="C203" s="59"/>
      <c r="D203" s="59"/>
      <c r="E203" s="59"/>
      <c r="F203" s="59"/>
      <c r="G203" s="59"/>
      <c r="H203" s="59"/>
      <c r="I203" s="59"/>
      <c r="J203" s="59"/>
    </row>
    <row r="204" spans="1:10" ht="14.25" x14ac:dyDescent="0.2">
      <c r="A204" s="59"/>
      <c r="B204" s="59"/>
      <c r="C204" s="59"/>
      <c r="D204" s="59"/>
      <c r="E204" s="59"/>
      <c r="F204" s="59"/>
      <c r="G204" s="59"/>
      <c r="H204" s="59"/>
      <c r="I204" s="59"/>
      <c r="J204" s="59"/>
    </row>
    <row r="205" spans="1:10" ht="14.25" x14ac:dyDescent="0.2">
      <c r="A205" s="59"/>
      <c r="B205" s="59"/>
      <c r="C205" s="59"/>
      <c r="D205" s="59"/>
      <c r="E205" s="59"/>
      <c r="F205" s="59"/>
      <c r="G205" s="59"/>
      <c r="H205" s="59"/>
      <c r="I205" s="59"/>
      <c r="J205" s="59"/>
    </row>
    <row r="206" spans="1:10" ht="14.25" x14ac:dyDescent="0.2">
      <c r="A206" s="59"/>
      <c r="B206" s="59"/>
      <c r="C206" s="59"/>
      <c r="D206" s="59"/>
      <c r="E206" s="59"/>
      <c r="F206" s="59"/>
      <c r="G206" s="59"/>
      <c r="H206" s="59"/>
      <c r="I206" s="59"/>
      <c r="J206" s="59"/>
    </row>
    <row r="207" spans="1:10" ht="14.25" x14ac:dyDescent="0.2">
      <c r="A207" s="59"/>
      <c r="B207" s="59"/>
      <c r="C207" s="59"/>
      <c r="D207" s="59"/>
      <c r="E207" s="59"/>
      <c r="F207" s="59"/>
      <c r="G207" s="59"/>
      <c r="H207" s="59"/>
      <c r="I207" s="59"/>
      <c r="J207" s="59"/>
    </row>
    <row r="208" spans="1:10" ht="14.25" x14ac:dyDescent="0.2">
      <c r="A208" s="59"/>
      <c r="B208" s="59"/>
      <c r="C208" s="59"/>
      <c r="D208" s="59"/>
      <c r="E208" s="59"/>
      <c r="F208" s="59"/>
      <c r="G208" s="59"/>
      <c r="H208" s="59"/>
      <c r="I208" s="59"/>
      <c r="J208" s="59"/>
    </row>
    <row r="209" spans="1:10" ht="14.25" x14ac:dyDescent="0.2">
      <c r="A209" s="59"/>
      <c r="B209" s="59"/>
      <c r="C209" s="59"/>
      <c r="D209" s="59"/>
      <c r="E209" s="59"/>
      <c r="F209" s="59"/>
      <c r="G209" s="59"/>
      <c r="H209" s="59"/>
      <c r="I209" s="59"/>
      <c r="J209" s="59"/>
    </row>
    <row r="210" spans="1:10" ht="14.25" x14ac:dyDescent="0.2">
      <c r="A210" s="59"/>
      <c r="B210" s="59"/>
      <c r="C210" s="59"/>
      <c r="D210" s="59"/>
      <c r="E210" s="59"/>
      <c r="F210" s="59"/>
      <c r="G210" s="59"/>
      <c r="H210" s="59"/>
      <c r="I210" s="59"/>
      <c r="J210" s="59"/>
    </row>
    <row r="211" spans="1:10" ht="14.25" x14ac:dyDescent="0.2">
      <c r="A211" s="59"/>
      <c r="B211" s="59"/>
      <c r="C211" s="59"/>
      <c r="D211" s="59"/>
      <c r="E211" s="59"/>
      <c r="F211" s="59"/>
      <c r="G211" s="59"/>
      <c r="H211" s="59"/>
      <c r="I211" s="59"/>
      <c r="J211" s="59"/>
    </row>
    <row r="212" spans="1:10" ht="14.25" x14ac:dyDescent="0.2">
      <c r="A212" s="59"/>
      <c r="B212" s="59"/>
      <c r="C212" s="59"/>
      <c r="D212" s="59"/>
      <c r="E212" s="59"/>
      <c r="F212" s="59"/>
      <c r="G212" s="59"/>
      <c r="H212" s="59"/>
      <c r="I212" s="59"/>
      <c r="J212" s="59"/>
    </row>
    <row r="213" spans="1:10" ht="14.25" x14ac:dyDescent="0.2">
      <c r="A213" s="59"/>
      <c r="B213" s="59"/>
      <c r="C213" s="59"/>
      <c r="D213" s="59"/>
      <c r="E213" s="59"/>
      <c r="F213" s="59"/>
      <c r="G213" s="59"/>
      <c r="H213" s="59"/>
      <c r="I213" s="59"/>
      <c r="J213" s="59"/>
    </row>
    <row r="214" spans="1:10" ht="14.25" x14ac:dyDescent="0.2">
      <c r="A214" s="59"/>
      <c r="B214" s="59"/>
      <c r="C214" s="59"/>
      <c r="D214" s="59"/>
      <c r="E214" s="59"/>
      <c r="F214" s="59"/>
      <c r="G214" s="59"/>
      <c r="H214" s="59"/>
      <c r="I214" s="59"/>
      <c r="J214" s="59"/>
    </row>
    <row r="215" spans="1:10" ht="14.25" x14ac:dyDescent="0.2">
      <c r="A215" s="59"/>
      <c r="B215" s="59"/>
      <c r="C215" s="59"/>
      <c r="D215" s="59"/>
      <c r="E215" s="59"/>
      <c r="F215" s="59"/>
      <c r="G215" s="59"/>
      <c r="H215" s="59"/>
      <c r="I215" s="59"/>
      <c r="J215" s="59"/>
    </row>
    <row r="216" spans="1:10" ht="14.25" x14ac:dyDescent="0.2">
      <c r="A216" s="59"/>
      <c r="B216" s="59"/>
      <c r="C216" s="59"/>
      <c r="D216" s="59"/>
      <c r="E216" s="59"/>
      <c r="F216" s="59"/>
      <c r="G216" s="59"/>
      <c r="H216" s="59"/>
      <c r="I216" s="59"/>
      <c r="J216" s="59"/>
    </row>
    <row r="217" spans="1:10" ht="14.25" x14ac:dyDescent="0.2">
      <c r="A217" s="59"/>
      <c r="B217" s="59"/>
      <c r="C217" s="59"/>
      <c r="D217" s="59"/>
      <c r="E217" s="59"/>
      <c r="F217" s="59"/>
      <c r="G217" s="59"/>
      <c r="H217" s="59"/>
      <c r="I217" s="59"/>
      <c r="J217" s="59"/>
    </row>
    <row r="218" spans="1:10" ht="14.25" x14ac:dyDescent="0.2">
      <c r="A218" s="59"/>
      <c r="B218" s="59"/>
      <c r="C218" s="59"/>
      <c r="D218" s="59"/>
      <c r="E218" s="59"/>
      <c r="F218" s="59"/>
      <c r="G218" s="59"/>
      <c r="H218" s="59"/>
      <c r="I218" s="59"/>
      <c r="J218" s="59"/>
    </row>
    <row r="219" spans="1:10" ht="14.25" x14ac:dyDescent="0.2">
      <c r="A219" s="59"/>
      <c r="B219" s="59"/>
      <c r="C219" s="59"/>
      <c r="D219" s="59"/>
      <c r="E219" s="59"/>
      <c r="F219" s="59"/>
      <c r="G219" s="59"/>
      <c r="H219" s="59"/>
      <c r="I219" s="59"/>
      <c r="J219" s="59"/>
    </row>
    <row r="220" spans="1:10" ht="14.25" x14ac:dyDescent="0.2">
      <c r="A220" s="59"/>
      <c r="B220" s="59"/>
      <c r="C220" s="59"/>
      <c r="D220" s="59"/>
      <c r="E220" s="59"/>
      <c r="F220" s="59"/>
      <c r="G220" s="59"/>
      <c r="H220" s="59"/>
      <c r="I220" s="59"/>
      <c r="J220" s="59"/>
    </row>
    <row r="221" spans="1:10" ht="14.25" x14ac:dyDescent="0.2">
      <c r="A221" s="59"/>
      <c r="B221" s="59"/>
      <c r="C221" s="59"/>
      <c r="D221" s="59"/>
      <c r="E221" s="59"/>
      <c r="F221" s="59"/>
      <c r="G221" s="59"/>
      <c r="H221" s="59"/>
      <c r="I221" s="59"/>
      <c r="J221" s="59"/>
    </row>
    <row r="222" spans="1:10" ht="14.25" x14ac:dyDescent="0.2">
      <c r="A222" s="59"/>
      <c r="B222" s="59"/>
      <c r="C222" s="59"/>
      <c r="D222" s="59"/>
      <c r="E222" s="59"/>
      <c r="F222" s="59"/>
      <c r="G222" s="59"/>
      <c r="H222" s="59"/>
      <c r="I222" s="59"/>
      <c r="J222" s="59"/>
    </row>
    <row r="223" spans="1:10" ht="14.25" x14ac:dyDescent="0.2">
      <c r="A223" s="59"/>
      <c r="B223" s="59"/>
      <c r="C223" s="59"/>
      <c r="D223" s="59"/>
      <c r="E223" s="59"/>
      <c r="F223" s="59"/>
      <c r="G223" s="59"/>
      <c r="H223" s="59"/>
      <c r="I223" s="59"/>
      <c r="J223" s="59"/>
    </row>
    <row r="224" spans="1:10" ht="14.25" x14ac:dyDescent="0.2">
      <c r="A224" s="59"/>
      <c r="B224" s="59"/>
      <c r="C224" s="59"/>
      <c r="D224" s="59"/>
      <c r="E224" s="59"/>
      <c r="F224" s="59"/>
      <c r="G224" s="59"/>
      <c r="H224" s="59"/>
      <c r="I224" s="59"/>
      <c r="J224" s="59"/>
    </row>
    <row r="225" spans="1:10" ht="14.25" x14ac:dyDescent="0.2">
      <c r="A225" s="59"/>
      <c r="B225" s="59"/>
      <c r="C225" s="59"/>
      <c r="D225" s="59"/>
      <c r="E225" s="59"/>
      <c r="F225" s="59"/>
      <c r="G225" s="59"/>
      <c r="H225" s="59"/>
      <c r="I225" s="59"/>
      <c r="J225" s="59"/>
    </row>
    <row r="226" spans="1:10" ht="14.25" x14ac:dyDescent="0.2">
      <c r="A226" s="59"/>
      <c r="B226" s="59"/>
      <c r="C226" s="59"/>
      <c r="D226" s="59"/>
      <c r="E226" s="59"/>
      <c r="F226" s="59"/>
      <c r="G226" s="59"/>
      <c r="H226" s="59"/>
      <c r="I226" s="59"/>
      <c r="J226" s="59"/>
    </row>
    <row r="227" spans="1:10" ht="14.25" x14ac:dyDescent="0.2">
      <c r="A227" s="59"/>
      <c r="B227" s="59"/>
      <c r="C227" s="59"/>
      <c r="D227" s="59"/>
      <c r="E227" s="59"/>
      <c r="F227" s="59"/>
      <c r="G227" s="59"/>
      <c r="H227" s="59"/>
      <c r="I227" s="59"/>
      <c r="J227" s="59"/>
    </row>
    <row r="228" spans="1:10" ht="14.25" x14ac:dyDescent="0.2">
      <c r="A228" s="59"/>
      <c r="B228" s="59"/>
      <c r="C228" s="59"/>
      <c r="D228" s="59"/>
      <c r="E228" s="59"/>
      <c r="F228" s="59"/>
      <c r="G228" s="59"/>
      <c r="H228" s="59"/>
      <c r="I228" s="59"/>
      <c r="J228" s="59"/>
    </row>
    <row r="229" spans="1:10" ht="14.25" x14ac:dyDescent="0.2">
      <c r="A229" s="59"/>
      <c r="B229" s="59"/>
      <c r="C229" s="59"/>
      <c r="D229" s="59"/>
      <c r="E229" s="59"/>
      <c r="F229" s="59"/>
      <c r="G229" s="59"/>
      <c r="H229" s="59"/>
      <c r="I229" s="59"/>
      <c r="J229" s="59"/>
    </row>
    <row r="230" spans="1:10" ht="14.25" x14ac:dyDescent="0.2">
      <c r="A230" s="59"/>
      <c r="B230" s="59"/>
      <c r="C230" s="59"/>
      <c r="D230" s="59"/>
      <c r="E230" s="59"/>
      <c r="F230" s="59"/>
      <c r="G230" s="59"/>
      <c r="H230" s="59"/>
      <c r="I230" s="59"/>
      <c r="J230" s="59"/>
    </row>
    <row r="231" spans="1:10" ht="14.25" x14ac:dyDescent="0.2">
      <c r="A231" s="59"/>
      <c r="B231" s="59"/>
      <c r="C231" s="59"/>
      <c r="D231" s="59"/>
      <c r="E231" s="59"/>
      <c r="F231" s="59"/>
      <c r="G231" s="59"/>
      <c r="H231" s="59"/>
      <c r="I231" s="59"/>
      <c r="J231" s="59"/>
    </row>
    <row r="232" spans="1:10" ht="14.25" x14ac:dyDescent="0.2">
      <c r="A232" s="59"/>
      <c r="B232" s="59"/>
      <c r="C232" s="59"/>
      <c r="D232" s="59"/>
      <c r="E232" s="59"/>
      <c r="F232" s="59"/>
      <c r="G232" s="59"/>
      <c r="H232" s="59"/>
      <c r="I232" s="59"/>
      <c r="J232" s="59"/>
    </row>
    <row r="233" spans="1:10" ht="14.25" x14ac:dyDescent="0.2">
      <c r="A233" s="59"/>
      <c r="B233" s="59"/>
      <c r="C233" s="59"/>
      <c r="D233" s="59"/>
      <c r="E233" s="59"/>
      <c r="F233" s="59"/>
      <c r="G233" s="59"/>
      <c r="H233" s="59"/>
      <c r="I233" s="59"/>
      <c r="J233" s="59"/>
    </row>
    <row r="234" spans="1:10" ht="14.25" x14ac:dyDescent="0.2">
      <c r="A234" s="59"/>
      <c r="B234" s="59"/>
      <c r="C234" s="59"/>
      <c r="D234" s="59"/>
      <c r="E234" s="59"/>
      <c r="F234" s="59"/>
      <c r="G234" s="59"/>
      <c r="H234" s="59"/>
      <c r="I234" s="59"/>
      <c r="J234" s="59"/>
    </row>
    <row r="235" spans="1:10" ht="14.25" x14ac:dyDescent="0.2">
      <c r="A235" s="59"/>
      <c r="B235" s="59"/>
      <c r="C235" s="59"/>
      <c r="D235" s="59"/>
      <c r="E235" s="59"/>
      <c r="F235" s="59"/>
      <c r="G235" s="59"/>
      <c r="H235" s="59"/>
      <c r="I235" s="59"/>
      <c r="J235" s="59"/>
    </row>
    <row r="236" spans="1:10" ht="14.25" x14ac:dyDescent="0.2">
      <c r="A236" s="59"/>
      <c r="B236" s="59"/>
      <c r="C236" s="59"/>
      <c r="D236" s="59"/>
      <c r="E236" s="59"/>
      <c r="F236" s="59"/>
      <c r="G236" s="59"/>
      <c r="H236" s="59"/>
      <c r="I236" s="59"/>
      <c r="J236" s="59"/>
    </row>
    <row r="237" spans="1:10" ht="14.25" x14ac:dyDescent="0.2">
      <c r="A237" s="59"/>
      <c r="B237" s="59"/>
      <c r="C237" s="59"/>
      <c r="D237" s="59"/>
      <c r="E237" s="59"/>
      <c r="F237" s="59"/>
      <c r="G237" s="59"/>
      <c r="H237" s="59"/>
      <c r="I237" s="59"/>
      <c r="J237" s="59"/>
    </row>
    <row r="238" spans="1:10" ht="14.25" x14ac:dyDescent="0.2">
      <c r="A238" s="59"/>
      <c r="B238" s="59"/>
      <c r="C238" s="59"/>
      <c r="D238" s="59"/>
      <c r="E238" s="59"/>
      <c r="F238" s="59"/>
      <c r="G238" s="59"/>
      <c r="H238" s="59"/>
      <c r="I238" s="59"/>
      <c r="J238" s="59"/>
    </row>
    <row r="239" spans="1:10" ht="14.25" x14ac:dyDescent="0.2">
      <c r="A239" s="59"/>
      <c r="B239" s="59"/>
      <c r="C239" s="59"/>
      <c r="D239" s="59"/>
      <c r="E239" s="59"/>
      <c r="F239" s="59"/>
      <c r="G239" s="59"/>
      <c r="H239" s="59"/>
      <c r="I239" s="59"/>
      <c r="J239" s="59"/>
    </row>
    <row r="240" spans="1:10" ht="14.25" x14ac:dyDescent="0.2">
      <c r="A240" s="59"/>
      <c r="B240" s="59"/>
      <c r="C240" s="59"/>
      <c r="D240" s="59"/>
      <c r="E240" s="59"/>
      <c r="F240" s="59"/>
      <c r="G240" s="59"/>
      <c r="H240" s="59"/>
      <c r="I240" s="59"/>
      <c r="J240" s="59"/>
    </row>
    <row r="241" spans="1:10" ht="14.25" x14ac:dyDescent="0.2">
      <c r="A241" s="59"/>
      <c r="B241" s="59"/>
      <c r="C241" s="59"/>
      <c r="D241" s="59"/>
      <c r="E241" s="59"/>
      <c r="F241" s="59"/>
      <c r="G241" s="59"/>
      <c r="H241" s="59"/>
      <c r="I241" s="59"/>
      <c r="J241" s="59"/>
    </row>
    <row r="242" spans="1:10" ht="14.25" x14ac:dyDescent="0.2">
      <c r="A242" s="59"/>
      <c r="B242" s="59"/>
      <c r="C242" s="59"/>
      <c r="D242" s="59"/>
      <c r="E242" s="59"/>
      <c r="F242" s="59"/>
      <c r="G242" s="59"/>
      <c r="H242" s="59"/>
      <c r="I242" s="59"/>
      <c r="J242" s="59"/>
    </row>
    <row r="243" spans="1:10" ht="14.25" x14ac:dyDescent="0.2">
      <c r="A243" s="59"/>
      <c r="B243" s="59"/>
      <c r="C243" s="59"/>
      <c r="D243" s="59"/>
      <c r="E243" s="59"/>
      <c r="F243" s="59"/>
      <c r="G243" s="59"/>
      <c r="H243" s="59"/>
      <c r="I243" s="59"/>
      <c r="J243" s="59"/>
    </row>
    <row r="244" spans="1:10" ht="14.25" x14ac:dyDescent="0.2">
      <c r="A244" s="59"/>
      <c r="B244" s="59"/>
      <c r="C244" s="59"/>
      <c r="D244" s="59"/>
      <c r="E244" s="59"/>
      <c r="F244" s="59"/>
      <c r="G244" s="59"/>
      <c r="H244" s="59"/>
      <c r="I244" s="59"/>
      <c r="J244" s="59"/>
    </row>
    <row r="245" spans="1:10" ht="14.25" x14ac:dyDescent="0.2">
      <c r="A245" s="59"/>
      <c r="B245" s="59"/>
      <c r="C245" s="59"/>
      <c r="D245" s="59"/>
      <c r="E245" s="59"/>
      <c r="F245" s="59"/>
      <c r="G245" s="59"/>
      <c r="H245" s="59"/>
      <c r="I245" s="59"/>
      <c r="J245" s="59"/>
    </row>
    <row r="246" spans="1:10" ht="14.25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59"/>
    </row>
    <row r="247" spans="1:10" ht="14.25" x14ac:dyDescent="0.2">
      <c r="A247" s="59"/>
      <c r="B247" s="59"/>
      <c r="C247" s="59"/>
      <c r="D247" s="59"/>
      <c r="E247" s="59"/>
      <c r="F247" s="59"/>
      <c r="G247" s="59"/>
      <c r="H247" s="59"/>
      <c r="I247" s="59"/>
      <c r="J247" s="59"/>
    </row>
    <row r="248" spans="1:10" ht="14.25" x14ac:dyDescent="0.2">
      <c r="A248" s="59"/>
      <c r="B248" s="59"/>
      <c r="C248" s="59"/>
      <c r="D248" s="59"/>
      <c r="E248" s="59"/>
      <c r="F248" s="59"/>
      <c r="G248" s="59"/>
      <c r="H248" s="59"/>
      <c r="I248" s="59"/>
      <c r="J248" s="59"/>
    </row>
    <row r="249" spans="1:10" ht="14.25" x14ac:dyDescent="0.2">
      <c r="A249" s="59"/>
      <c r="B249" s="59"/>
      <c r="C249" s="59"/>
      <c r="D249" s="59"/>
      <c r="E249" s="59"/>
      <c r="F249" s="59"/>
      <c r="G249" s="59"/>
      <c r="H249" s="59"/>
      <c r="I249" s="59"/>
      <c r="J249" s="59"/>
    </row>
    <row r="250" spans="1:10" ht="14.25" x14ac:dyDescent="0.2">
      <c r="A250" s="59"/>
      <c r="B250" s="59"/>
      <c r="C250" s="59"/>
      <c r="D250" s="59"/>
      <c r="E250" s="59"/>
      <c r="F250" s="59"/>
      <c r="G250" s="59"/>
      <c r="H250" s="59"/>
      <c r="I250" s="59"/>
      <c r="J250" s="59"/>
    </row>
    <row r="251" spans="1:10" ht="14.25" x14ac:dyDescent="0.2">
      <c r="A251" s="59"/>
      <c r="B251" s="59"/>
      <c r="C251" s="59"/>
      <c r="D251" s="59"/>
      <c r="E251" s="59"/>
      <c r="F251" s="59"/>
      <c r="G251" s="59"/>
      <c r="H251" s="59"/>
      <c r="I251" s="59"/>
      <c r="J251" s="59"/>
    </row>
    <row r="252" spans="1:10" ht="14.25" x14ac:dyDescent="0.2">
      <c r="A252" s="59"/>
      <c r="B252" s="59"/>
      <c r="C252" s="59"/>
      <c r="D252" s="59"/>
      <c r="E252" s="59"/>
      <c r="F252" s="59"/>
      <c r="G252" s="59"/>
      <c r="H252" s="59"/>
      <c r="I252" s="59"/>
      <c r="J252" s="59"/>
    </row>
    <row r="253" spans="1:10" ht="14.25" x14ac:dyDescent="0.2">
      <c r="A253" s="59"/>
      <c r="B253" s="59"/>
      <c r="C253" s="59"/>
      <c r="D253" s="59"/>
      <c r="E253" s="59"/>
      <c r="F253" s="59"/>
      <c r="G253" s="59"/>
      <c r="H253" s="59"/>
      <c r="I253" s="59"/>
      <c r="J253" s="59"/>
    </row>
    <row r="254" spans="1:10" ht="14.25" x14ac:dyDescent="0.2">
      <c r="A254" s="59"/>
      <c r="B254" s="59"/>
      <c r="C254" s="59"/>
      <c r="D254" s="59"/>
      <c r="E254" s="59"/>
      <c r="F254" s="59"/>
      <c r="G254" s="59"/>
      <c r="H254" s="59"/>
      <c r="I254" s="59"/>
      <c r="J254" s="59"/>
    </row>
    <row r="255" spans="1:10" ht="14.25" x14ac:dyDescent="0.2">
      <c r="A255" s="59"/>
      <c r="B255" s="59"/>
      <c r="C255" s="59"/>
      <c r="D255" s="59"/>
      <c r="E255" s="59"/>
      <c r="F255" s="59"/>
      <c r="G255" s="59"/>
      <c r="H255" s="59"/>
      <c r="I255" s="59"/>
      <c r="J255" s="59"/>
    </row>
    <row r="256" spans="1:10" ht="14.25" x14ac:dyDescent="0.2">
      <c r="A256" s="59"/>
      <c r="B256" s="59"/>
      <c r="C256" s="59"/>
      <c r="D256" s="59"/>
      <c r="E256" s="59"/>
      <c r="F256" s="59"/>
      <c r="G256" s="59"/>
      <c r="H256" s="59"/>
      <c r="I256" s="59"/>
      <c r="J256" s="59"/>
    </row>
    <row r="257" spans="1:10" ht="14.25" x14ac:dyDescent="0.2">
      <c r="A257" s="59"/>
      <c r="B257" s="59"/>
      <c r="C257" s="59"/>
      <c r="D257" s="59"/>
      <c r="E257" s="59"/>
      <c r="F257" s="59"/>
      <c r="G257" s="59"/>
      <c r="H257" s="59"/>
      <c r="I257" s="59"/>
      <c r="J257" s="59"/>
    </row>
    <row r="258" spans="1:10" ht="14.25" x14ac:dyDescent="0.2">
      <c r="A258" s="59"/>
      <c r="B258" s="59"/>
      <c r="C258" s="59"/>
      <c r="D258" s="59"/>
      <c r="E258" s="59"/>
      <c r="F258" s="59"/>
      <c r="G258" s="59"/>
      <c r="H258" s="59"/>
      <c r="I258" s="59"/>
      <c r="J258" s="59"/>
    </row>
    <row r="259" spans="1:10" ht="14.25" x14ac:dyDescent="0.2">
      <c r="A259" s="59"/>
      <c r="B259" s="59"/>
      <c r="C259" s="59"/>
      <c r="D259" s="59"/>
      <c r="E259" s="59"/>
      <c r="F259" s="59"/>
      <c r="G259" s="59"/>
      <c r="H259" s="59"/>
      <c r="I259" s="59"/>
      <c r="J259" s="59"/>
    </row>
    <row r="260" spans="1:10" ht="14.25" x14ac:dyDescent="0.2">
      <c r="A260" s="59"/>
      <c r="B260" s="59"/>
      <c r="C260" s="59"/>
      <c r="D260" s="59"/>
      <c r="E260" s="59"/>
      <c r="F260" s="59"/>
      <c r="G260" s="59"/>
      <c r="H260" s="59"/>
      <c r="I260" s="59"/>
      <c r="J260" s="59"/>
    </row>
    <row r="261" spans="1:10" ht="14.25" x14ac:dyDescent="0.2">
      <c r="A261" s="59"/>
      <c r="B261" s="59"/>
      <c r="C261" s="59"/>
      <c r="D261" s="59"/>
      <c r="E261" s="59"/>
      <c r="F261" s="59"/>
      <c r="G261" s="59"/>
      <c r="H261" s="59"/>
      <c r="I261" s="59"/>
      <c r="J261" s="59"/>
    </row>
    <row r="262" spans="1:10" ht="14.25" x14ac:dyDescent="0.2">
      <c r="A262" s="59"/>
      <c r="B262" s="59"/>
      <c r="C262" s="59"/>
      <c r="D262" s="59"/>
      <c r="E262" s="59"/>
      <c r="F262" s="59"/>
      <c r="G262" s="59"/>
      <c r="H262" s="59"/>
      <c r="I262" s="59"/>
      <c r="J262" s="59"/>
    </row>
    <row r="263" spans="1:10" ht="14.25" x14ac:dyDescent="0.2">
      <c r="A263" s="59"/>
      <c r="B263" s="59"/>
      <c r="C263" s="59"/>
      <c r="D263" s="59"/>
      <c r="E263" s="59"/>
      <c r="F263" s="59"/>
      <c r="G263" s="59"/>
      <c r="H263" s="59"/>
      <c r="I263" s="59"/>
      <c r="J263" s="59"/>
    </row>
    <row r="264" spans="1:10" ht="14.25" x14ac:dyDescent="0.2">
      <c r="A264" s="59"/>
      <c r="B264" s="59"/>
      <c r="C264" s="59"/>
      <c r="D264" s="59"/>
      <c r="E264" s="59"/>
      <c r="F264" s="59"/>
      <c r="G264" s="59"/>
      <c r="H264" s="59"/>
      <c r="I264" s="59"/>
      <c r="J264" s="59"/>
    </row>
    <row r="265" spans="1:10" ht="14.25" x14ac:dyDescent="0.2">
      <c r="A265" s="59"/>
      <c r="B265" s="59"/>
      <c r="C265" s="59"/>
      <c r="D265" s="59"/>
      <c r="E265" s="59"/>
      <c r="F265" s="59"/>
      <c r="G265" s="59"/>
      <c r="H265" s="59"/>
      <c r="I265" s="59"/>
      <c r="J265" s="59"/>
    </row>
    <row r="266" spans="1:10" ht="14.25" x14ac:dyDescent="0.2">
      <c r="A266" s="59"/>
      <c r="B266" s="59"/>
      <c r="C266" s="59"/>
      <c r="D266" s="59"/>
      <c r="E266" s="59"/>
      <c r="F266" s="59"/>
      <c r="G266" s="59"/>
      <c r="H266" s="59"/>
      <c r="I266" s="59"/>
      <c r="J266" s="59"/>
    </row>
    <row r="267" spans="1:10" ht="14.25" x14ac:dyDescent="0.2">
      <c r="A267" s="59"/>
      <c r="B267" s="59"/>
      <c r="C267" s="59"/>
      <c r="D267" s="59"/>
      <c r="E267" s="59"/>
      <c r="F267" s="59"/>
      <c r="G267" s="59"/>
      <c r="H267" s="59"/>
      <c r="I267" s="59"/>
      <c r="J267" s="59"/>
    </row>
    <row r="268" spans="1:10" ht="14.25" x14ac:dyDescent="0.2">
      <c r="A268" s="59"/>
      <c r="B268" s="59"/>
      <c r="C268" s="59"/>
      <c r="D268" s="59"/>
      <c r="E268" s="59"/>
      <c r="F268" s="59"/>
      <c r="G268" s="59"/>
      <c r="H268" s="59"/>
      <c r="I268" s="59"/>
      <c r="J268" s="59"/>
    </row>
    <row r="269" spans="1:10" ht="14.25" x14ac:dyDescent="0.2">
      <c r="A269" s="59"/>
      <c r="B269" s="59"/>
      <c r="C269" s="59"/>
      <c r="D269" s="59"/>
      <c r="E269" s="59"/>
      <c r="F269" s="59"/>
      <c r="G269" s="59"/>
      <c r="H269" s="59"/>
      <c r="I269" s="59"/>
      <c r="J269" s="59"/>
    </row>
    <row r="270" spans="1:10" ht="14.25" x14ac:dyDescent="0.2">
      <c r="A270" s="59"/>
      <c r="B270" s="59"/>
      <c r="C270" s="59"/>
      <c r="D270" s="59"/>
      <c r="E270" s="59"/>
      <c r="F270" s="59"/>
      <c r="G270" s="59"/>
      <c r="H270" s="59"/>
      <c r="I270" s="59"/>
      <c r="J270" s="59"/>
    </row>
    <row r="271" spans="1:10" ht="14.25" x14ac:dyDescent="0.2">
      <c r="A271" s="59"/>
      <c r="B271" s="59"/>
      <c r="C271" s="59"/>
      <c r="D271" s="59"/>
      <c r="E271" s="59"/>
      <c r="F271" s="59"/>
      <c r="G271" s="59"/>
      <c r="H271" s="59"/>
      <c r="I271" s="59"/>
      <c r="J271" s="59"/>
    </row>
    <row r="272" spans="1:10" ht="14.25" x14ac:dyDescent="0.2">
      <c r="A272" s="59"/>
      <c r="B272" s="59"/>
      <c r="C272" s="59"/>
      <c r="D272" s="59"/>
      <c r="E272" s="59"/>
      <c r="F272" s="59"/>
      <c r="G272" s="59"/>
      <c r="H272" s="59"/>
      <c r="I272" s="59"/>
      <c r="J272" s="59"/>
    </row>
    <row r="273" spans="1:10" ht="14.25" x14ac:dyDescent="0.2">
      <c r="A273" s="59"/>
      <c r="B273" s="59"/>
      <c r="C273" s="59"/>
      <c r="D273" s="59"/>
      <c r="E273" s="59"/>
      <c r="F273" s="59"/>
      <c r="G273" s="59"/>
      <c r="H273" s="59"/>
      <c r="I273" s="59"/>
      <c r="J273" s="59"/>
    </row>
    <row r="274" spans="1:10" ht="14.25" x14ac:dyDescent="0.2">
      <c r="A274" s="59"/>
      <c r="B274" s="59"/>
      <c r="C274" s="59"/>
      <c r="D274" s="59"/>
      <c r="E274" s="59"/>
      <c r="F274" s="59"/>
      <c r="G274" s="59"/>
      <c r="H274" s="59"/>
      <c r="I274" s="59"/>
      <c r="J274" s="59"/>
    </row>
    <row r="275" spans="1:10" ht="14.25" x14ac:dyDescent="0.2">
      <c r="A275" s="59"/>
      <c r="B275" s="59"/>
      <c r="C275" s="59"/>
      <c r="D275" s="59"/>
      <c r="E275" s="59"/>
      <c r="F275" s="59"/>
      <c r="G275" s="59"/>
      <c r="H275" s="59"/>
      <c r="I275" s="59"/>
      <c r="J275" s="59"/>
    </row>
    <row r="276" spans="1:10" ht="14.25" x14ac:dyDescent="0.2">
      <c r="A276" s="59"/>
      <c r="B276" s="59"/>
      <c r="C276" s="59"/>
      <c r="D276" s="59"/>
      <c r="E276" s="59"/>
      <c r="F276" s="59"/>
      <c r="G276" s="59"/>
      <c r="H276" s="59"/>
      <c r="I276" s="59"/>
      <c r="J276" s="59"/>
    </row>
    <row r="277" spans="1:10" ht="14.25" x14ac:dyDescent="0.2">
      <c r="A277" s="59"/>
      <c r="B277" s="59"/>
      <c r="C277" s="59"/>
      <c r="D277" s="59"/>
      <c r="E277" s="59"/>
      <c r="F277" s="59"/>
      <c r="G277" s="59"/>
      <c r="H277" s="59"/>
      <c r="I277" s="59"/>
      <c r="J277" s="59"/>
    </row>
    <row r="278" spans="1:10" ht="14.25" x14ac:dyDescent="0.2">
      <c r="A278" s="59"/>
      <c r="B278" s="59"/>
      <c r="C278" s="59"/>
      <c r="D278" s="59"/>
      <c r="E278" s="59"/>
      <c r="F278" s="59"/>
      <c r="G278" s="59"/>
      <c r="H278" s="59"/>
      <c r="I278" s="59"/>
      <c r="J278" s="59"/>
    </row>
    <row r="279" spans="1:10" ht="14.25" x14ac:dyDescent="0.2">
      <c r="A279" s="59"/>
      <c r="B279" s="59"/>
      <c r="C279" s="59"/>
      <c r="D279" s="59"/>
      <c r="E279" s="59"/>
      <c r="F279" s="59"/>
      <c r="G279" s="59"/>
      <c r="H279" s="59"/>
      <c r="I279" s="59"/>
      <c r="J279" s="59"/>
    </row>
    <row r="280" spans="1:10" ht="14.25" x14ac:dyDescent="0.2">
      <c r="A280" s="59"/>
      <c r="B280" s="59"/>
      <c r="C280" s="59"/>
      <c r="D280" s="59"/>
      <c r="E280" s="59"/>
      <c r="F280" s="59"/>
      <c r="G280" s="59"/>
      <c r="H280" s="59"/>
      <c r="I280" s="59"/>
      <c r="J280" s="59"/>
    </row>
    <row r="281" spans="1:10" ht="14.25" x14ac:dyDescent="0.2">
      <c r="A281" s="59"/>
      <c r="B281" s="59"/>
      <c r="C281" s="59"/>
      <c r="D281" s="59"/>
      <c r="E281" s="59"/>
      <c r="F281" s="59"/>
      <c r="G281" s="59"/>
      <c r="H281" s="59"/>
      <c r="I281" s="59"/>
      <c r="J281" s="59"/>
    </row>
    <row r="282" spans="1:10" ht="14.25" x14ac:dyDescent="0.2">
      <c r="A282" s="59"/>
      <c r="B282" s="59"/>
      <c r="C282" s="59"/>
      <c r="D282" s="59"/>
      <c r="E282" s="59"/>
      <c r="F282" s="59"/>
      <c r="G282" s="59"/>
      <c r="H282" s="59"/>
      <c r="I282" s="59"/>
      <c r="J282" s="59"/>
    </row>
    <row r="283" spans="1:10" ht="14.25" x14ac:dyDescent="0.2">
      <c r="A283" s="59"/>
      <c r="B283" s="59"/>
      <c r="C283" s="59"/>
      <c r="D283" s="59"/>
      <c r="E283" s="59"/>
      <c r="F283" s="59"/>
      <c r="G283" s="59"/>
      <c r="H283" s="59"/>
      <c r="I283" s="59"/>
      <c r="J283" s="59"/>
    </row>
    <row r="284" spans="1:10" ht="14.25" x14ac:dyDescent="0.2">
      <c r="A284" s="59"/>
      <c r="B284" s="59"/>
      <c r="C284" s="59"/>
      <c r="D284" s="59"/>
      <c r="E284" s="59"/>
      <c r="F284" s="59"/>
      <c r="G284" s="59"/>
      <c r="H284" s="59"/>
      <c r="I284" s="59"/>
      <c r="J284" s="59"/>
    </row>
    <row r="285" spans="1:10" ht="14.25" x14ac:dyDescent="0.2">
      <c r="A285" s="59"/>
      <c r="B285" s="59"/>
      <c r="C285" s="59"/>
      <c r="D285" s="59"/>
      <c r="E285" s="59"/>
      <c r="F285" s="59"/>
      <c r="G285" s="59"/>
      <c r="H285" s="59"/>
      <c r="I285" s="59"/>
      <c r="J285" s="59"/>
    </row>
    <row r="286" spans="1:10" ht="14.25" x14ac:dyDescent="0.2">
      <c r="A286" s="59"/>
      <c r="B286" s="59"/>
      <c r="C286" s="59"/>
      <c r="D286" s="59"/>
      <c r="E286" s="59"/>
      <c r="F286" s="59"/>
      <c r="G286" s="59"/>
      <c r="H286" s="59"/>
      <c r="I286" s="59"/>
      <c r="J286" s="59"/>
    </row>
    <row r="287" spans="1:10" ht="14.25" x14ac:dyDescent="0.2">
      <c r="A287" s="59"/>
      <c r="B287" s="59"/>
      <c r="C287" s="59"/>
      <c r="D287" s="59"/>
      <c r="E287" s="59"/>
      <c r="F287" s="59"/>
      <c r="G287" s="59"/>
      <c r="H287" s="59"/>
      <c r="I287" s="59"/>
      <c r="J287" s="59"/>
    </row>
    <row r="288" spans="1:10" ht="14.25" x14ac:dyDescent="0.2">
      <c r="A288" s="59"/>
      <c r="B288" s="59"/>
      <c r="C288" s="59"/>
      <c r="D288" s="59"/>
      <c r="E288" s="59"/>
      <c r="F288" s="59"/>
      <c r="G288" s="59"/>
      <c r="H288" s="59"/>
      <c r="I288" s="59"/>
      <c r="J288" s="59"/>
    </row>
    <row r="289" spans="1:10" ht="14.25" x14ac:dyDescent="0.2">
      <c r="A289" s="59"/>
      <c r="B289" s="59"/>
      <c r="C289" s="59"/>
      <c r="D289" s="59"/>
      <c r="E289" s="59"/>
      <c r="F289" s="59"/>
      <c r="G289" s="59"/>
      <c r="H289" s="59"/>
      <c r="I289" s="59"/>
      <c r="J289" s="59"/>
    </row>
    <row r="290" spans="1:10" ht="14.25" x14ac:dyDescent="0.2">
      <c r="A290" s="59"/>
      <c r="B290" s="59"/>
      <c r="C290" s="59"/>
      <c r="D290" s="59"/>
      <c r="E290" s="59"/>
      <c r="F290" s="59"/>
      <c r="G290" s="59"/>
      <c r="H290" s="59"/>
      <c r="I290" s="59"/>
      <c r="J290" s="59"/>
    </row>
    <row r="291" spans="1:10" ht="14.25" x14ac:dyDescent="0.2">
      <c r="A291" s="59"/>
      <c r="B291" s="59"/>
      <c r="C291" s="59"/>
      <c r="D291" s="59"/>
      <c r="E291" s="59"/>
      <c r="F291" s="59"/>
      <c r="G291" s="59"/>
      <c r="H291" s="59"/>
      <c r="I291" s="59"/>
      <c r="J291" s="59"/>
    </row>
    <row r="292" spans="1:10" ht="14.25" x14ac:dyDescent="0.2">
      <c r="A292" s="59"/>
      <c r="B292" s="59"/>
      <c r="C292" s="59"/>
      <c r="D292" s="59"/>
      <c r="E292" s="59"/>
      <c r="F292" s="59"/>
      <c r="G292" s="59"/>
      <c r="H292" s="59"/>
      <c r="I292" s="59"/>
      <c r="J292" s="59"/>
    </row>
    <row r="293" spans="1:10" ht="14.25" x14ac:dyDescent="0.2">
      <c r="A293" s="59"/>
      <c r="B293" s="59"/>
      <c r="C293" s="59"/>
      <c r="D293" s="59"/>
      <c r="E293" s="59"/>
      <c r="F293" s="59"/>
      <c r="G293" s="59"/>
      <c r="H293" s="59"/>
      <c r="I293" s="59"/>
      <c r="J293" s="59"/>
    </row>
    <row r="294" spans="1:10" ht="14.25" x14ac:dyDescent="0.2">
      <c r="A294" s="59"/>
      <c r="B294" s="59"/>
      <c r="C294" s="59"/>
      <c r="D294" s="59"/>
      <c r="E294" s="59"/>
      <c r="F294" s="59"/>
      <c r="G294" s="59"/>
      <c r="H294" s="59"/>
      <c r="I294" s="59"/>
      <c r="J294" s="59"/>
    </row>
    <row r="295" spans="1:10" ht="14.25" x14ac:dyDescent="0.2">
      <c r="A295" s="59"/>
      <c r="B295" s="59"/>
      <c r="C295" s="59"/>
      <c r="D295" s="59"/>
      <c r="E295" s="59"/>
      <c r="F295" s="59"/>
      <c r="G295" s="59"/>
      <c r="H295" s="59"/>
      <c r="I295" s="59"/>
      <c r="J295" s="59"/>
    </row>
    <row r="296" spans="1:10" ht="14.25" x14ac:dyDescent="0.2">
      <c r="A296" s="59"/>
      <c r="B296" s="59"/>
      <c r="C296" s="59"/>
      <c r="D296" s="59"/>
      <c r="E296" s="59"/>
      <c r="F296" s="59"/>
      <c r="G296" s="59"/>
      <c r="H296" s="59"/>
      <c r="I296" s="59"/>
      <c r="J296" s="59"/>
    </row>
    <row r="297" spans="1:10" ht="14.25" x14ac:dyDescent="0.2">
      <c r="A297" s="59"/>
      <c r="B297" s="59"/>
      <c r="C297" s="59"/>
      <c r="D297" s="59"/>
      <c r="E297" s="59"/>
      <c r="F297" s="59"/>
      <c r="G297" s="59"/>
      <c r="H297" s="59"/>
      <c r="I297" s="59"/>
      <c r="J297" s="59"/>
    </row>
    <row r="298" spans="1:10" ht="14.25" x14ac:dyDescent="0.2">
      <c r="A298" s="59"/>
      <c r="B298" s="59"/>
      <c r="C298" s="59"/>
      <c r="D298" s="59"/>
      <c r="E298" s="59"/>
      <c r="F298" s="59"/>
      <c r="G298" s="59"/>
      <c r="H298" s="59"/>
      <c r="I298" s="59"/>
      <c r="J298" s="59"/>
    </row>
    <row r="299" spans="1:10" ht="14.25" x14ac:dyDescent="0.2">
      <c r="A299" s="59"/>
      <c r="B299" s="59"/>
      <c r="C299" s="59"/>
      <c r="D299" s="59"/>
      <c r="E299" s="59"/>
      <c r="F299" s="59"/>
      <c r="G299" s="59"/>
      <c r="H299" s="59"/>
      <c r="I299" s="59"/>
      <c r="J299" s="59"/>
    </row>
    <row r="300" spans="1:10" ht="14.25" x14ac:dyDescent="0.2">
      <c r="A300" s="59"/>
      <c r="B300" s="59"/>
      <c r="C300" s="59"/>
      <c r="D300" s="59"/>
      <c r="E300" s="59"/>
      <c r="F300" s="59"/>
      <c r="G300" s="59"/>
      <c r="H300" s="59"/>
      <c r="I300" s="59"/>
      <c r="J300" s="59"/>
    </row>
    <row r="301" spans="1:10" ht="14.25" x14ac:dyDescent="0.2">
      <c r="A301" s="59"/>
      <c r="B301" s="59"/>
      <c r="C301" s="59"/>
      <c r="D301" s="59"/>
      <c r="E301" s="59"/>
      <c r="F301" s="59"/>
      <c r="G301" s="59"/>
      <c r="H301" s="59"/>
      <c r="I301" s="59"/>
      <c r="J301" s="59"/>
    </row>
    <row r="302" spans="1:10" ht="14.25" x14ac:dyDescent="0.2">
      <c r="A302" s="59"/>
      <c r="B302" s="59"/>
      <c r="C302" s="59"/>
      <c r="D302" s="59"/>
      <c r="E302" s="59"/>
      <c r="F302" s="59"/>
      <c r="G302" s="59"/>
      <c r="H302" s="59"/>
      <c r="I302" s="59"/>
      <c r="J302" s="59"/>
    </row>
    <row r="303" spans="1:10" ht="14.25" x14ac:dyDescent="0.2">
      <c r="A303" s="59"/>
      <c r="B303" s="59"/>
      <c r="C303" s="59"/>
      <c r="D303" s="59"/>
      <c r="E303" s="59"/>
      <c r="F303" s="59"/>
      <c r="G303" s="59"/>
      <c r="H303" s="59"/>
      <c r="I303" s="59"/>
      <c r="J303" s="59"/>
    </row>
    <row r="304" spans="1:10" ht="14.25" x14ac:dyDescent="0.2">
      <c r="A304" s="59"/>
      <c r="B304" s="59"/>
      <c r="C304" s="59"/>
      <c r="D304" s="59"/>
      <c r="E304" s="59"/>
      <c r="F304" s="59"/>
      <c r="G304" s="59"/>
      <c r="H304" s="59"/>
      <c r="I304" s="59"/>
      <c r="J304" s="59"/>
    </row>
    <row r="305" spans="1:10" ht="14.25" x14ac:dyDescent="0.2">
      <c r="A305" s="59"/>
      <c r="B305" s="59"/>
      <c r="C305" s="59"/>
      <c r="D305" s="59"/>
      <c r="E305" s="59"/>
      <c r="F305" s="59"/>
      <c r="G305" s="59"/>
      <c r="H305" s="59"/>
      <c r="I305" s="59"/>
      <c r="J305" s="59"/>
    </row>
    <row r="306" spans="1:10" ht="14.25" x14ac:dyDescent="0.2">
      <c r="A306" s="59"/>
      <c r="B306" s="59"/>
      <c r="C306" s="59"/>
      <c r="D306" s="59"/>
      <c r="E306" s="59"/>
      <c r="F306" s="59"/>
      <c r="G306" s="59"/>
      <c r="H306" s="59"/>
      <c r="I306" s="59"/>
      <c r="J306" s="59"/>
    </row>
    <row r="307" spans="1:10" ht="14.25" x14ac:dyDescent="0.2">
      <c r="A307" s="59"/>
      <c r="B307" s="59"/>
      <c r="C307" s="59"/>
      <c r="D307" s="59"/>
      <c r="E307" s="59"/>
      <c r="F307" s="59"/>
      <c r="G307" s="59"/>
      <c r="H307" s="59"/>
      <c r="I307" s="59"/>
      <c r="J307" s="59"/>
    </row>
    <row r="308" spans="1:10" ht="14.25" x14ac:dyDescent="0.2">
      <c r="A308" s="59"/>
      <c r="B308" s="59"/>
      <c r="C308" s="59"/>
      <c r="D308" s="59"/>
      <c r="E308" s="59"/>
      <c r="F308" s="59"/>
      <c r="G308" s="59"/>
      <c r="H308" s="59"/>
      <c r="I308" s="59"/>
      <c r="J308" s="59"/>
    </row>
    <row r="309" spans="1:10" ht="14.25" x14ac:dyDescent="0.2">
      <c r="A309" s="59"/>
      <c r="B309" s="59"/>
      <c r="C309" s="59"/>
      <c r="D309" s="59"/>
      <c r="E309" s="59"/>
      <c r="F309" s="59"/>
      <c r="G309" s="59"/>
      <c r="H309" s="59"/>
      <c r="I309" s="59"/>
      <c r="J309" s="59"/>
    </row>
    <row r="310" spans="1:10" ht="14.25" x14ac:dyDescent="0.2">
      <c r="A310" s="59"/>
      <c r="B310" s="59"/>
      <c r="C310" s="59"/>
      <c r="D310" s="59"/>
      <c r="E310" s="59"/>
      <c r="F310" s="59"/>
      <c r="G310" s="59"/>
      <c r="H310" s="59"/>
      <c r="I310" s="59"/>
      <c r="J310" s="59"/>
    </row>
    <row r="311" spans="1:10" ht="14.25" x14ac:dyDescent="0.2">
      <c r="A311" s="59"/>
      <c r="B311" s="59"/>
      <c r="C311" s="59"/>
      <c r="D311" s="59"/>
      <c r="E311" s="59"/>
      <c r="F311" s="59"/>
      <c r="G311" s="59"/>
      <c r="H311" s="59"/>
      <c r="I311" s="59"/>
      <c r="J311" s="59"/>
    </row>
    <row r="312" spans="1:10" ht="14.25" x14ac:dyDescent="0.2">
      <c r="A312" s="59"/>
      <c r="B312" s="59"/>
      <c r="C312" s="59"/>
      <c r="D312" s="59"/>
      <c r="E312" s="59"/>
      <c r="F312" s="59"/>
      <c r="G312" s="59"/>
      <c r="H312" s="59"/>
      <c r="I312" s="59"/>
      <c r="J312" s="59"/>
    </row>
    <row r="313" spans="1:10" ht="14.25" x14ac:dyDescent="0.2">
      <c r="A313" s="59"/>
      <c r="B313" s="59"/>
      <c r="C313" s="59"/>
      <c r="D313" s="59"/>
      <c r="E313" s="59"/>
      <c r="F313" s="59"/>
      <c r="G313" s="59"/>
      <c r="H313" s="59"/>
      <c r="I313" s="59"/>
      <c r="J313" s="59"/>
    </row>
    <row r="314" spans="1:10" ht="14.25" x14ac:dyDescent="0.2">
      <c r="A314" s="59"/>
      <c r="B314" s="59"/>
      <c r="C314" s="59"/>
      <c r="D314" s="59"/>
      <c r="E314" s="59"/>
      <c r="F314" s="59"/>
      <c r="G314" s="59"/>
      <c r="H314" s="59"/>
      <c r="I314" s="59"/>
      <c r="J314" s="59"/>
    </row>
    <row r="315" spans="1:10" ht="14.25" x14ac:dyDescent="0.2">
      <c r="A315" s="59"/>
      <c r="B315" s="59"/>
      <c r="C315" s="59"/>
      <c r="D315" s="59"/>
      <c r="E315" s="59"/>
      <c r="F315" s="59"/>
      <c r="G315" s="59"/>
      <c r="H315" s="59"/>
      <c r="I315" s="59"/>
      <c r="J315" s="59"/>
    </row>
    <row r="316" spans="1:10" ht="14.25" x14ac:dyDescent="0.2">
      <c r="A316" s="59"/>
      <c r="B316" s="59"/>
      <c r="C316" s="59"/>
      <c r="D316" s="59"/>
      <c r="E316" s="59"/>
      <c r="F316" s="59"/>
      <c r="G316" s="59"/>
      <c r="H316" s="59"/>
      <c r="I316" s="59"/>
      <c r="J316" s="59"/>
    </row>
    <row r="317" spans="1:10" ht="14.25" x14ac:dyDescent="0.2">
      <c r="A317" s="59"/>
      <c r="B317" s="59"/>
      <c r="C317" s="59"/>
      <c r="D317" s="59"/>
      <c r="E317" s="59"/>
      <c r="F317" s="59"/>
      <c r="G317" s="59"/>
      <c r="H317" s="59"/>
      <c r="I317" s="59"/>
      <c r="J317" s="59"/>
    </row>
    <row r="318" spans="1:10" ht="14.25" x14ac:dyDescent="0.2">
      <c r="A318" s="59"/>
      <c r="B318" s="59"/>
      <c r="C318" s="59"/>
      <c r="D318" s="59"/>
      <c r="E318" s="59"/>
      <c r="F318" s="59"/>
      <c r="G318" s="59"/>
      <c r="H318" s="59"/>
      <c r="I318" s="59"/>
      <c r="J318" s="59"/>
    </row>
    <row r="319" spans="1:10" ht="14.25" x14ac:dyDescent="0.2">
      <c r="A319" s="59"/>
      <c r="B319" s="59"/>
      <c r="C319" s="59"/>
      <c r="D319" s="59"/>
      <c r="E319" s="59"/>
      <c r="F319" s="59"/>
      <c r="G319" s="59"/>
      <c r="H319" s="59"/>
      <c r="I319" s="59"/>
      <c r="J319" s="59"/>
    </row>
    <row r="320" spans="1:10" ht="14.25" x14ac:dyDescent="0.2">
      <c r="A320" s="59"/>
      <c r="B320" s="59"/>
      <c r="C320" s="59"/>
      <c r="D320" s="59"/>
      <c r="E320" s="59"/>
      <c r="F320" s="59"/>
      <c r="G320" s="59"/>
      <c r="H320" s="59"/>
      <c r="I320" s="59"/>
      <c r="J320" s="59"/>
    </row>
    <row r="321" spans="1:10" ht="14.25" x14ac:dyDescent="0.2">
      <c r="A321" s="59"/>
      <c r="B321" s="59"/>
      <c r="C321" s="59"/>
      <c r="D321" s="59"/>
      <c r="E321" s="59"/>
      <c r="F321" s="59"/>
      <c r="G321" s="59"/>
      <c r="H321" s="59"/>
      <c r="I321" s="59"/>
      <c r="J321" s="59"/>
    </row>
    <row r="322" spans="1:10" ht="14.25" x14ac:dyDescent="0.2">
      <c r="A322" s="59"/>
      <c r="B322" s="59"/>
      <c r="C322" s="59"/>
      <c r="D322" s="59"/>
      <c r="E322" s="59"/>
      <c r="F322" s="59"/>
      <c r="G322" s="59"/>
      <c r="H322" s="59"/>
      <c r="I322" s="59"/>
      <c r="J322" s="59"/>
    </row>
    <row r="323" spans="1:10" ht="14.25" x14ac:dyDescent="0.2">
      <c r="A323" s="59"/>
      <c r="B323" s="59"/>
      <c r="C323" s="59"/>
      <c r="D323" s="59"/>
      <c r="E323" s="59"/>
      <c r="F323" s="59"/>
      <c r="G323" s="59"/>
      <c r="H323" s="59"/>
      <c r="I323" s="59"/>
      <c r="J323" s="59"/>
    </row>
    <row r="324" spans="1:10" ht="14.25" x14ac:dyDescent="0.2">
      <c r="A324" s="59"/>
      <c r="B324" s="59"/>
      <c r="C324" s="59"/>
      <c r="D324" s="59"/>
      <c r="E324" s="59"/>
      <c r="F324" s="59"/>
      <c r="G324" s="59"/>
      <c r="H324" s="59"/>
      <c r="I324" s="59"/>
      <c r="J324" s="59"/>
    </row>
    <row r="325" spans="1:10" ht="14.25" x14ac:dyDescent="0.2">
      <c r="A325" s="59"/>
      <c r="B325" s="59"/>
      <c r="C325" s="59"/>
      <c r="D325" s="59"/>
      <c r="E325" s="59"/>
      <c r="F325" s="59"/>
      <c r="G325" s="59"/>
      <c r="H325" s="59"/>
      <c r="I325" s="59"/>
      <c r="J325" s="59"/>
    </row>
    <row r="326" spans="1:10" ht="14.25" x14ac:dyDescent="0.2">
      <c r="A326" s="59"/>
      <c r="B326" s="59"/>
      <c r="C326" s="59"/>
      <c r="D326" s="59"/>
      <c r="E326" s="59"/>
      <c r="F326" s="59"/>
      <c r="G326" s="59"/>
      <c r="H326" s="59"/>
      <c r="I326" s="59"/>
      <c r="J326" s="59"/>
    </row>
    <row r="327" spans="1:10" ht="14.25" x14ac:dyDescent="0.2">
      <c r="A327" s="59"/>
      <c r="B327" s="59"/>
      <c r="C327" s="59"/>
      <c r="D327" s="59"/>
      <c r="E327" s="59"/>
      <c r="F327" s="59"/>
      <c r="G327" s="59"/>
      <c r="H327" s="59"/>
      <c r="I327" s="59"/>
      <c r="J327" s="59"/>
    </row>
    <row r="328" spans="1:10" ht="14.25" x14ac:dyDescent="0.2">
      <c r="A328" s="59"/>
      <c r="B328" s="59"/>
      <c r="C328" s="59"/>
      <c r="D328" s="59"/>
      <c r="E328" s="59"/>
      <c r="F328" s="59"/>
      <c r="G328" s="59"/>
      <c r="H328" s="59"/>
      <c r="I328" s="59"/>
      <c r="J328" s="59"/>
    </row>
    <row r="329" spans="1:10" ht="14.25" x14ac:dyDescent="0.2">
      <c r="A329" s="59"/>
      <c r="B329" s="59"/>
      <c r="C329" s="59"/>
      <c r="D329" s="59"/>
      <c r="E329" s="59"/>
      <c r="F329" s="59"/>
      <c r="G329" s="59"/>
      <c r="H329" s="59"/>
      <c r="I329" s="59"/>
      <c r="J329" s="59"/>
    </row>
    <row r="330" spans="1:10" ht="14.25" x14ac:dyDescent="0.2">
      <c r="A330" s="59"/>
      <c r="B330" s="59"/>
      <c r="C330" s="59"/>
      <c r="D330" s="59"/>
      <c r="E330" s="59"/>
      <c r="F330" s="59"/>
      <c r="G330" s="59"/>
      <c r="H330" s="59"/>
      <c r="I330" s="59"/>
      <c r="J330" s="59"/>
    </row>
    <row r="331" spans="1:10" ht="14.25" x14ac:dyDescent="0.2">
      <c r="A331" s="59"/>
      <c r="B331" s="59"/>
      <c r="C331" s="59"/>
      <c r="D331" s="59"/>
      <c r="E331" s="59"/>
      <c r="F331" s="59"/>
      <c r="G331" s="59"/>
      <c r="H331" s="59"/>
      <c r="I331" s="59"/>
      <c r="J331" s="59"/>
    </row>
    <row r="332" spans="1:10" ht="14.25" x14ac:dyDescent="0.2">
      <c r="A332" s="59"/>
      <c r="B332" s="59"/>
      <c r="C332" s="59"/>
      <c r="D332" s="59"/>
      <c r="E332" s="59"/>
      <c r="F332" s="59"/>
      <c r="G332" s="59"/>
      <c r="H332" s="59"/>
      <c r="I332" s="59"/>
      <c r="J332" s="59"/>
    </row>
    <row r="333" spans="1:10" ht="14.25" x14ac:dyDescent="0.2">
      <c r="A333" s="59"/>
      <c r="B333" s="59"/>
      <c r="C333" s="59"/>
      <c r="D333" s="59"/>
      <c r="E333" s="59"/>
      <c r="F333" s="59"/>
      <c r="G333" s="59"/>
      <c r="H333" s="59"/>
      <c r="I333" s="59"/>
      <c r="J333" s="59"/>
    </row>
    <row r="334" spans="1:10" ht="14.25" x14ac:dyDescent="0.2">
      <c r="A334" s="59"/>
      <c r="B334" s="59"/>
      <c r="C334" s="59"/>
      <c r="D334" s="59"/>
      <c r="E334" s="59"/>
      <c r="F334" s="59"/>
      <c r="G334" s="59"/>
      <c r="H334" s="59"/>
      <c r="I334" s="59"/>
      <c r="J334" s="59"/>
    </row>
    <row r="335" spans="1:10" ht="14.25" x14ac:dyDescent="0.2">
      <c r="A335" s="59"/>
      <c r="B335" s="59"/>
      <c r="C335" s="59"/>
      <c r="D335" s="59"/>
      <c r="E335" s="59"/>
      <c r="F335" s="59"/>
      <c r="G335" s="59"/>
      <c r="H335" s="59"/>
      <c r="I335" s="59"/>
      <c r="J335" s="59"/>
    </row>
    <row r="336" spans="1:10" ht="14.25" x14ac:dyDescent="0.2">
      <c r="A336" s="59"/>
      <c r="B336" s="59"/>
      <c r="C336" s="59"/>
      <c r="D336" s="59"/>
      <c r="E336" s="59"/>
      <c r="F336" s="59"/>
      <c r="G336" s="59"/>
      <c r="H336" s="59"/>
      <c r="I336" s="59"/>
      <c r="J336" s="59"/>
    </row>
    <row r="337" spans="1:10" ht="14.25" x14ac:dyDescent="0.2">
      <c r="A337" s="59"/>
      <c r="B337" s="59"/>
      <c r="C337" s="59"/>
      <c r="D337" s="59"/>
      <c r="E337" s="59"/>
      <c r="F337" s="59"/>
      <c r="G337" s="59"/>
      <c r="H337" s="59"/>
      <c r="I337" s="59"/>
      <c r="J337" s="59"/>
    </row>
    <row r="338" spans="1:10" ht="14.25" x14ac:dyDescent="0.2">
      <c r="A338" s="59"/>
      <c r="B338" s="59"/>
      <c r="C338" s="59"/>
      <c r="D338" s="59"/>
      <c r="E338" s="59"/>
      <c r="F338" s="59"/>
      <c r="G338" s="59"/>
      <c r="H338" s="59"/>
      <c r="I338" s="59"/>
      <c r="J338" s="59"/>
    </row>
    <row r="339" spans="1:10" ht="14.25" x14ac:dyDescent="0.2">
      <c r="A339" s="59"/>
      <c r="B339" s="59"/>
      <c r="C339" s="59"/>
      <c r="D339" s="59"/>
      <c r="E339" s="59"/>
      <c r="F339" s="59"/>
      <c r="G339" s="59"/>
      <c r="H339" s="59"/>
      <c r="I339" s="59"/>
      <c r="J339" s="59"/>
    </row>
    <row r="340" spans="1:10" ht="14.25" x14ac:dyDescent="0.2">
      <c r="A340" s="59"/>
      <c r="B340" s="59"/>
      <c r="C340" s="59"/>
      <c r="D340" s="59"/>
      <c r="E340" s="59"/>
      <c r="F340" s="59"/>
      <c r="G340" s="59"/>
      <c r="H340" s="59"/>
      <c r="I340" s="59"/>
      <c r="J340" s="59"/>
    </row>
    <row r="341" spans="1:10" ht="14.25" x14ac:dyDescent="0.2">
      <c r="A341" s="59"/>
      <c r="B341" s="59"/>
      <c r="C341" s="59"/>
      <c r="D341" s="59"/>
      <c r="E341" s="59"/>
      <c r="F341" s="59"/>
      <c r="G341" s="59"/>
      <c r="H341" s="59"/>
      <c r="I341" s="59"/>
      <c r="J341" s="59"/>
    </row>
    <row r="342" spans="1:10" ht="14.25" x14ac:dyDescent="0.2">
      <c r="A342" s="59"/>
      <c r="B342" s="59"/>
      <c r="C342" s="59"/>
      <c r="D342" s="59"/>
      <c r="E342" s="59"/>
      <c r="F342" s="59"/>
      <c r="G342" s="59"/>
      <c r="H342" s="59"/>
      <c r="I342" s="59"/>
      <c r="J342" s="59"/>
    </row>
    <row r="343" spans="1:10" ht="14.25" x14ac:dyDescent="0.2">
      <c r="A343" s="59"/>
      <c r="B343" s="59"/>
      <c r="C343" s="59"/>
      <c r="D343" s="59"/>
      <c r="E343" s="59"/>
      <c r="F343" s="59"/>
      <c r="G343" s="59"/>
      <c r="H343" s="59"/>
      <c r="I343" s="59"/>
      <c r="J343" s="59"/>
    </row>
    <row r="344" spans="1:10" ht="14.25" x14ac:dyDescent="0.2">
      <c r="A344" s="59"/>
      <c r="B344" s="59"/>
      <c r="C344" s="59"/>
      <c r="D344" s="59"/>
      <c r="E344" s="59"/>
      <c r="F344" s="59"/>
      <c r="G344" s="59"/>
      <c r="H344" s="59"/>
      <c r="I344" s="59"/>
      <c r="J344" s="59"/>
    </row>
    <row r="345" spans="1:10" ht="14.25" x14ac:dyDescent="0.2">
      <c r="A345" s="59"/>
      <c r="B345" s="59"/>
      <c r="C345" s="59"/>
      <c r="D345" s="59"/>
      <c r="E345" s="59"/>
      <c r="F345" s="59"/>
      <c r="G345" s="59"/>
      <c r="H345" s="59"/>
      <c r="I345" s="59"/>
      <c r="J345" s="59"/>
    </row>
    <row r="346" spans="1:10" ht="14.25" x14ac:dyDescent="0.2">
      <c r="A346" s="59"/>
      <c r="B346" s="59"/>
      <c r="C346" s="59"/>
      <c r="D346" s="59"/>
      <c r="E346" s="59"/>
      <c r="F346" s="59"/>
      <c r="G346" s="59"/>
      <c r="H346" s="59"/>
      <c r="I346" s="59"/>
      <c r="J346" s="59"/>
    </row>
    <row r="347" spans="1:10" ht="14.25" x14ac:dyDescent="0.2">
      <c r="A347" s="59"/>
      <c r="B347" s="59"/>
      <c r="C347" s="59"/>
      <c r="D347" s="59"/>
      <c r="E347" s="59"/>
      <c r="F347" s="59"/>
      <c r="G347" s="59"/>
      <c r="H347" s="59"/>
      <c r="I347" s="59"/>
      <c r="J347" s="59"/>
    </row>
    <row r="348" spans="1:10" ht="14.25" x14ac:dyDescent="0.2">
      <c r="A348" s="59"/>
      <c r="B348" s="59"/>
      <c r="C348" s="59"/>
      <c r="D348" s="59"/>
      <c r="E348" s="59"/>
      <c r="F348" s="59"/>
      <c r="G348" s="59"/>
      <c r="H348" s="59"/>
      <c r="I348" s="59"/>
      <c r="J348" s="59"/>
    </row>
    <row r="349" spans="1:10" ht="14.25" x14ac:dyDescent="0.2">
      <c r="A349" s="59"/>
      <c r="B349" s="59"/>
      <c r="C349" s="59"/>
      <c r="D349" s="59"/>
      <c r="E349" s="59"/>
      <c r="F349" s="59"/>
      <c r="G349" s="59"/>
      <c r="H349" s="59"/>
      <c r="I349" s="59"/>
      <c r="J349" s="59"/>
    </row>
    <row r="350" spans="1:10" ht="14.25" x14ac:dyDescent="0.2">
      <c r="A350" s="59"/>
      <c r="B350" s="59"/>
      <c r="C350" s="59"/>
      <c r="D350" s="59"/>
      <c r="E350" s="59"/>
      <c r="F350" s="59"/>
      <c r="G350" s="59"/>
      <c r="H350" s="59"/>
      <c r="I350" s="59"/>
      <c r="J350" s="59"/>
    </row>
    <row r="351" spans="1:10" ht="14.25" x14ac:dyDescent="0.2">
      <c r="A351" s="59"/>
      <c r="B351" s="59"/>
      <c r="C351" s="59"/>
      <c r="D351" s="59"/>
      <c r="E351" s="59"/>
      <c r="F351" s="59"/>
      <c r="G351" s="59"/>
      <c r="H351" s="59"/>
      <c r="I351" s="59"/>
      <c r="J351" s="59"/>
    </row>
    <row r="352" spans="1:10" ht="14.25" x14ac:dyDescent="0.2">
      <c r="A352" s="59"/>
      <c r="B352" s="59"/>
      <c r="C352" s="59"/>
      <c r="D352" s="59"/>
      <c r="E352" s="59"/>
      <c r="F352" s="59"/>
      <c r="G352" s="59"/>
      <c r="H352" s="59"/>
      <c r="I352" s="59"/>
      <c r="J352" s="59"/>
    </row>
    <row r="353" spans="1:10" ht="14.25" x14ac:dyDescent="0.2">
      <c r="A353" s="59"/>
      <c r="B353" s="59"/>
      <c r="C353" s="59"/>
      <c r="D353" s="59"/>
      <c r="E353" s="59"/>
      <c r="F353" s="59"/>
      <c r="G353" s="59"/>
      <c r="H353" s="59"/>
      <c r="I353" s="59"/>
      <c r="J353" s="59"/>
    </row>
    <row r="354" spans="1:10" ht="14.25" x14ac:dyDescent="0.2">
      <c r="A354" s="59"/>
      <c r="B354" s="59"/>
      <c r="C354" s="59"/>
      <c r="D354" s="59"/>
      <c r="E354" s="59"/>
      <c r="F354" s="59"/>
      <c r="G354" s="59"/>
      <c r="H354" s="59"/>
      <c r="I354" s="59"/>
      <c r="J354" s="59"/>
    </row>
    <row r="355" spans="1:10" ht="14.25" x14ac:dyDescent="0.2">
      <c r="A355" s="59"/>
      <c r="B355" s="59"/>
      <c r="C355" s="59"/>
      <c r="D355" s="59"/>
      <c r="E355" s="59"/>
      <c r="F355" s="59"/>
      <c r="G355" s="59"/>
      <c r="H355" s="59"/>
      <c r="I355" s="59"/>
      <c r="J355" s="59"/>
    </row>
    <row r="356" spans="1:10" ht="14.25" x14ac:dyDescent="0.2">
      <c r="A356" s="59"/>
      <c r="B356" s="59"/>
      <c r="C356" s="59"/>
      <c r="D356" s="59"/>
      <c r="E356" s="59"/>
      <c r="F356" s="59"/>
      <c r="G356" s="59"/>
      <c r="H356" s="59"/>
      <c r="I356" s="59"/>
      <c r="J356" s="59"/>
    </row>
    <row r="357" spans="1:10" ht="14.25" x14ac:dyDescent="0.2">
      <c r="A357" s="59"/>
      <c r="B357" s="59"/>
      <c r="C357" s="59"/>
      <c r="D357" s="59"/>
      <c r="E357" s="59"/>
      <c r="F357" s="59"/>
      <c r="G357" s="59"/>
      <c r="H357" s="59"/>
      <c r="I357" s="59"/>
      <c r="J357" s="59"/>
    </row>
    <row r="358" spans="1:10" ht="14.25" x14ac:dyDescent="0.2">
      <c r="A358" s="59"/>
      <c r="B358" s="59"/>
      <c r="C358" s="59"/>
      <c r="D358" s="59"/>
      <c r="E358" s="59"/>
      <c r="F358" s="59"/>
      <c r="G358" s="59"/>
      <c r="H358" s="59"/>
      <c r="I358" s="59"/>
      <c r="J358" s="59"/>
    </row>
    <row r="359" spans="1:10" ht="14.25" x14ac:dyDescent="0.2">
      <c r="A359" s="59"/>
      <c r="B359" s="59"/>
      <c r="C359" s="59"/>
      <c r="D359" s="59"/>
      <c r="E359" s="59"/>
      <c r="F359" s="59"/>
      <c r="G359" s="59"/>
      <c r="H359" s="59"/>
      <c r="I359" s="59"/>
      <c r="J359" s="59"/>
    </row>
    <row r="360" spans="1:10" ht="14.25" x14ac:dyDescent="0.2">
      <c r="A360" s="59"/>
      <c r="B360" s="59"/>
      <c r="C360" s="59"/>
      <c r="D360" s="59"/>
      <c r="E360" s="59"/>
      <c r="F360" s="59"/>
      <c r="G360" s="59"/>
      <c r="H360" s="59"/>
      <c r="I360" s="59"/>
      <c r="J360" s="59"/>
    </row>
    <row r="361" spans="1:10" ht="14.25" x14ac:dyDescent="0.2">
      <c r="A361" s="59"/>
      <c r="B361" s="59"/>
      <c r="C361" s="59"/>
      <c r="D361" s="59"/>
      <c r="E361" s="59"/>
      <c r="F361" s="59"/>
      <c r="G361" s="59"/>
      <c r="H361" s="59"/>
      <c r="I361" s="59"/>
      <c r="J361" s="59"/>
    </row>
    <row r="362" spans="1:10" ht="14.25" x14ac:dyDescent="0.2">
      <c r="A362" s="59"/>
      <c r="B362" s="59"/>
      <c r="C362" s="59"/>
      <c r="D362" s="59"/>
      <c r="E362" s="59"/>
      <c r="F362" s="59"/>
      <c r="G362" s="59"/>
      <c r="H362" s="59"/>
      <c r="I362" s="59"/>
      <c r="J362" s="59"/>
    </row>
    <row r="363" spans="1:10" ht="14.25" x14ac:dyDescent="0.2">
      <c r="A363" s="59"/>
      <c r="B363" s="59"/>
      <c r="C363" s="59"/>
      <c r="D363" s="59"/>
      <c r="E363" s="59"/>
      <c r="F363" s="59"/>
      <c r="G363" s="59"/>
      <c r="H363" s="59"/>
      <c r="I363" s="59"/>
      <c r="J363" s="59"/>
    </row>
    <row r="364" spans="1:10" ht="14.25" x14ac:dyDescent="0.2">
      <c r="A364" s="59"/>
      <c r="B364" s="59"/>
      <c r="C364" s="59"/>
      <c r="D364" s="59"/>
      <c r="E364" s="59"/>
      <c r="F364" s="59"/>
      <c r="G364" s="59"/>
      <c r="H364" s="59"/>
      <c r="I364" s="59"/>
      <c r="J364" s="59"/>
    </row>
    <row r="365" spans="1:10" ht="14.25" x14ac:dyDescent="0.2">
      <c r="A365" s="59"/>
      <c r="B365" s="59"/>
      <c r="C365" s="59"/>
      <c r="D365" s="59"/>
      <c r="E365" s="59"/>
      <c r="F365" s="59"/>
      <c r="G365" s="59"/>
      <c r="H365" s="59"/>
      <c r="I365" s="59"/>
      <c r="J365" s="59"/>
    </row>
    <row r="366" spans="1:10" ht="14.25" x14ac:dyDescent="0.2">
      <c r="A366" s="59"/>
      <c r="B366" s="59"/>
      <c r="C366" s="59"/>
      <c r="D366" s="59"/>
      <c r="E366" s="59"/>
      <c r="F366" s="59"/>
      <c r="G366" s="59"/>
      <c r="H366" s="59"/>
      <c r="I366" s="59"/>
      <c r="J366" s="59"/>
    </row>
    <row r="367" spans="1:10" ht="14.25" x14ac:dyDescent="0.2">
      <c r="A367" s="59"/>
      <c r="B367" s="59"/>
      <c r="C367" s="59"/>
      <c r="D367" s="59"/>
      <c r="E367" s="59"/>
      <c r="F367" s="59"/>
      <c r="G367" s="59"/>
      <c r="H367" s="59"/>
      <c r="I367" s="59"/>
      <c r="J367" s="59"/>
    </row>
    <row r="368" spans="1:10" ht="14.25" x14ac:dyDescent="0.2">
      <c r="A368" s="59"/>
      <c r="B368" s="59"/>
      <c r="C368" s="59"/>
      <c r="D368" s="59"/>
      <c r="E368" s="59"/>
      <c r="F368" s="59"/>
      <c r="G368" s="59"/>
      <c r="H368" s="59"/>
      <c r="I368" s="59"/>
      <c r="J368" s="59"/>
    </row>
    <row r="369" spans="1:10" ht="14.25" x14ac:dyDescent="0.2">
      <c r="A369" s="59"/>
      <c r="B369" s="59"/>
      <c r="C369" s="59"/>
      <c r="D369" s="59"/>
      <c r="E369" s="59"/>
      <c r="F369" s="59"/>
      <c r="G369" s="59"/>
      <c r="H369" s="59"/>
      <c r="I369" s="59"/>
      <c r="J369" s="59"/>
    </row>
    <row r="370" spans="1:10" ht="14.25" x14ac:dyDescent="0.2">
      <c r="A370" s="59"/>
      <c r="B370" s="59"/>
      <c r="C370" s="59"/>
      <c r="D370" s="59"/>
      <c r="E370" s="59"/>
      <c r="F370" s="59"/>
      <c r="G370" s="59"/>
      <c r="H370" s="59"/>
      <c r="I370" s="59"/>
      <c r="J370" s="59"/>
    </row>
    <row r="371" spans="1:10" ht="14.25" x14ac:dyDescent="0.2">
      <c r="A371" s="59"/>
      <c r="B371" s="59"/>
      <c r="C371" s="59"/>
      <c r="D371" s="59"/>
      <c r="E371" s="59"/>
      <c r="F371" s="59"/>
      <c r="G371" s="59"/>
      <c r="H371" s="59"/>
      <c r="I371" s="59"/>
      <c r="J371" s="59"/>
    </row>
    <row r="372" spans="1:10" ht="14.25" x14ac:dyDescent="0.2">
      <c r="A372" s="59"/>
      <c r="B372" s="59"/>
      <c r="C372" s="59"/>
      <c r="D372" s="59"/>
      <c r="E372" s="59"/>
      <c r="F372" s="59"/>
      <c r="G372" s="59"/>
      <c r="H372" s="59"/>
      <c r="I372" s="59"/>
      <c r="J372" s="59"/>
    </row>
    <row r="373" spans="1:10" ht="14.25" x14ac:dyDescent="0.2">
      <c r="A373" s="59"/>
      <c r="B373" s="59"/>
      <c r="C373" s="59"/>
      <c r="D373" s="59"/>
      <c r="E373" s="59"/>
      <c r="F373" s="59"/>
      <c r="G373" s="59"/>
      <c r="H373" s="59"/>
      <c r="I373" s="59"/>
      <c r="J373" s="59"/>
    </row>
    <row r="374" spans="1:10" ht="14.25" x14ac:dyDescent="0.2">
      <c r="A374" s="59"/>
      <c r="B374" s="59"/>
      <c r="C374" s="59"/>
      <c r="D374" s="59"/>
      <c r="E374" s="59"/>
      <c r="F374" s="59"/>
      <c r="G374" s="59"/>
      <c r="H374" s="59"/>
      <c r="I374" s="59"/>
      <c r="J374" s="59"/>
    </row>
    <row r="375" spans="1:10" ht="14.25" x14ac:dyDescent="0.2">
      <c r="A375" s="59"/>
      <c r="B375" s="59"/>
      <c r="C375" s="59"/>
      <c r="D375" s="59"/>
      <c r="E375" s="59"/>
      <c r="F375" s="59"/>
      <c r="G375" s="59"/>
      <c r="H375" s="59"/>
      <c r="I375" s="59"/>
      <c r="J375" s="59"/>
    </row>
    <row r="376" spans="1:10" ht="14.25" x14ac:dyDescent="0.2">
      <c r="A376" s="59"/>
      <c r="B376" s="59"/>
      <c r="C376" s="59"/>
      <c r="D376" s="59"/>
      <c r="E376" s="59"/>
      <c r="F376" s="59"/>
      <c r="G376" s="59"/>
      <c r="H376" s="59"/>
      <c r="I376" s="59"/>
      <c r="J376" s="59"/>
    </row>
    <row r="377" spans="1:10" ht="14.25" x14ac:dyDescent="0.2">
      <c r="A377" s="59"/>
      <c r="B377" s="59"/>
      <c r="C377" s="59"/>
      <c r="D377" s="59"/>
      <c r="E377" s="59"/>
      <c r="F377" s="59"/>
      <c r="G377" s="59"/>
      <c r="H377" s="59"/>
      <c r="I377" s="59"/>
      <c r="J377" s="59"/>
    </row>
    <row r="378" spans="1:10" ht="14.25" x14ac:dyDescent="0.2">
      <c r="A378" s="59"/>
      <c r="B378" s="59"/>
      <c r="C378" s="59"/>
      <c r="D378" s="59"/>
      <c r="E378" s="59"/>
      <c r="F378" s="59"/>
      <c r="G378" s="59"/>
      <c r="H378" s="59"/>
      <c r="I378" s="59"/>
      <c r="J378" s="59"/>
    </row>
    <row r="379" spans="1:10" ht="14.25" x14ac:dyDescent="0.2">
      <c r="A379" s="59"/>
      <c r="B379" s="59"/>
      <c r="C379" s="59"/>
      <c r="D379" s="59"/>
      <c r="E379" s="59"/>
      <c r="F379" s="59"/>
      <c r="G379" s="59"/>
      <c r="H379" s="59"/>
      <c r="I379" s="59"/>
      <c r="J379" s="59"/>
    </row>
    <row r="380" spans="1:10" ht="14.25" x14ac:dyDescent="0.2">
      <c r="A380" s="59"/>
      <c r="B380" s="59"/>
      <c r="C380" s="59"/>
      <c r="D380" s="59"/>
      <c r="E380" s="59"/>
      <c r="F380" s="59"/>
      <c r="G380" s="59"/>
      <c r="H380" s="59"/>
      <c r="I380" s="59"/>
      <c r="J380" s="59"/>
    </row>
    <row r="381" spans="1:10" ht="14.25" x14ac:dyDescent="0.2">
      <c r="A381" s="59"/>
      <c r="B381" s="59"/>
      <c r="C381" s="59"/>
      <c r="D381" s="59"/>
      <c r="E381" s="59"/>
      <c r="F381" s="59"/>
      <c r="G381" s="59"/>
      <c r="H381" s="59"/>
      <c r="I381" s="59"/>
      <c r="J381" s="59"/>
    </row>
    <row r="382" spans="1:10" ht="14.25" x14ac:dyDescent="0.2">
      <c r="A382" s="59"/>
      <c r="B382" s="59"/>
      <c r="C382" s="59"/>
      <c r="D382" s="59"/>
      <c r="E382" s="59"/>
      <c r="F382" s="59"/>
      <c r="G382" s="59"/>
      <c r="H382" s="59"/>
      <c r="I382" s="59"/>
      <c r="J382" s="59"/>
    </row>
    <row r="383" spans="1:10" ht="14.25" x14ac:dyDescent="0.2">
      <c r="A383" s="59"/>
      <c r="B383" s="59"/>
      <c r="C383" s="59"/>
      <c r="D383" s="59"/>
      <c r="E383" s="59"/>
      <c r="F383" s="59"/>
      <c r="G383" s="59"/>
      <c r="H383" s="59"/>
      <c r="I383" s="59"/>
      <c r="J383" s="59"/>
    </row>
    <row r="384" spans="1:10" ht="14.25" x14ac:dyDescent="0.2">
      <c r="A384" s="59"/>
      <c r="B384" s="59"/>
      <c r="C384" s="59"/>
      <c r="D384" s="59"/>
      <c r="E384" s="59"/>
      <c r="F384" s="59"/>
      <c r="G384" s="59"/>
      <c r="H384" s="59"/>
      <c r="I384" s="59"/>
      <c r="J384" s="59"/>
    </row>
    <row r="385" spans="1:10" ht="14.25" x14ac:dyDescent="0.2">
      <c r="A385" s="59"/>
      <c r="B385" s="59"/>
      <c r="C385" s="59"/>
      <c r="D385" s="59"/>
      <c r="E385" s="59"/>
      <c r="F385" s="59"/>
      <c r="G385" s="59"/>
      <c r="H385" s="59"/>
      <c r="I385" s="59"/>
      <c r="J385" s="59"/>
    </row>
    <row r="386" spans="1:10" ht="14.25" x14ac:dyDescent="0.2">
      <c r="A386" s="59"/>
      <c r="B386" s="59"/>
      <c r="C386" s="59"/>
      <c r="D386" s="59"/>
      <c r="E386" s="59"/>
      <c r="F386" s="59"/>
      <c r="G386" s="59"/>
      <c r="H386" s="59"/>
      <c r="I386" s="59"/>
      <c r="J386" s="59"/>
    </row>
    <row r="387" spans="1:10" ht="14.25" x14ac:dyDescent="0.2">
      <c r="A387" s="59"/>
      <c r="B387" s="59"/>
      <c r="C387" s="59"/>
      <c r="D387" s="59"/>
      <c r="E387" s="59"/>
      <c r="F387" s="59"/>
      <c r="G387" s="59"/>
      <c r="H387" s="59"/>
      <c r="I387" s="59"/>
      <c r="J387" s="59"/>
    </row>
    <row r="388" spans="1:10" ht="14.25" x14ac:dyDescent="0.2">
      <c r="A388" s="59"/>
      <c r="B388" s="59"/>
      <c r="C388" s="59"/>
      <c r="D388" s="59"/>
      <c r="E388" s="59"/>
      <c r="F388" s="59"/>
      <c r="G388" s="59"/>
      <c r="H388" s="59"/>
      <c r="I388" s="59"/>
      <c r="J388" s="59"/>
    </row>
    <row r="389" spans="1:10" ht="14.25" x14ac:dyDescent="0.2">
      <c r="A389" s="59"/>
      <c r="B389" s="59"/>
      <c r="C389" s="59"/>
      <c r="D389" s="59"/>
      <c r="E389" s="59"/>
      <c r="F389" s="59"/>
      <c r="G389" s="59"/>
      <c r="H389" s="59"/>
      <c r="I389" s="59"/>
      <c r="J389" s="59"/>
    </row>
    <row r="390" spans="1:10" ht="14.25" x14ac:dyDescent="0.2">
      <c r="A390" s="59"/>
      <c r="B390" s="59"/>
      <c r="C390" s="59"/>
      <c r="D390" s="59"/>
      <c r="E390" s="59"/>
      <c r="F390" s="59"/>
      <c r="G390" s="59"/>
      <c r="H390" s="59"/>
      <c r="I390" s="59"/>
      <c r="J390" s="59"/>
    </row>
    <row r="391" spans="1:10" ht="14.25" x14ac:dyDescent="0.2">
      <c r="A391" s="59"/>
      <c r="B391" s="59"/>
      <c r="C391" s="59"/>
      <c r="D391" s="59"/>
      <c r="E391" s="59"/>
      <c r="F391" s="59"/>
      <c r="G391" s="59"/>
      <c r="H391" s="59"/>
      <c r="I391" s="59"/>
      <c r="J391" s="59"/>
    </row>
    <row r="392" spans="1:10" ht="14.25" x14ac:dyDescent="0.2">
      <c r="A392" s="59"/>
      <c r="B392" s="59"/>
      <c r="C392" s="59"/>
      <c r="D392" s="59"/>
      <c r="E392" s="59"/>
      <c r="F392" s="59"/>
      <c r="G392" s="59"/>
      <c r="H392" s="59"/>
      <c r="I392" s="59"/>
      <c r="J392" s="59"/>
    </row>
    <row r="393" spans="1:10" ht="14.25" x14ac:dyDescent="0.2">
      <c r="A393" s="59"/>
      <c r="B393" s="59"/>
      <c r="C393" s="59"/>
      <c r="D393" s="59"/>
      <c r="E393" s="59"/>
      <c r="F393" s="59"/>
      <c r="G393" s="59"/>
      <c r="H393" s="59"/>
      <c r="I393" s="59"/>
      <c r="J393" s="59"/>
    </row>
    <row r="394" spans="1:10" ht="14.25" x14ac:dyDescent="0.2">
      <c r="A394" s="59"/>
      <c r="B394" s="59"/>
      <c r="C394" s="59"/>
      <c r="D394" s="59"/>
      <c r="E394" s="59"/>
      <c r="F394" s="59"/>
      <c r="G394" s="59"/>
      <c r="H394" s="59"/>
      <c r="I394" s="59"/>
      <c r="J394" s="59"/>
    </row>
    <row r="395" spans="1:10" ht="14.25" x14ac:dyDescent="0.2">
      <c r="A395" s="59"/>
      <c r="B395" s="59"/>
      <c r="C395" s="59"/>
      <c r="D395" s="59"/>
      <c r="E395" s="59"/>
      <c r="F395" s="59"/>
      <c r="G395" s="59"/>
      <c r="H395" s="59"/>
      <c r="I395" s="59"/>
      <c r="J395" s="59"/>
    </row>
    <row r="396" spans="1:10" ht="14.25" x14ac:dyDescent="0.2">
      <c r="A396" s="59"/>
      <c r="B396" s="59"/>
      <c r="C396" s="59"/>
      <c r="D396" s="59"/>
      <c r="E396" s="59"/>
      <c r="F396" s="59"/>
      <c r="G396" s="59"/>
      <c r="H396" s="59"/>
      <c r="I396" s="59"/>
      <c r="J396" s="59"/>
    </row>
    <row r="397" spans="1:10" ht="14.25" x14ac:dyDescent="0.2">
      <c r="A397" s="59"/>
      <c r="B397" s="59"/>
      <c r="C397" s="59"/>
      <c r="D397" s="59"/>
      <c r="E397" s="59"/>
      <c r="F397" s="59"/>
      <c r="G397" s="59"/>
      <c r="H397" s="59"/>
      <c r="I397" s="59"/>
      <c r="J397" s="59"/>
    </row>
    <row r="398" spans="1:10" ht="14.25" x14ac:dyDescent="0.2">
      <c r="A398" s="59"/>
      <c r="B398" s="59"/>
      <c r="C398" s="59"/>
      <c r="D398" s="59"/>
      <c r="E398" s="59"/>
      <c r="F398" s="59"/>
      <c r="G398" s="59"/>
      <c r="H398" s="59"/>
      <c r="I398" s="59"/>
      <c r="J398" s="59"/>
    </row>
    <row r="399" spans="1:10" ht="14.25" x14ac:dyDescent="0.2">
      <c r="A399" s="59"/>
      <c r="B399" s="59"/>
      <c r="C399" s="59"/>
      <c r="D399" s="59"/>
      <c r="E399" s="59"/>
      <c r="F399" s="59"/>
      <c r="G399" s="59"/>
      <c r="H399" s="59"/>
      <c r="I399" s="59"/>
      <c r="J399" s="59"/>
    </row>
    <row r="400" spans="1:10" ht="14.25" x14ac:dyDescent="0.2">
      <c r="A400" s="59"/>
      <c r="B400" s="59"/>
      <c r="C400" s="59"/>
      <c r="D400" s="59"/>
      <c r="E400" s="59"/>
      <c r="F400" s="59"/>
      <c r="G400" s="59"/>
      <c r="H400" s="59"/>
      <c r="I400" s="59"/>
      <c r="J400" s="59"/>
    </row>
    <row r="401" spans="1:10" ht="14.25" x14ac:dyDescent="0.2">
      <c r="A401" s="59"/>
      <c r="B401" s="59"/>
      <c r="C401" s="59"/>
      <c r="D401" s="59"/>
      <c r="E401" s="59"/>
      <c r="F401" s="59"/>
      <c r="G401" s="59"/>
      <c r="H401" s="59"/>
      <c r="I401" s="59"/>
      <c r="J401" s="59"/>
    </row>
    <row r="402" spans="1:10" ht="14.25" x14ac:dyDescent="0.2">
      <c r="A402" s="59"/>
      <c r="B402" s="59"/>
      <c r="C402" s="59"/>
      <c r="D402" s="59"/>
      <c r="E402" s="59"/>
      <c r="F402" s="59"/>
      <c r="G402" s="59"/>
      <c r="H402" s="59"/>
      <c r="I402" s="59"/>
      <c r="J402" s="59"/>
    </row>
    <row r="403" spans="1:10" ht="14.25" x14ac:dyDescent="0.2">
      <c r="A403" s="59"/>
      <c r="B403" s="59"/>
      <c r="C403" s="59"/>
      <c r="D403" s="59"/>
      <c r="E403" s="59"/>
      <c r="F403" s="59"/>
      <c r="G403" s="59"/>
      <c r="H403" s="59"/>
      <c r="I403" s="59"/>
      <c r="J403" s="59"/>
    </row>
    <row r="404" spans="1:10" ht="14.25" x14ac:dyDescent="0.2">
      <c r="A404" s="59"/>
      <c r="B404" s="59"/>
      <c r="C404" s="59"/>
      <c r="D404" s="59"/>
      <c r="E404" s="59"/>
      <c r="F404" s="59"/>
      <c r="G404" s="59"/>
      <c r="H404" s="59"/>
      <c r="I404" s="59"/>
      <c r="J404" s="59"/>
    </row>
    <row r="405" spans="1:10" ht="14.25" x14ac:dyDescent="0.2">
      <c r="A405" s="59"/>
      <c r="B405" s="59"/>
      <c r="C405" s="59"/>
      <c r="D405" s="59"/>
      <c r="E405" s="59"/>
      <c r="F405" s="59"/>
      <c r="G405" s="59"/>
      <c r="H405" s="59"/>
      <c r="I405" s="59"/>
      <c r="J405" s="59"/>
    </row>
    <row r="406" spans="1:10" ht="14.25" x14ac:dyDescent="0.2">
      <c r="A406" s="59"/>
      <c r="B406" s="59"/>
      <c r="C406" s="59"/>
      <c r="D406" s="59"/>
      <c r="E406" s="59"/>
      <c r="F406" s="59"/>
      <c r="G406" s="59"/>
      <c r="H406" s="59"/>
      <c r="I406" s="59"/>
      <c r="J406" s="59"/>
    </row>
    <row r="407" spans="1:10" ht="14.25" x14ac:dyDescent="0.2">
      <c r="A407" s="59"/>
      <c r="B407" s="59"/>
      <c r="C407" s="59"/>
      <c r="D407" s="59"/>
      <c r="E407" s="59"/>
      <c r="F407" s="59"/>
      <c r="G407" s="59"/>
      <c r="H407" s="59"/>
      <c r="I407" s="59"/>
      <c r="J407" s="59"/>
    </row>
    <row r="408" spans="1:10" ht="14.25" x14ac:dyDescent="0.2">
      <c r="A408" s="59"/>
      <c r="B408" s="59"/>
      <c r="C408" s="59"/>
      <c r="D408" s="59"/>
      <c r="E408" s="59"/>
      <c r="F408" s="59"/>
      <c r="G408" s="59"/>
      <c r="H408" s="59"/>
      <c r="I408" s="59"/>
      <c r="J408" s="59"/>
    </row>
    <row r="409" spans="1:10" ht="14.25" x14ac:dyDescent="0.2">
      <c r="A409" s="59"/>
      <c r="B409" s="59"/>
      <c r="C409" s="59"/>
      <c r="D409" s="59"/>
      <c r="E409" s="59"/>
      <c r="F409" s="59"/>
      <c r="G409" s="59"/>
      <c r="H409" s="59"/>
      <c r="I409" s="59"/>
      <c r="J409" s="59"/>
    </row>
    <row r="410" spans="1:10" ht="14.25" x14ac:dyDescent="0.2">
      <c r="A410" s="59"/>
      <c r="B410" s="59"/>
      <c r="C410" s="59"/>
      <c r="D410" s="59"/>
      <c r="E410" s="59"/>
      <c r="F410" s="59"/>
      <c r="G410" s="59"/>
      <c r="H410" s="59"/>
      <c r="I410" s="59"/>
      <c r="J410" s="59"/>
    </row>
    <row r="411" spans="1:10" ht="14.25" x14ac:dyDescent="0.2">
      <c r="A411" s="59"/>
      <c r="B411" s="59"/>
      <c r="C411" s="59"/>
      <c r="D411" s="59"/>
      <c r="E411" s="59"/>
      <c r="F411" s="59"/>
      <c r="G411" s="59"/>
      <c r="H411" s="59"/>
      <c r="I411" s="59"/>
      <c r="J411" s="59"/>
    </row>
    <row r="412" spans="1:10" ht="14.25" x14ac:dyDescent="0.2">
      <c r="A412" s="59"/>
      <c r="B412" s="59"/>
      <c r="C412" s="59"/>
      <c r="D412" s="59"/>
      <c r="E412" s="59"/>
      <c r="F412" s="59"/>
      <c r="G412" s="59"/>
      <c r="H412" s="59"/>
      <c r="I412" s="59"/>
      <c r="J412" s="59"/>
    </row>
    <row r="413" spans="1:10" ht="14.25" x14ac:dyDescent="0.2">
      <c r="A413" s="59"/>
      <c r="B413" s="59"/>
      <c r="C413" s="59"/>
      <c r="D413" s="59"/>
      <c r="E413" s="59"/>
      <c r="F413" s="59"/>
      <c r="G413" s="59"/>
      <c r="H413" s="59"/>
      <c r="I413" s="59"/>
      <c r="J413" s="59"/>
    </row>
    <row r="414" spans="1:10" ht="14.25" x14ac:dyDescent="0.2">
      <c r="A414" s="59"/>
      <c r="B414" s="59"/>
      <c r="C414" s="59"/>
      <c r="D414" s="59"/>
      <c r="E414" s="59"/>
      <c r="F414" s="59"/>
      <c r="G414" s="59"/>
      <c r="H414" s="59"/>
      <c r="I414" s="59"/>
      <c r="J414" s="59"/>
    </row>
    <row r="415" spans="1:10" ht="14.25" x14ac:dyDescent="0.2">
      <c r="A415" s="59"/>
      <c r="B415" s="59"/>
      <c r="C415" s="59"/>
      <c r="D415" s="59"/>
      <c r="E415" s="59"/>
      <c r="F415" s="59"/>
      <c r="G415" s="59"/>
      <c r="H415" s="59"/>
      <c r="I415" s="59"/>
      <c r="J415" s="59"/>
    </row>
  </sheetData>
  <mergeCells count="12">
    <mergeCell ref="A76:I76"/>
    <mergeCell ref="B80:D80"/>
    <mergeCell ref="E80:G80"/>
    <mergeCell ref="H80:J80"/>
    <mergeCell ref="A32:A33"/>
    <mergeCell ref="B32:B33"/>
    <mergeCell ref="C32:C33"/>
    <mergeCell ref="D32:D33"/>
    <mergeCell ref="E32:E33"/>
    <mergeCell ref="F32:F33"/>
    <mergeCell ref="G32:G33"/>
    <mergeCell ref="A53:H53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/>
  </sheetViews>
  <sheetFormatPr defaultColWidth="9" defaultRowHeight="14.25" x14ac:dyDescent="0.2"/>
  <cols>
    <col min="1" max="1" width="13.625" style="155" customWidth="1"/>
    <col min="2" max="16384" width="9" style="155"/>
  </cols>
  <sheetData>
    <row r="1" spans="1:5" ht="16.5" thickBot="1" x14ac:dyDescent="0.3">
      <c r="A1" s="4" t="s">
        <v>255</v>
      </c>
      <c r="B1" s="5"/>
      <c r="C1" s="5"/>
      <c r="D1" s="5"/>
      <c r="E1" s="5"/>
    </row>
    <row r="2" spans="1:5" ht="8.25" customHeight="1" x14ac:dyDescent="0.25">
      <c r="A2" s="156"/>
      <c r="B2" s="156"/>
      <c r="C2" s="156"/>
      <c r="D2" s="156"/>
      <c r="E2" s="157"/>
    </row>
    <row r="3" spans="1:5" x14ac:dyDescent="0.2">
      <c r="A3" s="12"/>
      <c r="B3" s="13" t="s">
        <v>84</v>
      </c>
      <c r="C3" s="13" t="s">
        <v>85</v>
      </c>
      <c r="D3" s="13" t="s">
        <v>39</v>
      </c>
      <c r="E3" s="14"/>
    </row>
    <row r="4" spans="1:5" ht="8.25" customHeight="1" thickBot="1" x14ac:dyDescent="0.25">
      <c r="A4" s="15"/>
      <c r="B4" s="15"/>
      <c r="C4" s="15"/>
      <c r="D4" s="15"/>
      <c r="E4" s="29"/>
    </row>
    <row r="5" spans="1:5" ht="15" thickBot="1" x14ac:dyDescent="0.25">
      <c r="A5" s="30" t="s">
        <v>86</v>
      </c>
      <c r="B5" s="158">
        <v>69908360.834000006</v>
      </c>
      <c r="C5" s="158">
        <v>12864115.138</v>
      </c>
      <c r="D5" s="158">
        <v>82772475.972000003</v>
      </c>
      <c r="E5" s="5"/>
    </row>
    <row r="6" spans="1:5" ht="15" thickBot="1" x14ac:dyDescent="0.25">
      <c r="A6" s="32" t="s">
        <v>87</v>
      </c>
      <c r="B6" s="159">
        <v>464487.04200000002</v>
      </c>
      <c r="C6" s="159">
        <v>1891407.4909999999</v>
      </c>
      <c r="D6" s="160">
        <v>2355894.5329999998</v>
      </c>
      <c r="E6" s="5"/>
    </row>
    <row r="7" spans="1:5" ht="15" thickBot="1" x14ac:dyDescent="0.25">
      <c r="A7" s="35" t="s">
        <v>88</v>
      </c>
      <c r="B7" s="161">
        <v>69443873.791999996</v>
      </c>
      <c r="C7" s="161">
        <v>10972707.647</v>
      </c>
      <c r="D7" s="162">
        <v>80416581.438999996</v>
      </c>
      <c r="E7" s="5"/>
    </row>
    <row r="8" spans="1:5" ht="15.75" x14ac:dyDescent="0.25">
      <c r="A8" s="38"/>
      <c r="B8" s="5"/>
      <c r="C8" s="5"/>
      <c r="D8" s="5"/>
      <c r="E8" s="5"/>
    </row>
    <row r="9" spans="1:5" ht="16.5" thickBot="1" x14ac:dyDescent="0.3">
      <c r="A9" s="4" t="s">
        <v>256</v>
      </c>
      <c r="B9" s="5"/>
      <c r="C9" s="5"/>
      <c r="D9" s="5"/>
      <c r="E9" s="5"/>
    </row>
    <row r="10" spans="1:5" ht="9" customHeight="1" x14ac:dyDescent="0.25">
      <c r="A10" s="163"/>
      <c r="B10" s="163"/>
      <c r="C10" s="163"/>
      <c r="D10" s="163"/>
      <c r="E10" s="5"/>
    </row>
    <row r="11" spans="1:5" x14ac:dyDescent="0.2">
      <c r="A11" s="12"/>
      <c r="B11" s="13" t="s">
        <v>84</v>
      </c>
      <c r="C11" s="13" t="s">
        <v>89</v>
      </c>
      <c r="D11" s="13" t="s">
        <v>39</v>
      </c>
      <c r="E11" s="5"/>
    </row>
    <row r="12" spans="1:5" ht="10.5" customHeight="1" thickBot="1" x14ac:dyDescent="0.25">
      <c r="A12" s="15"/>
      <c r="B12" s="15"/>
      <c r="C12" s="15"/>
      <c r="D12" s="15"/>
      <c r="E12" s="5"/>
    </row>
    <row r="13" spans="1:5" ht="15" thickBot="1" x14ac:dyDescent="0.25">
      <c r="A13" s="30" t="s">
        <v>86</v>
      </c>
      <c r="B13" s="158">
        <v>1360.896</v>
      </c>
      <c r="C13" s="158">
        <v>320648.78399999999</v>
      </c>
      <c r="D13" s="158">
        <v>322009.68</v>
      </c>
      <c r="E13" s="5"/>
    </row>
    <row r="14" spans="1:5" ht="15" thickBot="1" x14ac:dyDescent="0.25">
      <c r="A14" s="32" t="s">
        <v>87</v>
      </c>
      <c r="B14" s="159">
        <v>1360.8979999999999</v>
      </c>
      <c r="C14" s="159">
        <v>1214.1489999999999</v>
      </c>
      <c r="D14" s="159">
        <v>2575.0439999999999</v>
      </c>
      <c r="E14" s="5"/>
    </row>
    <row r="15" spans="1:5" ht="15" thickBot="1" x14ac:dyDescent="0.25">
      <c r="A15" s="32" t="s">
        <v>90</v>
      </c>
      <c r="B15" s="159">
        <v>1341.8979999999999</v>
      </c>
      <c r="C15" s="159">
        <v>1214.1489999999999</v>
      </c>
      <c r="D15" s="159">
        <v>2556.0439999999999</v>
      </c>
      <c r="E15" s="5"/>
    </row>
    <row r="16" spans="1:5" ht="15" thickBot="1" x14ac:dyDescent="0.25">
      <c r="A16" s="32" t="s">
        <v>91</v>
      </c>
      <c r="B16" s="159">
        <v>19</v>
      </c>
      <c r="C16" s="159">
        <v>0</v>
      </c>
      <c r="D16" s="159">
        <v>19</v>
      </c>
      <c r="E16" s="5"/>
    </row>
    <row r="17" spans="1:5" ht="15" thickBot="1" x14ac:dyDescent="0.25">
      <c r="A17" s="32" t="s">
        <v>88</v>
      </c>
      <c r="B17" s="159">
        <v>0</v>
      </c>
      <c r="C17" s="159">
        <v>319434.636</v>
      </c>
      <c r="D17" s="159">
        <v>319434.636</v>
      </c>
      <c r="E17" s="5"/>
    </row>
    <row r="18" spans="1:5" ht="15" thickBot="1" x14ac:dyDescent="0.25">
      <c r="A18" s="32" t="s">
        <v>90</v>
      </c>
      <c r="B18" s="159">
        <v>0</v>
      </c>
      <c r="C18" s="159">
        <v>319434.636</v>
      </c>
      <c r="D18" s="159">
        <v>319434.636</v>
      </c>
      <c r="E18" s="5"/>
    </row>
    <row r="19" spans="1:5" ht="15" thickBot="1" x14ac:dyDescent="0.25">
      <c r="A19" s="35" t="s">
        <v>91</v>
      </c>
      <c r="B19" s="161">
        <v>0</v>
      </c>
      <c r="C19" s="161">
        <v>0</v>
      </c>
      <c r="D19" s="161">
        <v>0</v>
      </c>
      <c r="E19" s="5"/>
    </row>
    <row r="20" spans="1:5" ht="15.75" x14ac:dyDescent="0.25">
      <c r="A20" s="4"/>
      <c r="B20" s="5"/>
      <c r="C20" s="5"/>
      <c r="D20" s="5"/>
      <c r="E20" s="5"/>
    </row>
    <row r="21" spans="1:5" ht="16.5" thickBot="1" x14ac:dyDescent="0.3">
      <c r="A21" s="4" t="s">
        <v>92</v>
      </c>
      <c r="B21" s="5"/>
      <c r="C21" s="5"/>
      <c r="D21" s="5"/>
      <c r="E21" s="5"/>
    </row>
    <row r="22" spans="1:5" ht="8.25" customHeight="1" x14ac:dyDescent="0.25">
      <c r="A22" s="156"/>
      <c r="B22" s="156"/>
      <c r="C22" s="165"/>
      <c r="D22" s="165"/>
      <c r="E22" s="5"/>
    </row>
    <row r="23" spans="1:5" x14ac:dyDescent="0.2">
      <c r="A23" s="402"/>
      <c r="B23" s="403" t="s">
        <v>93</v>
      </c>
      <c r="C23" s="165"/>
      <c r="D23" s="165"/>
      <c r="E23" s="5"/>
    </row>
    <row r="24" spans="1:5" x14ac:dyDescent="0.2">
      <c r="A24" s="402"/>
      <c r="B24" s="403"/>
      <c r="C24" s="165"/>
      <c r="D24" s="165"/>
      <c r="E24" s="5"/>
    </row>
    <row r="25" spans="1:5" ht="8.25" customHeight="1" thickBot="1" x14ac:dyDescent="0.25">
      <c r="A25" s="164"/>
      <c r="B25" s="164"/>
      <c r="C25" s="165"/>
      <c r="D25" s="165"/>
      <c r="E25" s="5"/>
    </row>
    <row r="26" spans="1:5" x14ac:dyDescent="0.2">
      <c r="A26" s="284">
        <v>44833</v>
      </c>
      <c r="B26" s="308">
        <v>346.11</v>
      </c>
      <c r="C26" s="307"/>
      <c r="D26" s="165"/>
      <c r="E26" s="5"/>
    </row>
    <row r="27" spans="1:5" x14ac:dyDescent="0.2">
      <c r="A27" s="284">
        <v>44925</v>
      </c>
      <c r="B27" s="308">
        <v>334.74</v>
      </c>
      <c r="C27" s="307"/>
      <c r="D27" s="165"/>
      <c r="E27" s="5"/>
    </row>
    <row r="28" spans="1:5" x14ac:dyDescent="0.2">
      <c r="A28" s="284">
        <v>45016</v>
      </c>
      <c r="B28" s="308">
        <v>317.24</v>
      </c>
      <c r="C28" s="307"/>
      <c r="D28" s="165"/>
      <c r="E28" s="5"/>
    </row>
    <row r="29" spans="1:5" x14ac:dyDescent="0.2">
      <c r="A29" s="284">
        <v>45107</v>
      </c>
      <c r="B29" s="308">
        <v>321.55</v>
      </c>
      <c r="C29" s="307"/>
      <c r="D29" s="165"/>
      <c r="E29" s="5"/>
    </row>
    <row r="30" spans="1:5" x14ac:dyDescent="0.2">
      <c r="A30" s="284">
        <v>45198</v>
      </c>
      <c r="B30" s="308">
        <v>330.26</v>
      </c>
      <c r="C30" s="307"/>
      <c r="D30" s="165"/>
      <c r="E30" s="5"/>
    </row>
    <row r="31" spans="1:5" x14ac:dyDescent="0.2">
      <c r="A31" s="284">
        <v>45289</v>
      </c>
      <c r="B31" s="308">
        <v>313.3</v>
      </c>
      <c r="C31" s="307"/>
      <c r="D31" s="165"/>
      <c r="E31" s="5"/>
    </row>
    <row r="32" spans="1:5" x14ac:dyDescent="0.2">
      <c r="A32" s="284">
        <v>45379</v>
      </c>
      <c r="B32" s="308">
        <v>307.32</v>
      </c>
      <c r="C32" s="307"/>
      <c r="D32" s="165"/>
      <c r="E32" s="5"/>
    </row>
    <row r="33" spans="1:14" x14ac:dyDescent="0.2">
      <c r="A33" s="284">
        <v>45471</v>
      </c>
      <c r="B33" s="308">
        <v>311.02999999999997</v>
      </c>
      <c r="C33" s="307"/>
      <c r="D33" s="165"/>
      <c r="E33" s="6"/>
    </row>
    <row r="34" spans="1:14" ht="15" thickBot="1" x14ac:dyDescent="0.25">
      <c r="A34" s="285">
        <v>45565</v>
      </c>
      <c r="B34" s="309">
        <v>304.94</v>
      </c>
      <c r="C34" s="307"/>
      <c r="D34" s="165"/>
      <c r="E34" s="5"/>
    </row>
    <row r="35" spans="1:14" x14ac:dyDescent="0.2">
      <c r="A35" s="166"/>
      <c r="B35" s="166"/>
      <c r="C35" s="166"/>
      <c r="D35" s="165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</sheetData>
  <mergeCells count="2">
    <mergeCell ref="A23:A24"/>
    <mergeCell ref="B23:B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zoomScaleSheetLayoutView="115" workbookViewId="0"/>
  </sheetViews>
  <sheetFormatPr defaultColWidth="9" defaultRowHeight="14.25" x14ac:dyDescent="0.2"/>
  <cols>
    <col min="1" max="1" width="18.5" style="155" customWidth="1"/>
    <col min="2" max="16384" width="9" style="155"/>
  </cols>
  <sheetData>
    <row r="1" spans="1:6" ht="21.75" customHeight="1" thickBot="1" x14ac:dyDescent="0.3">
      <c r="A1" s="4" t="s">
        <v>257</v>
      </c>
      <c r="B1" s="5"/>
      <c r="C1" s="5"/>
      <c r="D1" s="5"/>
      <c r="E1" s="5"/>
      <c r="F1" s="5"/>
    </row>
    <row r="2" spans="1:6" ht="9.75" customHeight="1" x14ac:dyDescent="0.25">
      <c r="A2" s="156"/>
      <c r="B2" s="156"/>
      <c r="C2" s="156"/>
      <c r="D2" s="5"/>
      <c r="E2" s="5"/>
      <c r="F2" s="5"/>
    </row>
    <row r="3" spans="1:6" x14ac:dyDescent="0.2">
      <c r="A3" s="12"/>
      <c r="B3" s="13" t="s">
        <v>94</v>
      </c>
      <c r="C3" s="13" t="s">
        <v>95</v>
      </c>
      <c r="D3" s="5"/>
      <c r="E3" s="5"/>
      <c r="F3" s="5"/>
    </row>
    <row r="4" spans="1:6" ht="9" customHeight="1" thickBot="1" x14ac:dyDescent="0.25">
      <c r="A4" s="15"/>
      <c r="B4" s="15"/>
      <c r="C4" s="15"/>
      <c r="D4" s="5"/>
      <c r="E4" s="5"/>
      <c r="F4" s="5"/>
    </row>
    <row r="5" spans="1:6" ht="15" thickBot="1" x14ac:dyDescent="0.25">
      <c r="A5" s="30" t="s">
        <v>86</v>
      </c>
      <c r="B5" s="158">
        <v>129245984.904</v>
      </c>
      <c r="C5" s="158">
        <v>2967</v>
      </c>
      <c r="D5" s="5"/>
      <c r="E5" s="5"/>
      <c r="F5" s="5"/>
    </row>
    <row r="6" spans="1:6" ht="15" thickBot="1" x14ac:dyDescent="0.25">
      <c r="A6" s="32" t="s">
        <v>96</v>
      </c>
      <c r="B6" s="159">
        <v>36995526.060999997</v>
      </c>
      <c r="C6" s="159">
        <v>2117</v>
      </c>
      <c r="D6" s="5"/>
      <c r="E6" s="5"/>
      <c r="F6" s="5"/>
    </row>
    <row r="7" spans="1:6" ht="15" thickBot="1" x14ac:dyDescent="0.25">
      <c r="A7" s="32" t="s">
        <v>97</v>
      </c>
      <c r="B7" s="159">
        <v>91650466.752000004</v>
      </c>
      <c r="C7" s="159">
        <v>604</v>
      </c>
      <c r="D7" s="5"/>
      <c r="E7" s="5"/>
      <c r="F7" s="5"/>
    </row>
    <row r="8" spans="1:6" ht="15" thickBot="1" x14ac:dyDescent="0.25">
      <c r="A8" s="32" t="s">
        <v>98</v>
      </c>
      <c r="B8" s="159">
        <v>50374.864000000001</v>
      </c>
      <c r="C8" s="159">
        <v>17</v>
      </c>
      <c r="D8" s="5"/>
      <c r="E8" s="5"/>
      <c r="F8" s="5"/>
    </row>
    <row r="9" spans="1:6" ht="15" thickBot="1" x14ac:dyDescent="0.25">
      <c r="A9" s="32" t="s">
        <v>99</v>
      </c>
      <c r="B9" s="159">
        <v>67617.675000000003</v>
      </c>
      <c r="C9" s="159">
        <v>160</v>
      </c>
      <c r="D9" s="5"/>
      <c r="E9" s="5"/>
      <c r="F9" s="5"/>
    </row>
    <row r="10" spans="1:6" ht="15" thickBot="1" x14ac:dyDescent="0.25">
      <c r="A10" s="35" t="s">
        <v>100</v>
      </c>
      <c r="B10" s="161">
        <v>481999.55200000003</v>
      </c>
      <c r="C10" s="161">
        <v>69</v>
      </c>
      <c r="D10" s="5"/>
      <c r="E10" s="5"/>
      <c r="F10" s="5"/>
    </row>
    <row r="11" spans="1:6" x14ac:dyDescent="0.2">
      <c r="A11" s="167"/>
      <c r="B11" s="168"/>
      <c r="C11" s="169"/>
      <c r="D11" s="5"/>
      <c r="E11" s="5"/>
      <c r="F11" s="5"/>
    </row>
    <row r="12" spans="1:6" ht="15.75" x14ac:dyDescent="0.25">
      <c r="A12" s="4"/>
      <c r="B12" s="6"/>
      <c r="C12" s="5"/>
      <c r="D12" s="5"/>
      <c r="E12" s="5"/>
      <c r="F12" s="5"/>
    </row>
    <row r="13" spans="1:6" x14ac:dyDescent="0.2">
      <c r="A13" s="170"/>
      <c r="B13" s="169"/>
      <c r="C13" s="169"/>
      <c r="D13" s="5"/>
      <c r="E13" s="5"/>
      <c r="F13" s="5"/>
    </row>
    <row r="14" spans="1:6" ht="15.75" x14ac:dyDescent="0.25">
      <c r="A14" s="4"/>
      <c r="B14" s="5"/>
      <c r="C14" s="5"/>
      <c r="D14" s="5"/>
      <c r="E14" s="5"/>
      <c r="F14" s="5"/>
    </row>
    <row r="15" spans="1:6" x14ac:dyDescent="0.2">
      <c r="A15" s="5"/>
      <c r="B15" s="5"/>
      <c r="C15" s="5"/>
      <c r="D15" s="5"/>
      <c r="E15" s="5"/>
      <c r="F15" s="5"/>
    </row>
    <row r="16" spans="1:6" ht="8.25" customHeight="1" x14ac:dyDescent="0.2">
      <c r="A16" s="5"/>
      <c r="B16" s="5"/>
      <c r="C16" s="5"/>
      <c r="D16" s="5"/>
      <c r="E16" s="5"/>
      <c r="F16" s="5"/>
    </row>
    <row r="17" spans="1:6" x14ac:dyDescent="0.2">
      <c r="A17" s="5"/>
      <c r="B17" s="5"/>
      <c r="C17" s="5"/>
      <c r="D17" s="5"/>
      <c r="E17" s="5"/>
      <c r="F17" s="5"/>
    </row>
    <row r="18" spans="1:6" ht="8.25" customHeight="1" x14ac:dyDescent="0.2">
      <c r="A18" s="5"/>
      <c r="B18" s="5"/>
      <c r="C18" s="5"/>
      <c r="D18" s="5"/>
      <c r="E18" s="5"/>
      <c r="F18" s="5"/>
    </row>
    <row r="19" spans="1:6" x14ac:dyDescent="0.2">
      <c r="A19" s="5"/>
      <c r="B19" s="5"/>
      <c r="C19" s="5"/>
      <c r="D19" s="5"/>
      <c r="E19" s="5"/>
      <c r="F19" s="5"/>
    </row>
    <row r="20" spans="1:6" x14ac:dyDescent="0.2">
      <c r="A20" s="5"/>
      <c r="B20" s="5"/>
      <c r="C20" s="5"/>
      <c r="D20" s="5"/>
      <c r="E20" s="5"/>
      <c r="F20" s="5"/>
    </row>
    <row r="21" spans="1:6" x14ac:dyDescent="0.2">
      <c r="A21" s="5"/>
      <c r="B21" s="5"/>
      <c r="C21" s="5"/>
      <c r="D21" s="5"/>
      <c r="E21" s="5"/>
      <c r="F21" s="5"/>
    </row>
    <row r="22" spans="1:6" x14ac:dyDescent="0.2">
      <c r="A22" s="5"/>
      <c r="B22" s="5"/>
      <c r="C22" s="5"/>
      <c r="D22" s="5"/>
      <c r="E22" s="5"/>
      <c r="F22" s="5"/>
    </row>
    <row r="23" spans="1:6" x14ac:dyDescent="0.2">
      <c r="A23" s="5"/>
      <c r="B23" s="5"/>
      <c r="C23" s="5"/>
      <c r="D23" s="5"/>
      <c r="E23" s="5"/>
      <c r="F23" s="5"/>
    </row>
    <row r="24" spans="1:6" x14ac:dyDescent="0.2">
      <c r="A24" s="5"/>
      <c r="B24" s="5"/>
      <c r="C24" s="5"/>
      <c r="D24" s="5"/>
      <c r="E24" s="5"/>
      <c r="F24" s="5"/>
    </row>
    <row r="25" spans="1:6" x14ac:dyDescent="0.2">
      <c r="A25" s="5"/>
      <c r="B25" s="5"/>
      <c r="C25" s="5"/>
      <c r="D25" s="5"/>
      <c r="E25" s="5"/>
      <c r="F25" s="5"/>
    </row>
    <row r="26" spans="1:6" ht="15.75" x14ac:dyDescent="0.25">
      <c r="A26" s="4"/>
      <c r="B26" s="6"/>
      <c r="C26" s="4"/>
      <c r="D26" s="6"/>
      <c r="E26" s="5"/>
      <c r="F26" s="5"/>
    </row>
    <row r="27" spans="1:6" ht="15.75" x14ac:dyDescent="0.25">
      <c r="A27" s="4"/>
      <c r="B27" s="6"/>
      <c r="C27" s="4"/>
      <c r="D27" s="6"/>
      <c r="E27" s="5"/>
      <c r="F27" s="5"/>
    </row>
    <row r="28" spans="1:6" ht="15.75" x14ac:dyDescent="0.25">
      <c r="A28" s="4"/>
      <c r="B28" s="6"/>
      <c r="C28" s="4"/>
      <c r="D28" s="6"/>
      <c r="E28" s="5"/>
      <c r="F28" s="5"/>
    </row>
    <row r="29" spans="1:6" ht="15.75" x14ac:dyDescent="0.25">
      <c r="A29" s="4"/>
      <c r="B29" s="6"/>
      <c r="C29" s="4"/>
      <c r="D29" s="6"/>
      <c r="E29" s="5"/>
      <c r="F29" s="5"/>
    </row>
    <row r="30" spans="1:6" ht="15.75" x14ac:dyDescent="0.25">
      <c r="A30" s="4"/>
      <c r="B30" s="6"/>
      <c r="C30" s="4"/>
      <c r="D30" s="6"/>
      <c r="E30" s="5"/>
      <c r="F30" s="5"/>
    </row>
    <row r="31" spans="1:6" ht="15.75" x14ac:dyDescent="0.25">
      <c r="A31" s="4"/>
      <c r="B31" s="6"/>
      <c r="C31" s="4"/>
      <c r="D31" s="6"/>
      <c r="E31" s="5"/>
      <c r="F31" s="5"/>
    </row>
    <row r="32" spans="1:6" ht="15.75" x14ac:dyDescent="0.25">
      <c r="A32" s="4"/>
      <c r="B32" s="6"/>
      <c r="C32" s="4"/>
      <c r="D32" s="6"/>
      <c r="E32" s="5"/>
      <c r="F32" s="5"/>
    </row>
    <row r="33" spans="1:6" ht="15.75" x14ac:dyDescent="0.25">
      <c r="A33" s="4"/>
      <c r="B33" s="6"/>
      <c r="C33" s="4"/>
      <c r="D33" s="6"/>
      <c r="E33" s="5"/>
      <c r="F33" s="5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E939-E87D-41AB-8249-03D00DEA76DC}">
  <sheetPr codeName="Sheet8"/>
  <dimension ref="A1:I5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8" customWidth="1"/>
    <col min="2" max="12" width="11" style="8" customWidth="1"/>
    <col min="13" max="16384" width="8" style="8"/>
  </cols>
  <sheetData>
    <row r="1" spans="1:9" ht="16.5" thickBot="1" x14ac:dyDescent="0.3">
      <c r="A1" s="4" t="s">
        <v>258</v>
      </c>
      <c r="B1" s="5"/>
      <c r="C1" s="5"/>
      <c r="D1" s="5"/>
      <c r="E1" s="5"/>
      <c r="F1" s="5"/>
      <c r="G1" s="5"/>
      <c r="H1" s="5"/>
      <c r="I1" s="5"/>
    </row>
    <row r="2" spans="1:9" ht="9" customHeight="1" x14ac:dyDescent="0.25">
      <c r="A2" s="9"/>
      <c r="B2" s="10"/>
      <c r="C2" s="10"/>
      <c r="D2" s="10"/>
      <c r="E2" s="10"/>
      <c r="F2" s="10"/>
      <c r="G2" s="5"/>
      <c r="H2" s="5"/>
      <c r="I2" s="5"/>
    </row>
    <row r="3" spans="1:9" ht="33.75" x14ac:dyDescent="0.2">
      <c r="A3" s="12"/>
      <c r="B3" s="179" t="s">
        <v>111</v>
      </c>
      <c r="C3" s="179" t="s">
        <v>112</v>
      </c>
      <c r="D3" s="179" t="s">
        <v>113</v>
      </c>
      <c r="E3" s="179" t="s">
        <v>114</v>
      </c>
      <c r="F3" s="179" t="s">
        <v>115</v>
      </c>
      <c r="G3" s="5"/>
      <c r="H3" s="5"/>
      <c r="I3" s="5"/>
    </row>
    <row r="4" spans="1:9" ht="9" customHeight="1" thickBot="1" x14ac:dyDescent="0.25">
      <c r="A4" s="15"/>
      <c r="B4" s="12"/>
      <c r="C4" s="12"/>
      <c r="D4" s="12"/>
      <c r="E4" s="12"/>
      <c r="F4" s="12"/>
      <c r="G4" s="5"/>
      <c r="H4" s="5"/>
      <c r="I4" s="5"/>
    </row>
    <row r="5" spans="1:9" ht="12" customHeight="1" thickBot="1" x14ac:dyDescent="0.25">
      <c r="A5" s="17" t="s">
        <v>108</v>
      </c>
      <c r="B5" s="180">
        <v>12</v>
      </c>
      <c r="C5" s="19">
        <v>67178432</v>
      </c>
      <c r="D5" s="31">
        <v>152050</v>
      </c>
      <c r="E5" s="31">
        <v>18268113</v>
      </c>
      <c r="F5" s="31">
        <v>604435</v>
      </c>
      <c r="G5" s="5"/>
      <c r="H5" s="5"/>
      <c r="I5" s="5"/>
    </row>
    <row r="6" spans="1:9" ht="12" customHeight="1" thickBot="1" x14ac:dyDescent="0.25">
      <c r="A6" s="20" t="s">
        <v>109</v>
      </c>
      <c r="B6" s="181">
        <v>20</v>
      </c>
      <c r="C6" s="22">
        <v>3864143</v>
      </c>
      <c r="D6" s="33">
        <v>1851010</v>
      </c>
      <c r="E6" s="33">
        <v>1997916</v>
      </c>
      <c r="F6" s="33">
        <v>101719</v>
      </c>
      <c r="G6" s="5"/>
      <c r="H6" s="5"/>
      <c r="I6" s="5"/>
    </row>
    <row r="7" spans="1:9" ht="12" customHeight="1" thickBot="1" x14ac:dyDescent="0.25">
      <c r="A7" s="20" t="s">
        <v>110</v>
      </c>
      <c r="B7" s="181">
        <v>1</v>
      </c>
      <c r="C7" s="22">
        <v>0</v>
      </c>
      <c r="D7" s="33">
        <v>66365</v>
      </c>
      <c r="E7" s="33">
        <v>0</v>
      </c>
      <c r="F7" s="33">
        <v>0</v>
      </c>
      <c r="G7" s="5"/>
      <c r="H7" s="5"/>
      <c r="I7" s="5"/>
    </row>
    <row r="8" spans="1:9" ht="12" customHeight="1" thickBot="1" x14ac:dyDescent="0.25">
      <c r="A8" s="23" t="s">
        <v>39</v>
      </c>
      <c r="B8" s="182">
        <v>33</v>
      </c>
      <c r="C8" s="25">
        <v>71042575</v>
      </c>
      <c r="D8" s="36">
        <v>2069425</v>
      </c>
      <c r="E8" s="36">
        <v>20266029</v>
      </c>
      <c r="F8" s="36">
        <v>706154</v>
      </c>
      <c r="G8" s="5"/>
      <c r="H8" s="5"/>
      <c r="I8" s="5"/>
    </row>
    <row r="9" spans="1:9" x14ac:dyDescent="0.2">
      <c r="A9" s="26"/>
      <c r="B9" s="185"/>
      <c r="C9" s="185"/>
      <c r="D9" s="185"/>
      <c r="E9" s="185"/>
      <c r="F9" s="185"/>
      <c r="G9" s="5"/>
      <c r="H9" s="5"/>
      <c r="I9" s="5"/>
    </row>
    <row r="10" spans="1:9" ht="16.5" thickBot="1" x14ac:dyDescent="0.3">
      <c r="A10" s="4" t="s">
        <v>259</v>
      </c>
      <c r="B10" s="185"/>
      <c r="C10" s="185"/>
      <c r="D10" s="185"/>
      <c r="E10" s="185"/>
      <c r="F10" s="185"/>
      <c r="G10" s="5"/>
      <c r="H10" s="5"/>
      <c r="I10" s="5"/>
    </row>
    <row r="11" spans="1:9" ht="9" customHeight="1" x14ac:dyDescent="0.25">
      <c r="A11" s="9"/>
      <c r="B11" s="186"/>
      <c r="C11" s="186"/>
      <c r="D11" s="186"/>
      <c r="E11" s="185"/>
      <c r="F11" s="185"/>
      <c r="G11" s="5"/>
      <c r="H11" s="5"/>
      <c r="I11" s="5"/>
    </row>
    <row r="12" spans="1:9" ht="21" customHeight="1" x14ac:dyDescent="0.2">
      <c r="A12" s="12"/>
      <c r="B12" s="187" t="s">
        <v>126</v>
      </c>
      <c r="C12" s="187" t="s">
        <v>127</v>
      </c>
      <c r="D12" s="187" t="s">
        <v>128</v>
      </c>
      <c r="E12" s="185"/>
      <c r="F12" s="185"/>
      <c r="G12" s="5"/>
      <c r="H12" s="5"/>
      <c r="I12" s="5"/>
    </row>
    <row r="13" spans="1:9" ht="9" customHeight="1" thickBot="1" x14ac:dyDescent="0.25">
      <c r="A13" s="15"/>
      <c r="B13" s="188"/>
      <c r="C13" s="188"/>
      <c r="D13" s="188"/>
      <c r="E13" s="185"/>
      <c r="F13" s="185"/>
      <c r="G13" s="5"/>
      <c r="H13" s="5"/>
      <c r="I13" s="5"/>
    </row>
    <row r="14" spans="1:9" ht="12" customHeight="1" thickBot="1" x14ac:dyDescent="0.25">
      <c r="A14" s="17" t="s">
        <v>122</v>
      </c>
      <c r="B14" s="173">
        <v>322234</v>
      </c>
      <c r="C14" s="174">
        <v>0</v>
      </c>
      <c r="D14" s="173">
        <v>322234</v>
      </c>
      <c r="E14" s="185"/>
      <c r="F14" s="185"/>
      <c r="G14" s="5"/>
      <c r="H14" s="5"/>
      <c r="I14" s="5"/>
    </row>
    <row r="15" spans="1:9" ht="12" customHeight="1" thickBot="1" x14ac:dyDescent="0.25">
      <c r="A15" s="20" t="s">
        <v>123</v>
      </c>
      <c r="B15" s="175">
        <v>556652</v>
      </c>
      <c r="C15" s="176">
        <v>74082</v>
      </c>
      <c r="D15" s="175">
        <v>630734</v>
      </c>
      <c r="E15" s="185"/>
      <c r="F15" s="185"/>
      <c r="G15" s="5"/>
      <c r="H15" s="5"/>
      <c r="I15" s="5"/>
    </row>
    <row r="16" spans="1:9" ht="12" customHeight="1" thickBot="1" x14ac:dyDescent="0.25">
      <c r="A16" s="20" t="s">
        <v>124</v>
      </c>
      <c r="B16" s="175">
        <v>741472</v>
      </c>
      <c r="C16" s="176">
        <v>0</v>
      </c>
      <c r="D16" s="175">
        <v>741472</v>
      </c>
      <c r="E16" s="185"/>
      <c r="F16" s="185"/>
      <c r="G16" s="5"/>
      <c r="H16" s="5"/>
      <c r="I16" s="5"/>
    </row>
    <row r="17" spans="1:9" ht="12" customHeight="1" thickBot="1" x14ac:dyDescent="0.25">
      <c r="A17" s="20" t="s">
        <v>125</v>
      </c>
      <c r="B17" s="175">
        <v>238714</v>
      </c>
      <c r="C17" s="176">
        <v>76045</v>
      </c>
      <c r="D17" s="175">
        <v>314759</v>
      </c>
      <c r="E17" s="185"/>
      <c r="F17" s="185"/>
      <c r="G17" s="5"/>
      <c r="H17" s="5"/>
      <c r="I17" s="5"/>
    </row>
    <row r="18" spans="1:9" ht="12" customHeight="1" thickBot="1" x14ac:dyDescent="0.25">
      <c r="A18" s="20" t="s">
        <v>116</v>
      </c>
      <c r="B18" s="175">
        <v>82345</v>
      </c>
      <c r="C18" s="176">
        <v>0</v>
      </c>
      <c r="D18" s="175">
        <v>82345</v>
      </c>
      <c r="E18" s="185"/>
      <c r="F18" s="185"/>
      <c r="G18" s="5"/>
      <c r="H18" s="5"/>
      <c r="I18" s="5"/>
    </row>
    <row r="19" spans="1:9" ht="12" customHeight="1" thickBot="1" x14ac:dyDescent="0.25">
      <c r="A19" s="20" t="s">
        <v>117</v>
      </c>
      <c r="B19" s="175">
        <v>151</v>
      </c>
      <c r="C19" s="176">
        <v>0</v>
      </c>
      <c r="D19" s="175">
        <v>151</v>
      </c>
      <c r="E19" s="185"/>
      <c r="F19" s="185"/>
      <c r="G19" s="5"/>
      <c r="H19" s="5"/>
      <c r="I19" s="5"/>
    </row>
    <row r="20" spans="1:9" ht="12" customHeight="1" thickBot="1" x14ac:dyDescent="0.25">
      <c r="A20" s="20" t="s">
        <v>118</v>
      </c>
      <c r="B20" s="175">
        <v>801676</v>
      </c>
      <c r="C20" s="176">
        <v>565</v>
      </c>
      <c r="D20" s="175">
        <v>802241</v>
      </c>
      <c r="E20" s="185"/>
      <c r="F20" s="185"/>
      <c r="G20" s="5"/>
      <c r="H20" s="5"/>
      <c r="I20" s="5"/>
    </row>
    <row r="21" spans="1:9" ht="12" customHeight="1" thickBot="1" x14ac:dyDescent="0.25">
      <c r="A21" s="20" t="s">
        <v>119</v>
      </c>
      <c r="B21" s="175">
        <v>2342237</v>
      </c>
      <c r="C21" s="176">
        <v>13569090</v>
      </c>
      <c r="D21" s="175">
        <v>15911327</v>
      </c>
      <c r="E21" s="185"/>
      <c r="F21" s="185"/>
      <c r="G21" s="5"/>
      <c r="H21" s="5"/>
      <c r="I21" s="5"/>
    </row>
    <row r="22" spans="1:9" ht="12" customHeight="1" thickBot="1" x14ac:dyDescent="0.25">
      <c r="A22" s="20" t="s">
        <v>120</v>
      </c>
      <c r="B22" s="175">
        <v>0</v>
      </c>
      <c r="C22" s="176">
        <v>0</v>
      </c>
      <c r="D22" s="175">
        <v>0</v>
      </c>
      <c r="E22" s="185"/>
      <c r="F22" s="185"/>
      <c r="G22" s="5"/>
      <c r="H22" s="5"/>
      <c r="I22" s="5"/>
    </row>
    <row r="23" spans="1:9" ht="12" customHeight="1" thickBot="1" x14ac:dyDescent="0.25">
      <c r="A23" s="23" t="s">
        <v>121</v>
      </c>
      <c r="B23" s="177">
        <v>1460766</v>
      </c>
      <c r="C23" s="178">
        <v>0</v>
      </c>
      <c r="D23" s="177">
        <v>1460766</v>
      </c>
      <c r="E23" s="185"/>
      <c r="F23" s="185"/>
      <c r="G23" s="5"/>
      <c r="H23" s="5"/>
      <c r="I23" s="5"/>
    </row>
    <row r="24" spans="1:9" x14ac:dyDescent="0.2">
      <c r="A24" s="26"/>
      <c r="B24" s="185"/>
      <c r="C24" s="185"/>
      <c r="D24" s="185"/>
      <c r="E24" s="185"/>
      <c r="F24" s="185"/>
      <c r="G24" s="5"/>
      <c r="H24" s="5"/>
      <c r="I24" s="5"/>
    </row>
    <row r="25" spans="1:9" ht="16.5" thickBot="1" x14ac:dyDescent="0.3">
      <c r="A25" s="4" t="s">
        <v>138</v>
      </c>
      <c r="B25" s="185"/>
      <c r="C25" s="185"/>
      <c r="D25" s="185"/>
      <c r="E25" s="185"/>
      <c r="F25" s="185"/>
      <c r="G25" s="5"/>
      <c r="H25" s="5"/>
      <c r="I25" s="5"/>
    </row>
    <row r="26" spans="1:9" ht="9" customHeight="1" x14ac:dyDescent="0.25">
      <c r="A26" s="9"/>
      <c r="B26" s="186"/>
      <c r="C26" s="186"/>
      <c r="D26" s="186"/>
      <c r="E26" s="186"/>
      <c r="F26" s="185"/>
      <c r="G26" s="5"/>
      <c r="H26" s="5"/>
      <c r="I26" s="5"/>
    </row>
    <row r="27" spans="1:9" ht="33.75" customHeight="1" x14ac:dyDescent="0.2">
      <c r="A27" s="12"/>
      <c r="B27" s="187" t="s">
        <v>246</v>
      </c>
      <c r="C27" s="187" t="s">
        <v>261</v>
      </c>
      <c r="D27" s="187" t="s">
        <v>0</v>
      </c>
      <c r="E27" s="187" t="s">
        <v>137</v>
      </c>
      <c r="F27" s="185"/>
      <c r="G27" s="5"/>
      <c r="H27" s="5"/>
      <c r="I27" s="5"/>
    </row>
    <row r="28" spans="1:9" ht="9" customHeight="1" thickBot="1" x14ac:dyDescent="0.25">
      <c r="A28" s="15"/>
      <c r="B28" s="188"/>
      <c r="C28" s="188"/>
      <c r="D28" s="188"/>
      <c r="E28" s="188"/>
      <c r="F28" s="185"/>
      <c r="G28" s="5"/>
      <c r="H28" s="5"/>
      <c r="I28" s="5"/>
    </row>
    <row r="29" spans="1:9" ht="12" customHeight="1" thickBot="1" x14ac:dyDescent="0.25">
      <c r="A29" s="17" t="s">
        <v>129</v>
      </c>
      <c r="B29" s="173">
        <v>2069425</v>
      </c>
      <c r="C29" s="173">
        <v>1394376</v>
      </c>
      <c r="D29" s="189">
        <v>0.48412264697613838</v>
      </c>
      <c r="E29" s="190">
        <v>1</v>
      </c>
      <c r="F29" s="185"/>
      <c r="G29" s="5"/>
      <c r="H29" s="5"/>
      <c r="I29" s="5"/>
    </row>
    <row r="30" spans="1:9" ht="12" customHeight="1" thickBot="1" x14ac:dyDescent="0.25">
      <c r="A30" s="20" t="s">
        <v>130</v>
      </c>
      <c r="B30" s="175">
        <v>1177066</v>
      </c>
      <c r="C30" s="175">
        <v>738720</v>
      </c>
      <c r="D30" s="183">
        <v>0.59338585661685084</v>
      </c>
      <c r="E30" s="191">
        <v>0.56878891479517257</v>
      </c>
      <c r="F30" s="185"/>
      <c r="G30" s="5"/>
      <c r="H30" s="5"/>
      <c r="I30" s="5"/>
    </row>
    <row r="31" spans="1:9" ht="12" customHeight="1" thickBot="1" x14ac:dyDescent="0.25">
      <c r="A31" s="20" t="s">
        <v>133</v>
      </c>
      <c r="B31" s="175">
        <v>56926</v>
      </c>
      <c r="C31" s="175">
        <v>63271</v>
      </c>
      <c r="D31" s="183">
        <v>-0.10028291002196899</v>
      </c>
      <c r="E31" s="191">
        <v>2.7508124237408942E-2</v>
      </c>
      <c r="F31" s="185"/>
      <c r="G31" s="5"/>
      <c r="H31" s="5"/>
      <c r="I31" s="5"/>
    </row>
    <row r="32" spans="1:9" ht="12" customHeight="1" thickBot="1" x14ac:dyDescent="0.25">
      <c r="A32" s="20" t="s">
        <v>134</v>
      </c>
      <c r="B32" s="175">
        <v>152559</v>
      </c>
      <c r="C32" s="175">
        <v>158278</v>
      </c>
      <c r="D32" s="183">
        <v>-3.6132627402418516E-2</v>
      </c>
      <c r="E32" s="191">
        <v>7.3720477910530699E-2</v>
      </c>
      <c r="F32" s="185"/>
      <c r="G32" s="5"/>
      <c r="H32" s="5"/>
      <c r="I32" s="5"/>
    </row>
    <row r="33" spans="1:9" ht="12" customHeight="1" thickBot="1" x14ac:dyDescent="0.25">
      <c r="A33" s="20" t="s">
        <v>135</v>
      </c>
      <c r="B33" s="175">
        <v>54792</v>
      </c>
      <c r="C33" s="175">
        <v>48243</v>
      </c>
      <c r="D33" s="183">
        <v>0.13575026428704673</v>
      </c>
      <c r="E33" s="191">
        <v>2.6476919917368349E-2</v>
      </c>
      <c r="F33" s="185"/>
      <c r="G33" s="5"/>
      <c r="H33" s="5"/>
      <c r="I33" s="5"/>
    </row>
    <row r="34" spans="1:9" ht="12" customHeight="1" thickBot="1" x14ac:dyDescent="0.25">
      <c r="A34" s="20" t="s">
        <v>136</v>
      </c>
      <c r="B34" s="175">
        <v>912789</v>
      </c>
      <c r="C34" s="175">
        <v>468928</v>
      </c>
      <c r="D34" s="183">
        <v>0.94654403234611717</v>
      </c>
      <c r="E34" s="191">
        <v>0.44108339272986458</v>
      </c>
      <c r="F34" s="185"/>
      <c r="G34" s="5"/>
      <c r="H34" s="5"/>
      <c r="I34" s="5"/>
    </row>
    <row r="35" spans="1:9" ht="12" customHeight="1" thickBot="1" x14ac:dyDescent="0.25">
      <c r="A35" s="20" t="s">
        <v>116</v>
      </c>
      <c r="B35" s="175">
        <v>4677</v>
      </c>
      <c r="C35" s="175">
        <v>4893</v>
      </c>
      <c r="D35" s="183">
        <v>-4.4144696505211578E-2</v>
      </c>
      <c r="E35" s="191">
        <v>2.2600480809886804E-3</v>
      </c>
      <c r="F35" s="185"/>
      <c r="G35" s="5"/>
      <c r="H35" s="5"/>
      <c r="I35" s="5"/>
    </row>
    <row r="36" spans="1:9" ht="12" customHeight="1" thickBot="1" x14ac:dyDescent="0.25">
      <c r="A36" s="20" t="s">
        <v>117</v>
      </c>
      <c r="B36" s="175">
        <v>0</v>
      </c>
      <c r="C36" s="175">
        <v>0</v>
      </c>
      <c r="D36" s="183">
        <v>0</v>
      </c>
      <c r="E36" s="191">
        <v>0</v>
      </c>
      <c r="F36" s="185"/>
      <c r="G36" s="5"/>
      <c r="H36" s="5"/>
      <c r="I36" s="5"/>
    </row>
    <row r="37" spans="1:9" ht="12" customHeight="1" thickBot="1" x14ac:dyDescent="0.25">
      <c r="A37" s="20" t="s">
        <v>118</v>
      </c>
      <c r="B37" s="175">
        <v>816204</v>
      </c>
      <c r="C37" s="175">
        <v>591559</v>
      </c>
      <c r="D37" s="183">
        <v>0.3797507940881637</v>
      </c>
      <c r="E37" s="191">
        <v>0.39441100788866473</v>
      </c>
      <c r="F37" s="185"/>
      <c r="G37" s="5"/>
      <c r="H37" s="5"/>
      <c r="I37" s="5"/>
    </row>
    <row r="38" spans="1:9" ht="12" customHeight="1" thickBot="1" x14ac:dyDescent="0.25">
      <c r="A38" s="20" t="s">
        <v>119</v>
      </c>
      <c r="B38" s="175">
        <v>34</v>
      </c>
      <c r="C38" s="175">
        <v>562</v>
      </c>
      <c r="D38" s="183">
        <v>-0.93950177935943058</v>
      </c>
      <c r="E38" s="191">
        <v>1.6429684574217475E-5</v>
      </c>
      <c r="F38" s="185"/>
      <c r="G38" s="5"/>
      <c r="H38" s="5"/>
      <c r="I38" s="5"/>
    </row>
    <row r="39" spans="1:9" ht="12" customHeight="1" thickBot="1" x14ac:dyDescent="0.25">
      <c r="A39" s="20" t="s">
        <v>120</v>
      </c>
      <c r="B39" s="175">
        <v>0</v>
      </c>
      <c r="C39" s="175">
        <v>0</v>
      </c>
      <c r="D39" s="183">
        <v>0</v>
      </c>
      <c r="E39" s="191">
        <v>0</v>
      </c>
      <c r="F39" s="185"/>
      <c r="G39" s="5"/>
      <c r="H39" s="5"/>
      <c r="I39" s="5"/>
    </row>
    <row r="40" spans="1:9" ht="12" customHeight="1" thickBot="1" x14ac:dyDescent="0.25">
      <c r="A40" s="20" t="s">
        <v>121</v>
      </c>
      <c r="B40" s="175">
        <v>0</v>
      </c>
      <c r="C40" s="175">
        <v>0</v>
      </c>
      <c r="D40" s="183">
        <v>0</v>
      </c>
      <c r="E40" s="191">
        <v>0</v>
      </c>
      <c r="F40" s="185"/>
      <c r="G40" s="5"/>
      <c r="H40" s="5"/>
      <c r="I40" s="5"/>
    </row>
    <row r="41" spans="1:9" ht="12" customHeight="1" thickBot="1" x14ac:dyDescent="0.25">
      <c r="A41" s="20" t="s">
        <v>131</v>
      </c>
      <c r="B41" s="175">
        <v>65983</v>
      </c>
      <c r="C41" s="175">
        <v>52986</v>
      </c>
      <c r="D41" s="183">
        <v>0.24529120899860346</v>
      </c>
      <c r="E41" s="191">
        <v>3.1884702272370342E-2</v>
      </c>
      <c r="F41" s="185"/>
      <c r="G41" s="5"/>
      <c r="H41" s="5"/>
      <c r="I41" s="5"/>
    </row>
    <row r="42" spans="1:9" ht="12" customHeight="1" thickBot="1" x14ac:dyDescent="0.25">
      <c r="A42" s="20" t="s">
        <v>132</v>
      </c>
      <c r="B42" s="175">
        <v>5700</v>
      </c>
      <c r="C42" s="175">
        <v>6466</v>
      </c>
      <c r="D42" s="183">
        <v>-0.11846582121868232</v>
      </c>
      <c r="E42" s="191">
        <v>2.7543882962658708E-3</v>
      </c>
      <c r="F42" s="185"/>
      <c r="G42" s="5"/>
      <c r="H42" s="5"/>
      <c r="I42" s="5"/>
    </row>
    <row r="43" spans="1:9" ht="12" customHeight="1" thickBot="1" x14ac:dyDescent="0.25">
      <c r="A43" s="23" t="s">
        <v>28</v>
      </c>
      <c r="B43" s="177">
        <v>-239</v>
      </c>
      <c r="C43" s="177">
        <v>-810</v>
      </c>
      <c r="D43" s="184">
        <v>-0.70493827160493827</v>
      </c>
      <c r="E43" s="192">
        <v>-1.1549101803641108E-4</v>
      </c>
      <c r="F43" s="185"/>
      <c r="G43" s="5"/>
      <c r="H43" s="5"/>
      <c r="I43" s="5"/>
    </row>
    <row r="44" spans="1:9" x14ac:dyDescent="0.2">
      <c r="B44" s="5"/>
      <c r="C44" s="5"/>
      <c r="E44" s="5"/>
      <c r="F44" s="5"/>
      <c r="G44" s="5"/>
      <c r="H44" s="5"/>
      <c r="I44" s="5"/>
    </row>
    <row r="45" spans="1:9" ht="16.5" thickBot="1" x14ac:dyDescent="0.3">
      <c r="A45" s="4" t="s">
        <v>142</v>
      </c>
      <c r="B45" s="185"/>
      <c r="C45" s="185"/>
      <c r="D45" s="185"/>
      <c r="E45" s="5"/>
      <c r="F45" s="5"/>
      <c r="G45" s="5"/>
      <c r="H45" s="5"/>
      <c r="I45" s="5"/>
    </row>
    <row r="46" spans="1:9" ht="13.5" x14ac:dyDescent="0.25">
      <c r="A46" s="9"/>
      <c r="B46" s="186"/>
      <c r="C46" s="186"/>
      <c r="D46" s="186"/>
      <c r="E46" s="186"/>
      <c r="F46" s="186"/>
      <c r="G46" s="186"/>
      <c r="H46" s="186"/>
      <c r="I46" s="5"/>
    </row>
    <row r="47" spans="1:9" ht="33.75" x14ac:dyDescent="0.2">
      <c r="A47" s="12"/>
      <c r="B47" s="187" t="s">
        <v>260</v>
      </c>
      <c r="C47" s="187" t="s">
        <v>140</v>
      </c>
      <c r="D47" s="187" t="s">
        <v>4</v>
      </c>
      <c r="E47" s="187" t="s">
        <v>5</v>
      </c>
      <c r="F47" s="187" t="s">
        <v>6</v>
      </c>
      <c r="G47" s="187" t="s">
        <v>141</v>
      </c>
      <c r="H47" s="187" t="s">
        <v>147</v>
      </c>
      <c r="I47" s="5"/>
    </row>
    <row r="48" spans="1:9" ht="16.5" thickBot="1" x14ac:dyDescent="0.25">
      <c r="A48" s="15"/>
      <c r="B48" s="188"/>
      <c r="C48" s="188"/>
      <c r="D48" s="188"/>
      <c r="E48" s="188"/>
      <c r="F48" s="188"/>
      <c r="G48" s="188"/>
      <c r="H48" s="188"/>
      <c r="I48" s="5"/>
    </row>
    <row r="49" spans="1:9" ht="13.5" thickBot="1" x14ac:dyDescent="0.25">
      <c r="A49" s="17" t="s">
        <v>143</v>
      </c>
      <c r="B49" s="198">
        <v>2.9773210843141333</v>
      </c>
      <c r="C49" s="201">
        <v>1.007466666666667</v>
      </c>
      <c r="D49" s="195">
        <v>1.3419230121010943</v>
      </c>
      <c r="E49" s="195">
        <v>1.6859566666666668</v>
      </c>
      <c r="F49" s="195">
        <v>3.0476645672848166</v>
      </c>
      <c r="G49" s="195">
        <v>10.95574</v>
      </c>
      <c r="H49" s="173">
        <v>0</v>
      </c>
      <c r="I49" s="5"/>
    </row>
    <row r="50" spans="1:9" ht="13.5" thickBot="1" x14ac:dyDescent="0.25">
      <c r="A50" s="20" t="s">
        <v>144</v>
      </c>
      <c r="B50" s="199">
        <v>2.9773210843141333</v>
      </c>
      <c r="C50" s="202">
        <v>1.007466666666667</v>
      </c>
      <c r="D50" s="196">
        <v>1.3419230121010943</v>
      </c>
      <c r="E50" s="196">
        <v>1.6859566666666668</v>
      </c>
      <c r="F50" s="196">
        <v>3.0476645672848166</v>
      </c>
      <c r="G50" s="196">
        <v>10.95574</v>
      </c>
      <c r="H50" s="175">
        <v>0</v>
      </c>
      <c r="I50" s="5"/>
    </row>
    <row r="51" spans="1:9" ht="23.25" thickBot="1" x14ac:dyDescent="0.25">
      <c r="A51" s="20" t="s">
        <v>145</v>
      </c>
      <c r="B51" s="199">
        <v>2.9852122478868179</v>
      </c>
      <c r="C51" s="202">
        <v>1.007466666666667</v>
      </c>
      <c r="D51" s="196">
        <v>1.3419230121010943</v>
      </c>
      <c r="E51" s="196">
        <v>1.7436166666666664</v>
      </c>
      <c r="F51" s="196">
        <v>3.0476645672848166</v>
      </c>
      <c r="G51" s="196">
        <v>10.95574</v>
      </c>
      <c r="H51" s="175">
        <v>0</v>
      </c>
      <c r="I51" s="5"/>
    </row>
    <row r="52" spans="1:9" ht="13.5" thickBot="1" x14ac:dyDescent="0.25">
      <c r="A52" s="193" t="s">
        <v>146</v>
      </c>
      <c r="B52" s="200">
        <v>7.9593421377826354</v>
      </c>
      <c r="C52" s="203">
        <v>1.554823728738097</v>
      </c>
      <c r="D52" s="197">
        <v>3.2131093970089961</v>
      </c>
      <c r="E52" s="197">
        <v>6.3539909728680488</v>
      </c>
      <c r="F52" s="197">
        <v>21.009814185772186</v>
      </c>
      <c r="G52" s="197">
        <v>105.99878934624698</v>
      </c>
      <c r="H52" s="194">
        <v>0</v>
      </c>
      <c r="I52" s="5"/>
    </row>
    <row r="53" spans="1:9" x14ac:dyDescent="0.2">
      <c r="B53" s="5"/>
      <c r="C53" s="5"/>
      <c r="E53" s="5"/>
      <c r="F53" s="5"/>
      <c r="G53" s="5"/>
      <c r="H53" s="5"/>
      <c r="I53" s="5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2024-12-19T12:07:33Z</dcterms:modified>
</cp:coreProperties>
</file>