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codeName="ThisWorkbook" defaultThemeVersion="124226"/>
  <xr:revisionPtr revIDLastSave="0" documentId="13_ncr:1_{3374E823-7053-44DE-A009-301762922795}" xr6:coauthVersionLast="47" xr6:coauthVersionMax="47" xr10:uidLastSave="{00000000-0000-0000-0000-000000000000}"/>
  <bookViews>
    <workbookView xWindow="-120" yWindow="-120" windowWidth="29040" windowHeight="17790" activeTab="7" xr2:uid="{00000000-000D-0000-FFFF-FFFF00000000}"/>
  </bookViews>
  <sheets>
    <sheet name="banky" sheetId="8" r:id="rId1"/>
    <sheet name="poisťovne" sheetId="2" r:id="rId2"/>
    <sheet name="DS - II. pilier" sheetId="3" r:id="rId3"/>
    <sheet name="DS - III. pilier" sheetId="4" r:id="rId4"/>
    <sheet name="kolektívne investovanie" sheetId="5" r:id="rId5"/>
    <sheet name="BCPB" sheetId="6" r:id="rId6"/>
    <sheet name="CDCP" sheetId="7" r:id="rId7"/>
    <sheet name="OCP" sheetId="9" r:id="rId8"/>
  </sheets>
  <definedNames>
    <definedName name="_xlnm.Print_Area" localSheetId="5">BCPB!$A$1:$E$35</definedName>
    <definedName name="_xlnm.Print_Area" localSheetId="4">'kolektívne investovanie'!$A$1:$J$115</definedName>
    <definedName name="_xlnm.Print_Area" localSheetId="7">OCP!$A$1:$I$43</definedName>
    <definedName name="_xlnm.Print_Area" localSheetId="1">poisťovne!$A$1:$H$193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0" i="5" l="1"/>
</calcChain>
</file>

<file path=xl/sharedStrings.xml><?xml version="1.0" encoding="utf-8"?>
<sst xmlns="http://schemas.openxmlformats.org/spreadsheetml/2006/main" count="805" uniqueCount="561">
  <si>
    <t>Medziročná zmena</t>
  </si>
  <si>
    <t>CR3</t>
  </si>
  <si>
    <t>CR5</t>
  </si>
  <si>
    <t>HHI</t>
  </si>
  <si>
    <t>Dolný kvartil</t>
  </si>
  <si>
    <t>Medián</t>
  </si>
  <si>
    <t>Horný kvartil</t>
  </si>
  <si>
    <t>Čistý zisk a ukazovatele ziskovosti poisťovní (údaje o zisku v tis. EUR)</t>
  </si>
  <si>
    <t>Čistý zisk celkom</t>
  </si>
  <si>
    <t>Technický výsledok v životnom poistení</t>
  </si>
  <si>
    <t>Technické výnosy v životnom poistení</t>
  </si>
  <si>
    <t>Čisté zaslúžené poistné</t>
  </si>
  <si>
    <t>Ostatné technické výnosy</t>
  </si>
  <si>
    <t>Technické náklady v životnom poistení</t>
  </si>
  <si>
    <t>Náklady na poistné plnenia</t>
  </si>
  <si>
    <t>Zmena stavu ostatných technických rezerv</t>
  </si>
  <si>
    <t>Zmena stavu technickej rezervy na krytie rizika z investovania finančných prostriedkov v mene poistených</t>
  </si>
  <si>
    <t>Prevádzkové náklady</t>
  </si>
  <si>
    <t>Ostatné technické náklady</t>
  </si>
  <si>
    <t>Technický výsledok v neživotnom poistení</t>
  </si>
  <si>
    <t>Technické výnosy v neživotnom poistení</t>
  </si>
  <si>
    <t>Technické náklady v neživotnom poistení</t>
  </si>
  <si>
    <t>Finančný výsledok, kde riziko z investovania nesie poisťovňa</t>
  </si>
  <si>
    <t>Finančný výsledok, kde riziko z investovania nesie klient</t>
  </si>
  <si>
    <t xml:space="preserve">ROA </t>
  </si>
  <si>
    <t xml:space="preserve">ROE </t>
  </si>
  <si>
    <t>Výnos z investícií, kde riziko znáša poisťovňa</t>
  </si>
  <si>
    <t>Výnos z investícií, kde riziko znáša klient</t>
  </si>
  <si>
    <t>CR3 je podiel troch inštitúcií s najvyšším objemom danej položky na celkovom objeme danej položky v sektore.
ROA, ROE, výnos z investícií nie sú anualizované.</t>
  </si>
  <si>
    <t>Predpísané poistné (objemové údaje v tis. EUR)</t>
  </si>
  <si>
    <t>Podiel na celkovom predpísanom poistnom</t>
  </si>
  <si>
    <t>Celkom</t>
  </si>
  <si>
    <t>Životné poistenie</t>
  </si>
  <si>
    <t>Zdravotné poistenie</t>
  </si>
  <si>
    <t>Poistenie s podielom na zisku</t>
  </si>
  <si>
    <t>z toho anuity v II. pilieri dôchodkového sporenia</t>
  </si>
  <si>
    <t>Index-linked a unit-linked poistenie</t>
  </si>
  <si>
    <t>Ostatné životné poistenie</t>
  </si>
  <si>
    <t>Anuity vyplývajúce z neživotného poistenia - zdravotné poistenie</t>
  </si>
  <si>
    <t>Anuity vyplývajúce z neživotného poistenia - okrem zdravotného poistenia</t>
  </si>
  <si>
    <t>Zaistenie zdravotného poistenia</t>
  </si>
  <si>
    <t>Zaistenie životného poistenia</t>
  </si>
  <si>
    <t>Neživotné poistenie</t>
  </si>
  <si>
    <t>Priama činnosť a proporcionálne zaistenie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</si>
  <si>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</si>
  <si>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</si>
  <si>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</si>
  <si>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</si>
  <si>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</si>
  <si>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</si>
  <si>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</si>
  <si>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</si>
  <si>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</si>
  <si>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</si>
  <si>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</si>
  <si>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</si>
  <si>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Neproporcionálne zaistenie neživotného poistenia</t>
  </si>
  <si>
    <t>CR3 je podiel troch inštitúcií s najvyšším objemom danej položky na celkovom objeme danej položky v sektore.
HHI je definovaný ako súčet druhých mocnín podielov jednotlivých inštitúcií na celkovom objeme danej položky.</t>
  </si>
  <si>
    <t>Technické poistné postúpené zaisťovateľom (objemové údaje v tis. EUR)</t>
  </si>
  <si>
    <t>Podiel na technickom poistnom</t>
  </si>
  <si>
    <t>Technické náklady na poistné plnenia (objemové údaje v tis. EUR)</t>
  </si>
  <si>
    <t>CR3 je podiel troch inštitúcií s najvyšším objemom danej položky na celkovom objeme danej položky v sektore.
HHI je definovaný ako súčet druhých mocnín podielov jednotlivých inštitúcií na celkovom objeme danej položky.
Náklady na poistné plnenia zahŕňajú aj zmenu technickej rezervy na poistné plnenia s výnimkou anuít z II. piliera dôchodkového sporenia.</t>
  </si>
  <si>
    <t>Škodovosť a nákladovosť v neživotnom poistení</t>
  </si>
  <si>
    <t>Neživotné poistenie celkom</t>
  </si>
  <si>
    <t>Škodovosť je vypočítaná ako podiel nákladov na poistné plnenia a zaslúženého poistného.
Nákladovosť je vypočítaná ako podiel vzniknutých nákladov a zaslúženého poistného.</t>
  </si>
  <si>
    <t>Štruktúra technických rezerv poisťovní (objemové údaje v tis. EUR)</t>
  </si>
  <si>
    <t>Podiel na celkových rezervách</t>
  </si>
  <si>
    <t>Technické rezervy vypočítané ako celok</t>
  </si>
  <si>
    <t>Najlepší odhad</t>
  </si>
  <si>
    <t>Riziková marža</t>
  </si>
  <si>
    <t>Umiestnenie technických rezerv poisťovní (objemové údaje v tis. EUR)</t>
  </si>
  <si>
    <t>Podiel na celk. rezervách</t>
  </si>
  <si>
    <t>Investície (iné ako aktíva držané na zmluvy index-linked a unit-linked poistenia)</t>
  </si>
  <si>
    <t>Nehnuteľnosti (iné ako na vlastné použitie)</t>
  </si>
  <si>
    <t>Podiely v prepojených podnikoch vrátane účastí</t>
  </si>
  <si>
    <t>Akcie</t>
  </si>
  <si>
    <t>Dlhopisy</t>
  </si>
  <si>
    <t>Štátne dlhopisy</t>
  </si>
  <si>
    <t>Podnikové dlhopisy</t>
  </si>
  <si>
    <t>Štruktúrované cenné papiere</t>
  </si>
  <si>
    <t>Cenné papiere zabezpečené kolaterálom</t>
  </si>
  <si>
    <t>Podniky kolektívneho investovania</t>
  </si>
  <si>
    <t>Deriváty</t>
  </si>
  <si>
    <t>Vklady iné ako peňažné ekvivalenty</t>
  </si>
  <si>
    <t>Iné investície</t>
  </si>
  <si>
    <t>Aktíva držané na zmluvy index-linked a unit-linked poistenia</t>
  </si>
  <si>
    <t>Úvery a pohľadávky</t>
  </si>
  <si>
    <t>Pohľadávky zo zaistenia</t>
  </si>
  <si>
    <t>vyplývajúce z neživotného poistenia</t>
  </si>
  <si>
    <t>vyplývajúce zo životného poistenia okrem index-linked a unit-linked poistenia</t>
  </si>
  <si>
    <t xml:space="preserve">vyplývajúce zo životného index-linked a unit-linked poistenia </t>
  </si>
  <si>
    <t>Peňažné prostriedky a peňažné ekvivalenty</t>
  </si>
  <si>
    <t>Podiel je vyjadrený na technických rezervách okrem rezervy na Index-linked a unit-linked poistenie.
Podiel aktív držaných na zmluvy index-linked a unit-linked poistenia je vyjadrený na rezervách na index-linked a unit-linked poistenie.</t>
  </si>
  <si>
    <t>Vlastné zdroje (objemové údaje v tis. EUR)</t>
  </si>
  <si>
    <t>Celkové vlastné zdroje</t>
  </si>
  <si>
    <t>Základné vlastné zdroje po odpočtoch</t>
  </si>
  <si>
    <t>Tier 1 - neobmedzené</t>
  </si>
  <si>
    <t>Tier 1 - obmedzené</t>
  </si>
  <si>
    <t>Tier 2</t>
  </si>
  <si>
    <t>Tier 3</t>
  </si>
  <si>
    <t>Dodatkové vlastné zdroje</t>
  </si>
  <si>
    <t>Prebytok aktív nad záväzkami</t>
  </si>
  <si>
    <t>Rezerva z precenenia</t>
  </si>
  <si>
    <t>SCR</t>
  </si>
  <si>
    <t>MCR</t>
  </si>
  <si>
    <t>Pomer solventnosti</t>
  </si>
  <si>
    <t>Pomer medzi použiteľnými vlastnými zdrojmi a SCR</t>
  </si>
  <si>
    <t>Pomer medzi použiteľnými vlastnými zdrojmi a MCR</t>
  </si>
  <si>
    <t>Podiel na trhu</t>
  </si>
  <si>
    <t>NAV fondov 
(tis. EUR)</t>
  </si>
  <si>
    <t>Allianz - Slovenská DSS</t>
  </si>
  <si>
    <t>VÚB Generali DSS</t>
  </si>
  <si>
    <t>NN DSS</t>
  </si>
  <si>
    <t>NAV – Net Asset Value (Čistá hodnota aktív)</t>
  </si>
  <si>
    <t>Výnosy</t>
  </si>
  <si>
    <t>Náklady</t>
  </si>
  <si>
    <t>Hospodársky výsledok</t>
  </si>
  <si>
    <t>Dôchodkové fondy (údaje v tis. EUR)</t>
  </si>
  <si>
    <t>Dlhopisový garantovaný</t>
  </si>
  <si>
    <t>Zmiešaný negarantovaný</t>
  </si>
  <si>
    <t>Akciový negarantovaný</t>
  </si>
  <si>
    <t>Indexový negarantovaný</t>
  </si>
  <si>
    <t>Štruktúra investícií dôchodkových fondov (údaje v tis. EUR)</t>
  </si>
  <si>
    <t>Účty v bankách</t>
  </si>
  <si>
    <t>Pokladničné poukážky</t>
  </si>
  <si>
    <t>Akcie a podielové listy</t>
  </si>
  <si>
    <t>Ostatné pohľadávky</t>
  </si>
  <si>
    <t>Záväzky</t>
  </si>
  <si>
    <t>NAV fondov
 (tis. EUR)</t>
  </si>
  <si>
    <t>NN Tatry - Sympatia, d.d.s., a.s.</t>
  </si>
  <si>
    <t>Doplnková dôchodková spoločnosť Tatra banky, a.s.</t>
  </si>
  <si>
    <t>Stabilita, d.d.s., a.s.</t>
  </si>
  <si>
    <t>Doplnkové dôchodkové fondy (údaje v tis. EUR)</t>
  </si>
  <si>
    <t>Príspevkové</t>
  </si>
  <si>
    <t>Výplatné</t>
  </si>
  <si>
    <t>Štruktúra investícii doplnkových dôchodkových fondov (údaje v tis. EUR)</t>
  </si>
  <si>
    <t>Správcovská spoločnosť</t>
  </si>
  <si>
    <t>NAV podielových fondov
(tis. EUR)</t>
  </si>
  <si>
    <t>Spolu</t>
  </si>
  <si>
    <t>Tatra Asset Management</t>
  </si>
  <si>
    <t>VÚB Asset Management</t>
  </si>
  <si>
    <t>Asset Management SLSP</t>
  </si>
  <si>
    <t>IAD Investments</t>
  </si>
  <si>
    <t>ČSOB Asset Management</t>
  </si>
  <si>
    <t>Správcovská spoločnosť **</t>
  </si>
  <si>
    <t>ROA *</t>
  </si>
  <si>
    <t>ROE *</t>
  </si>
  <si>
    <t>(*) Údaje nie sú anualizované</t>
  </si>
  <si>
    <t>(**) Údaje iba za tuzemské správcovské spoločnosti, ktoré spravujú tuzemské podielové fondy</t>
  </si>
  <si>
    <t>Typ fondu</t>
  </si>
  <si>
    <t>Počet fondov</t>
  </si>
  <si>
    <t>HHI pri</t>
  </si>
  <si>
    <t>rovnomer. rozložení</t>
  </si>
  <si>
    <t>Podielové fondy celkom</t>
  </si>
  <si>
    <t xml:space="preserve">  Tuzemské</t>
  </si>
  <si>
    <t xml:space="preserve">     Fondy peňažného trhu</t>
  </si>
  <si>
    <t xml:space="preserve">     Dlhopisové fondy</t>
  </si>
  <si>
    <t xml:space="preserve">     Akciové fondy</t>
  </si>
  <si>
    <t xml:space="preserve">     Zmiešané fondy</t>
  </si>
  <si>
    <t xml:space="preserve">     Štruktúrované fondy</t>
  </si>
  <si>
    <t xml:space="preserve">     Realitné fondy</t>
  </si>
  <si>
    <t xml:space="preserve">     Fondy alternatívnych investícií</t>
  </si>
  <si>
    <t xml:space="preserve">  Zahraničné</t>
  </si>
  <si>
    <t>(*) Čistá hodnota aktív je počítaná len za podiely predané v Slovenskej republike</t>
  </si>
  <si>
    <r>
      <t xml:space="preserve">CR3 </t>
    </r>
    <r>
      <rPr>
        <sz val="7"/>
        <rFont val="Times New Roman"/>
        <family val="1"/>
      </rPr>
      <t>(</t>
    </r>
    <r>
      <rPr>
        <i/>
        <sz val="7"/>
        <rFont val="Times New Roman"/>
        <family val="1"/>
      </rPr>
      <t>CR5</t>
    </r>
    <r>
      <rPr>
        <sz val="7"/>
        <rFont val="Times New Roman"/>
        <family val="1"/>
      </rPr>
      <t>)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>je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 xml:space="preserve">podiel troch (piatich) inštitúcií s najvyšším objemom danej položky na celkovom objeme danej položky v sektore. </t>
    </r>
    <r>
      <rPr>
        <i/>
        <sz val="7"/>
        <rFont val="Times New Roman"/>
        <family val="1"/>
      </rPr>
      <t xml:space="preserve">HHI </t>
    </r>
    <r>
      <rPr>
        <sz val="7"/>
        <rFont val="Times New Roman"/>
        <family val="1"/>
      </rPr>
      <t>je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>definovaný ako súčet druhých mocnín podielov jednotlivých inštitúcií na celkovom objeme danej položky vyjadrený v %. Do výp</t>
    </r>
  </si>
  <si>
    <t>Otvorené podielové fondy celkom</t>
  </si>
  <si>
    <t>3 mesiace</t>
  </si>
  <si>
    <t>1 rok</t>
  </si>
  <si>
    <t>3 roky (p. a.)</t>
  </si>
  <si>
    <t>Min</t>
  </si>
  <si>
    <t>Priemer</t>
  </si>
  <si>
    <t>Max</t>
  </si>
  <si>
    <t>Dlhopisové fondy</t>
  </si>
  <si>
    <t>Akciové fondy</t>
  </si>
  <si>
    <t>Zmiešané fondy</t>
  </si>
  <si>
    <t>Realitné fondy</t>
  </si>
  <si>
    <t>Fondy alternatívnych investícií</t>
  </si>
  <si>
    <t xml:space="preserve">   Vklady uložené v bankách</t>
  </si>
  <si>
    <t xml:space="preserve">   Dlhopisy</t>
  </si>
  <si>
    <t xml:space="preserve">   Nástroje peňažného trhu</t>
  </si>
  <si>
    <t xml:space="preserve">   Akcie</t>
  </si>
  <si>
    <t xml:space="preserve">   Podielové listy podielových fondov</t>
  </si>
  <si>
    <t xml:space="preserve">   Finančné deriváty (*)</t>
  </si>
  <si>
    <t xml:space="preserve">   Ostatné aktíva</t>
  </si>
  <si>
    <t>* Finančné deriváty zahŕňajú deriváty s kladnou aj zápornou reálnou hodnotou</t>
  </si>
  <si>
    <t>Kótované</t>
  </si>
  <si>
    <t>Voľný trh</t>
  </si>
  <si>
    <t>Cenné papiere spolu</t>
  </si>
  <si>
    <t xml:space="preserve">  Akcie</t>
  </si>
  <si>
    <t xml:space="preserve">  Dlhopisy</t>
  </si>
  <si>
    <t>Nekótované</t>
  </si>
  <si>
    <t xml:space="preserve">    Kurzotvorné obchody</t>
  </si>
  <si>
    <t xml:space="preserve">    Priame obchody</t>
  </si>
  <si>
    <t>Vývoj trhových indexov</t>
  </si>
  <si>
    <t>SAX</t>
  </si>
  <si>
    <t>Objem</t>
  </si>
  <si>
    <t>Počet emisií</t>
  </si>
  <si>
    <t xml:space="preserve">  akcie</t>
  </si>
  <si>
    <t xml:space="preserve">  dlhopisy</t>
  </si>
  <si>
    <t xml:space="preserve">  podielové listy</t>
  </si>
  <si>
    <t xml:space="preserve">  podielnické listy (DPL)</t>
  </si>
  <si>
    <t xml:space="preserve">  ostatné cenné papiere</t>
  </si>
  <si>
    <t xml:space="preserve">Fondy peňažného trhu </t>
  </si>
  <si>
    <t>GOLDSIDE Asset Management</t>
  </si>
  <si>
    <t>UNIQA DSS</t>
  </si>
  <si>
    <t>UNIQA d.d.s., a.s.</t>
  </si>
  <si>
    <t>365.invest</t>
  </si>
  <si>
    <t>PARTNERS Asset Management</t>
  </si>
  <si>
    <t>Eurizon Asset Management Slovakia</t>
  </si>
  <si>
    <t>Poznámka: V roku 2021 nastalo viacero štrukturálnych zmien, ktoré viedli k zvýšeným medziročným zmenám v údajoch.</t>
  </si>
  <si>
    <t>365.life</t>
  </si>
  <si>
    <t>Štruktúra aktív a pasív bánk a pobočiek zahr. bánk (objemové údaje v tis. EUR)</t>
  </si>
  <si>
    <t>Objem spolu 
(31.3.2022)</t>
  </si>
  <si>
    <t>Podiel cudzej meny</t>
  </si>
  <si>
    <t>Podiel na bilančnej sume</t>
  </si>
  <si>
    <t>A K T Í V A     C E L K O M  (brutto)</t>
  </si>
  <si>
    <t>ÚVERY KLIENTOM CELKOM</t>
  </si>
  <si>
    <t>Úvery retailu</t>
  </si>
  <si>
    <t xml:space="preserve">    z toho: Úvery domácnostiam</t>
  </si>
  <si>
    <t>Úvery podnikom</t>
  </si>
  <si>
    <t>Úvery finančným spoločnostiam okrem bánk</t>
  </si>
  <si>
    <t>Úvery verejnej správe</t>
  </si>
  <si>
    <t>Úvery nerezidentom</t>
  </si>
  <si>
    <t>OPERÁCIE NA MEDZIBANKOVOM TRHU CELKOM</t>
  </si>
  <si>
    <t>NA</t>
  </si>
  <si>
    <t xml:space="preserve">    z toho: Operácie s NBS a zahr. emisnými bankami 
      (vrát. poklad. poukážok NBS)</t>
  </si>
  <si>
    <t>CENNÉ PAPIERE A DERIVÁTY CELKOM</t>
  </si>
  <si>
    <t>Cenné papiere emitované rezidentmi</t>
  </si>
  <si>
    <t xml:space="preserve">    Dlhopisy štátne</t>
  </si>
  <si>
    <t xml:space="preserve">    Dlhopisy podnikov</t>
  </si>
  <si>
    <t xml:space="preserve">    Dlhopisy bánk</t>
  </si>
  <si>
    <t xml:space="preserve">    Ostatné dlhové cenné papiere</t>
  </si>
  <si>
    <t xml:space="preserve">    Majetkové cenné papiere</t>
  </si>
  <si>
    <t>Cenné papiere emitované nerezidentmi</t>
  </si>
  <si>
    <t xml:space="preserve">    Dlhové cenné papiere</t>
  </si>
  <si>
    <t xml:space="preserve">        z toho: emitované bankami</t>
  </si>
  <si>
    <t xml:space="preserve">        z toho: emitované verejnou správou</t>
  </si>
  <si>
    <t xml:space="preserve">        z toho: ostatní emitenti</t>
  </si>
  <si>
    <t>Deriváty - kladná reálna hodnota</t>
  </si>
  <si>
    <t xml:space="preserve">P A S Í V A   C E L K O M </t>
  </si>
  <si>
    <t>VKLADY A PRIJATÉ ÚVERY OD KLIENTOV CELKOM</t>
  </si>
  <si>
    <t xml:space="preserve">        z toho: vklady garantované Fondom ochrany vkladov</t>
  </si>
  <si>
    <t xml:space="preserve">    Vklady a prijaté úvery od retailu</t>
  </si>
  <si>
    <t xml:space="preserve">        Vklady a prijaté úvery od domácností</t>
  </si>
  <si>
    <t xml:space="preserve">    Vklady a prijaté úvery od podnikov</t>
  </si>
  <si>
    <t xml:space="preserve">    Vklady a prijaté úvery od fin. spoloč. okrem bánk</t>
  </si>
  <si>
    <t xml:space="preserve">    Vklady a prijaté úvery od verejnej správy</t>
  </si>
  <si>
    <t xml:space="preserve">    Vklady a prijaté úvery od nerezidentov </t>
  </si>
  <si>
    <t xml:space="preserve">ZDROJE OD BÁNK CELKOM </t>
  </si>
  <si>
    <t xml:space="preserve">    Zdroje od NBS a zahraničných emisných bánk </t>
  </si>
  <si>
    <t xml:space="preserve">    Zdroje od nerezidentských bánk</t>
  </si>
  <si>
    <t>EMITOVANÉ CENNÉ PAPIERE CELKOM</t>
  </si>
  <si>
    <t xml:space="preserve">    Hypotekárne záložné listy</t>
  </si>
  <si>
    <t xml:space="preserve">    Zmenky</t>
  </si>
  <si>
    <t xml:space="preserve">    Ostatné emitované cenné papiere</t>
  </si>
  <si>
    <t xml:space="preserve">    Deriváty - záporná reálna hodnota</t>
  </si>
  <si>
    <t>Rizikovo vážené aktíva bankovej knihy</t>
  </si>
  <si>
    <t>Rizikovo vážené aktíva obchodnej knihy</t>
  </si>
  <si>
    <t>Iné rizikovo vážené aktíva</t>
  </si>
  <si>
    <t xml:space="preserve">Vlastné zdroje </t>
  </si>
  <si>
    <t>CR3 je podiel troch inštitúcií s najvyšším objemom danej položky na celkovom objeme danej položky v sektore.
CR5 je podiel piatich inštitúcií s najvyšším objemom danej položky na celkovom objeme danej položky v sektore.
HHI je definovaný ako súčet druhých mocnín podielov jednotlivých inštitúcií na celkovom objeme danej položky.
Do výpočtu všetkých troch ukazovateľov vstupujú iba inštitúcie, v ktorých je hodnota danej položky kladná.
Pri rovnakej hodnote podielu všetkých inštitúcií by pri počte n inštitúcií bola hodnota HHI 10000/n.
Aktíva sú vyjadrené v hrubej (brutto) hodnote; rovnosť s pasívami sa dosiahne odrátaním hodnoty odpisov, opravných položiek.</t>
  </si>
  <si>
    <t>Výnosy a náklady bánk a pobočiek zahraničných bánk (hodnoty nákladov a výnosov v tis. EUR)</t>
  </si>
  <si>
    <t>|Hodnota k
31.3.2022</t>
  </si>
  <si>
    <t>|Hodnota k
31.3.2021</t>
  </si>
  <si>
    <t>(a) PREVÁDZ. NÁKLADY CELKOM (b + e + f)</t>
  </si>
  <si>
    <t>(b)      Administratívne náklady (c + d)</t>
  </si>
  <si>
    <t>(c)           Nakupované výkony</t>
  </si>
  <si>
    <t>(d)           Personálne náklady</t>
  </si>
  <si>
    <t>(e)      Odpisy hmotného a nehmotného majetku</t>
  </si>
  <si>
    <t>(f)       Dane a poplatky</t>
  </si>
  <si>
    <t>(g) HRUBÝ PRÍJEM (h + l)</t>
  </si>
  <si>
    <t>(h)      Čistý úrokový príjem (j - i)</t>
  </si>
  <si>
    <t>(i)            Úrokové náklady</t>
  </si>
  <si>
    <t>(j)            Úrokové výnosy</t>
  </si>
  <si>
    <t>(k)                z toho: Úrokové výnosy z CP</t>
  </si>
  <si>
    <t>(l)       Čistý neúrokový príjem (m + n + o + p)</t>
  </si>
  <si>
    <t>(m)          Výnosy z akcií a podielov</t>
  </si>
  <si>
    <t>(n)           Čistý príjem z poplatkov</t>
  </si>
  <si>
    <t>(o)           Čistý príjem z obchodovania</t>
  </si>
  <si>
    <t>(p)           Iné čisté prevádzkové príjmy</t>
  </si>
  <si>
    <t>(q) ČISTÝ PRÍJEM (g - a)</t>
  </si>
  <si>
    <t>(r)       Čistá tvorba OP. a čistý príjem z odpis. pohľ.</t>
  </si>
  <si>
    <t>(s)      Čistá tvorba rezerv</t>
  </si>
  <si>
    <t>(t) ČISTÝ ZISK PRED ZDANENÍM (q - r - s)</t>
  </si>
  <si>
    <t>(u)      Mimoriadny zisk</t>
  </si>
  <si>
    <t>(v)      Daň z príjmu</t>
  </si>
  <si>
    <t>(w) ČISTÝ ZISK PO ZDANENÍ (t + u - v)</t>
  </si>
  <si>
    <t>CR3 je podiel troch inštitúcií s najvyšším objemom danej položky na celkovom objeme danej položky v sektore.
CR5 je podiel piatich inštitúcií s najvyšším objemom danej položky na celkovom objeme danej položky v sektore.
HHI je definovaný ako súčet druhých mocnín podielov jednotlivých inštitúcií na celkovom objeme danej položky vyjadrený v %.
Do výpočtu všetkých troch ukazovateľov vstupujú iba inštitúcie, v ktorých je hodnota danej položky kladná.
Pri rovnakej hodnote podielu všetkých inštitúcií by pri počte n inštitúcií bola hodnota HHI 10000/n.</t>
  </si>
  <si>
    <t>Ukazovatele ziskovosti bánk a pobočiek zahraničných bánk a ich rozdelenie v bankovom sektore</t>
  </si>
  <si>
    <t>Priemer vážený menovateľom
(31.3.2022)</t>
  </si>
  <si>
    <t>Priemer vážený menovateľom
(31.3.2021)</t>
  </si>
  <si>
    <t>Priemer vážený objemom aktív</t>
  </si>
  <si>
    <t>Minimum</t>
  </si>
  <si>
    <t>Maximum</t>
  </si>
  <si>
    <t>ROA</t>
  </si>
  <si>
    <t>0.02%       (3%)</t>
  </si>
  <si>
    <t>0.11%       (18%)</t>
  </si>
  <si>
    <t>0.18%       (69%)</t>
  </si>
  <si>
    <t>0.29%       (9%)</t>
  </si>
  <si>
    <t>ROE (bez pobočiek)</t>
  </si>
  <si>
    <t>0.60%       (12%)</t>
  </si>
  <si>
    <t>1.67%       (27%)</t>
  </si>
  <si>
    <t>1.96%       (24%)</t>
  </si>
  <si>
    <t>3.56%       (23%)</t>
  </si>
  <si>
    <t>Ukazovateľ prevádzkovej efektivity
(cost-to-income ratio)</t>
  </si>
  <si>
    <t>48.29%       (6%)</t>
  </si>
  <si>
    <t>57.63%       (69%)</t>
  </si>
  <si>
    <t>72.86%       (13%)</t>
  </si>
  <si>
    <t>512.50%       (12%)</t>
  </si>
  <si>
    <t>Relatívny význam úrokových príjmov</t>
  </si>
  <si>
    <t>53.81%       (3%)</t>
  </si>
  <si>
    <t>76.16%       (71%)</t>
  </si>
  <si>
    <t>86.15%       (22%)</t>
  </si>
  <si>
    <t>123.69%       (4%)</t>
  </si>
  <si>
    <t>Čisté úrokové rozpätie</t>
  </si>
  <si>
    <t>0.20%       (6%)</t>
  </si>
  <si>
    <t>0.41%       (52%)</t>
  </si>
  <si>
    <t>0.52%       (39%)</t>
  </si>
  <si>
    <t>2.53%       (4%)</t>
  </si>
  <si>
    <t xml:space="preserve">  retail</t>
  </si>
  <si>
    <t>0.24%       (14%)</t>
  </si>
  <si>
    <t>0.38%       (19%)</t>
  </si>
  <si>
    <t>0.51%       (42%)</t>
  </si>
  <si>
    <t>0.91%       (25%)</t>
  </si>
  <si>
    <t xml:space="preserve">  podniky</t>
  </si>
  <si>
    <t>0.51%       (35%)</t>
  </si>
  <si>
    <t>0.60%       (41%)</t>
  </si>
  <si>
    <t>0.86%       (17%)</t>
  </si>
  <si>
    <t>4.12%       (7%)</t>
  </si>
  <si>
    <t xml:space="preserve">  finančné spoločnosti okrem bánk</t>
  </si>
  <si>
    <t>0.00%       (39%)</t>
  </si>
  <si>
    <t>0.19%       (25%)</t>
  </si>
  <si>
    <t>0.58%       (2%)</t>
  </si>
  <si>
    <t>1.12%       (33%)</t>
  </si>
  <si>
    <t xml:space="preserve">  banky vrát. NBS a pokl. poukážok</t>
  </si>
  <si>
    <t>-0.12%       (29%)</t>
  </si>
  <si>
    <t>0.01%       (12%)</t>
  </si>
  <si>
    <t>0.25%       (40%)</t>
  </si>
  <si>
    <t>2.70%       (19%)</t>
  </si>
  <si>
    <t>Čistá úroková marža</t>
  </si>
  <si>
    <t>0.20%       (5%)</t>
  </si>
  <si>
    <t>0.37%       (47%)</t>
  </si>
  <si>
    <t>0.53%       (45%)</t>
  </si>
  <si>
    <t>2.34%       (4%)</t>
  </si>
  <si>
    <t>Čísla v zátvorkách pod hodnotami kvartilov vyjadrujú podiel bánk (meraný objemom čistých aktív), 
u ktorých je hodnota príslušného ukazovateľa medzi hodnotou daného kvartilu a predchádzajúceho kvartilu.</t>
  </si>
  <si>
    <t>Ukazovatele rizík a primeranosti vlastných zdrojov bánk a pobočiek zahr. bánk a ich rozdelenie v bankovom sektore</t>
  </si>
  <si>
    <t>Počet prekro-
čení</t>
  </si>
  <si>
    <t>KREDITNÉ RIZIKO</t>
  </si>
  <si>
    <t>Podiel zlyhaných úverov na celkovom objeme úverov klientom</t>
  </si>
  <si>
    <t>0.33%       (2%)</t>
  </si>
  <si>
    <t>1.82%       (36%)</t>
  </si>
  <si>
    <t>5.51%       (57%)</t>
  </si>
  <si>
    <t>28.61%       (5%)</t>
  </si>
  <si>
    <t xml:space="preserve">   Retail (podiel na úveroch retailu)</t>
  </si>
  <si>
    <t>0.00%       (3%)</t>
  </si>
  <si>
    <t>1.17%       (23%)</t>
  </si>
  <si>
    <t>5.77%       (68%)</t>
  </si>
  <si>
    <t>73.79%       (5%)</t>
  </si>
  <si>
    <t xml:space="preserve">   Podniky (podiel na úveroch podnikom)</t>
  </si>
  <si>
    <t>0.00%       (4%)</t>
  </si>
  <si>
    <t>1.72%       (2%)</t>
  </si>
  <si>
    <t>3.85%       (76%)</t>
  </si>
  <si>
    <t>18.22%       (18%)</t>
  </si>
  <si>
    <t xml:space="preserve">   Fin. spoločnosti (podiel na úveroch fin. spol.)</t>
  </si>
  <si>
    <t>0.00%       (34%)</t>
  </si>
  <si>
    <t>0.00%       (0%)</t>
  </si>
  <si>
    <t>3.18%       (66%)</t>
  </si>
  <si>
    <t>Podiel opravných položiek na objeme zlyhaných úverov klientom</t>
  </si>
  <si>
    <t>41.29%       (2%)</t>
  </si>
  <si>
    <t>88.80%       (6%)</t>
  </si>
  <si>
    <t>106.03%       (43%)</t>
  </si>
  <si>
    <t>328.21%       (49%)</t>
  </si>
  <si>
    <t>Veľká majetková angažovanosť (vážená) / vlastné zdroje  (bez pobočiek)</t>
  </si>
  <si>
    <t>26.37%       (39%)</t>
  </si>
  <si>
    <t>77.79%       (16%)</t>
  </si>
  <si>
    <t>110.55%       (40%)</t>
  </si>
  <si>
    <t>266.36%       (5%)</t>
  </si>
  <si>
    <t>Veľká majetková angažovanosť v rámci skupín (počet prekročení** limitu)</t>
  </si>
  <si>
    <t>Podiel nárokovateľ. hodnoty zabezpečení na celkovom objeme zlyhaných úverov klientom</t>
  </si>
  <si>
    <t>0.00%       (7%)</t>
  </si>
  <si>
    <t>21.22%       (20%)</t>
  </si>
  <si>
    <t>44.81%       (46%)</t>
  </si>
  <si>
    <t>105.00%       (27%)</t>
  </si>
  <si>
    <t>DEVÍZOVÉ RIZIKO</t>
  </si>
  <si>
    <t>Devízová otvorená súvahová pozícia/ vlastné zdroje (bez pobočiek)</t>
  </si>
  <si>
    <t>-4.57%       (30%)</t>
  </si>
  <si>
    <t>0.00%       (20%)</t>
  </si>
  <si>
    <t>0.06%       (3%)</t>
  </si>
  <si>
    <t>19.71%       (48%)</t>
  </si>
  <si>
    <t>Devízová otvorená podsúv. pozícia/ vlastné zdroje  (bez pobočiek)</t>
  </si>
  <si>
    <t>-2.59%       (31%)</t>
  </si>
  <si>
    <t>0.00%       (18%)</t>
  </si>
  <si>
    <t>5.86%       (0%)</t>
  </si>
  <si>
    <t>17.45%       (51%)</t>
  </si>
  <si>
    <t>Celková otvorená devízová pozícia/ vlastné zdroje (bez pobočiek)</t>
  </si>
  <si>
    <t>-2.10%       (10%)</t>
  </si>
  <si>
    <t>0.00%       (15%)</t>
  </si>
  <si>
    <t>5.23%       (21%)</t>
  </si>
  <si>
    <t>12.84%       (54%)</t>
  </si>
  <si>
    <t>Celková otvorená devízová pozícia/ vlastné zdroje (vrátane pobočiek)</t>
  </si>
  <si>
    <t>ÚROKOVÉ RIZIKO</t>
  </si>
  <si>
    <t>Zmena ekonomickej hodnoty obchodnej knihy bez úrokových derivátov / VZ (bez pobočiek)*</t>
  </si>
  <si>
    <t>0.00%       (60%)</t>
  </si>
  <si>
    <t>0.12%       (40%)</t>
  </si>
  <si>
    <t>Zmena ekonomickej hodnoty obchodnej knihy vrátane úrokových derivátov / VZ (bez pobočiek)*</t>
  </si>
  <si>
    <t>0.20%       (61%)</t>
  </si>
  <si>
    <t>Zmena ekonomickej hodnoty celej bilancie bez úrokových derivátov / VZ (bez pobočiek)*</t>
  </si>
  <si>
    <t>4.42%       (18%)</t>
  </si>
  <si>
    <t>12.35%       (31%)</t>
  </si>
  <si>
    <t>21.97%       (18%)</t>
  </si>
  <si>
    <t>82.27%       (33%)</t>
  </si>
  <si>
    <t>Zmena ekonomickej hodnoty celej bilancie vrátane úrokových derivátov / VZ (bez pobočiek)*</t>
  </si>
  <si>
    <t>12.39%       (31%)</t>
  </si>
  <si>
    <t>23.34%       (11%)</t>
  </si>
  <si>
    <t>82.27%       (40%)</t>
  </si>
  <si>
    <t>Celková otvorená úroková pozícia do 1 mesiaca /vlastné zdroje (bez pobočiek)</t>
  </si>
  <si>
    <t>-94.25%       (27%)</t>
  </si>
  <si>
    <t>0.00%       (21%)</t>
  </si>
  <si>
    <t>53.53%       (19%)</t>
  </si>
  <si>
    <t>149.05%       (33%)</t>
  </si>
  <si>
    <t>Celková otvorená úroková pozícia do 1 roka / vlastné zdroje (bez pobočiek)</t>
  </si>
  <si>
    <t>-249.22%       (5%)</t>
  </si>
  <si>
    <t>-70.23%       (54%)</t>
  </si>
  <si>
    <t>73.39%       (17%)</t>
  </si>
  <si>
    <t>148.57%       (24%)</t>
  </si>
  <si>
    <t>Celková otvorená úroková pozícia do 5 rokov / vlastné zdroje (bez pobočiek)</t>
  </si>
  <si>
    <t>0.48%       (19%)</t>
  </si>
  <si>
    <t>43.74%       (51%)</t>
  </si>
  <si>
    <t>130.71%       (1%)</t>
  </si>
  <si>
    <t>353.91%       (29%)</t>
  </si>
  <si>
    <t>RIZIKO LIKVIDITY</t>
  </si>
  <si>
    <t>Ukazovateľ likvidných aktív v zmysle § 13 Opatrenia NBS č. 18/2008 v znení neskorších predpisov</t>
  </si>
  <si>
    <t>0.00%       (14%)</t>
  </si>
  <si>
    <t>165.82%       (59%)</t>
  </si>
  <si>
    <t>454.58%       (27%)</t>
  </si>
  <si>
    <t>Podiel okamžite likvidných aktív na vysoko volatilných zdrojoch</t>
  </si>
  <si>
    <t>0.25%       (6%)</t>
  </si>
  <si>
    <t>3.26%       (31%)</t>
  </si>
  <si>
    <t>10.15%       (61%)</t>
  </si>
  <si>
    <t>1103.45%       (2%)</t>
  </si>
  <si>
    <t>Podiel likvidných aktív (vrátane kolaterálov z obr. REPO obchodov) na volatilných zdrojoch</t>
  </si>
  <si>
    <t>5.33%       (15%)</t>
  </si>
  <si>
    <t>11.42%       (23%)</t>
  </si>
  <si>
    <t>21.30%       (26%)</t>
  </si>
  <si>
    <t>197.80%       (35%)</t>
  </si>
  <si>
    <t>Ukazovateľ stálych a nelikvidných aktív  (bez pobočiek)</t>
  </si>
  <si>
    <t>Podiel úverov na vkladoch a emitovaných cenných papierov</t>
  </si>
  <si>
    <t>61.56%       (3%)</t>
  </si>
  <si>
    <t>91.14%       (28%)</t>
  </si>
  <si>
    <t>120.56%       (60%)</t>
  </si>
  <si>
    <t>456.53%       (9%)</t>
  </si>
  <si>
    <t xml:space="preserve">Celková pozícia likvidity aktuálna do 7 dní /aktíva </t>
  </si>
  <si>
    <t>-49.79%       (77%)</t>
  </si>
  <si>
    <t>-21.53%       (16%)</t>
  </si>
  <si>
    <t>0.92%       (5%)</t>
  </si>
  <si>
    <t>62.42%       (2%)</t>
  </si>
  <si>
    <t>Celková pozícia likvidity odhadovaná do 7 dní /aktíva</t>
  </si>
  <si>
    <t>-10.08%       (14%)</t>
  </si>
  <si>
    <t>3.20%       (25%)</t>
  </si>
  <si>
    <t>11.36%       (38%)</t>
  </si>
  <si>
    <t>72.00%       (23%)</t>
  </si>
  <si>
    <t xml:space="preserve">Celková pozícia likvidity aktuálna do 3 mesiacov /aktíva </t>
  </si>
  <si>
    <t>-56.52%       (58%)</t>
  </si>
  <si>
    <t>-35.88%       (35%)</t>
  </si>
  <si>
    <t>-7.77%       (4%)</t>
  </si>
  <si>
    <t>62.00%       (3%)</t>
  </si>
  <si>
    <t>Celková pozícia likvidity odhadovaná do 3 mesiacov /aktíva</t>
  </si>
  <si>
    <t>-17.53%       (13%)</t>
  </si>
  <si>
    <t>-2.50%       (28%)</t>
  </si>
  <si>
    <t>10.78%       (35%)</t>
  </si>
  <si>
    <t>90.67%       (23%)</t>
  </si>
  <si>
    <t>PRIMERANOSŤ VLASTNÝCH ZDROJOV</t>
  </si>
  <si>
    <t>Primeranosť  vlastných zdrojov (bez pobočiek)</t>
  </si>
  <si>
    <t>18.02%       (26%)</t>
  </si>
  <si>
    <t>19.26%       (37%)</t>
  </si>
  <si>
    <t>21.52%       (22%)</t>
  </si>
  <si>
    <t>87.66%       (2%)</t>
  </si>
  <si>
    <t>Ukazovateľ Tier I ratio (bez pobočiek)**</t>
  </si>
  <si>
    <t>15.79%       (19%)</t>
  </si>
  <si>
    <t>18.86%       (44%)</t>
  </si>
  <si>
    <t>21.19%       (22%)</t>
  </si>
  <si>
    <t>Ukazovateľ CET1 ratio (bez pobočiek)</t>
  </si>
  <si>
    <t>15.31%       (26%)</t>
  </si>
  <si>
    <t>17.21%       (54%)</t>
  </si>
  <si>
    <t>21.13%       (5%)</t>
  </si>
  <si>
    <t>Podiel Tier I na vlastných zdrojoch (bez pobočiek)</t>
  </si>
  <si>
    <t>91.04%       (51%)</t>
  </si>
  <si>
    <t>96.86%       (29%)</t>
  </si>
  <si>
    <t>100.00%       (6%)</t>
  </si>
  <si>
    <t>100.00%       (0%)</t>
  </si>
  <si>
    <t>Podiel vlastných zdrojov na bilančnej sume (bez pobočiek)</t>
  </si>
  <si>
    <t>7.89%       (45%)</t>
  </si>
  <si>
    <t>8.75%       (35%)</t>
  </si>
  <si>
    <t>12.99%       (1%)</t>
  </si>
  <si>
    <t>61.11%       (6%)</t>
  </si>
  <si>
    <t>Podiel možnej straty na vlastných zdrojoch pri dosiahnutí PVZ 8% (bez pobočiek)</t>
  </si>
  <si>
    <t>55.60%       (26%)</t>
  </si>
  <si>
    <t>58.47%       (37%)</t>
  </si>
  <si>
    <t>62.76%       (22%)</t>
  </si>
  <si>
    <t>90.87%       (2%)</t>
  </si>
  <si>
    <t>Čísla v zátvorkách pod hodnotam kvartilov vyjadrujú podiel bánk (meraný objemom čistých aktív), u ktorých je hodnota príslušného ukazovateľa medzi hodnotou daného kvartilu a predchádzajúceho kvartilu. Ak pre niektorú banku alebo pobočku zahraničnej banky nemožno hodnotu ukazovateľa vypočítať, súčet je menší ako 100%.
* Zmena ekonomickej hodnoty je odhadnutá na základe údajov o zmluvných zostatkových dobách do najbližšieho precenenia úrokových sadzieb, resp. splatnosti za predpokladu paralelného nárastu úrokových sadzieb o 1 p. b.
** Zahŕňa všetky typy prekročení hraničnej hodnoty 25 %, aj pokiaľ nie sú v rozpore s legislatívou. Od 2. štvrťroka 2014 číslo vyjadruje počet bánk, ktoré tento limit prekračovali ku koncu daného štvrťroka.</t>
  </si>
  <si>
    <t>Hodnota k 31.03.2022</t>
  </si>
  <si>
    <t>HHI
31.03.2022</t>
  </si>
  <si>
    <t>Škodovosť (brutto) k 31.03.2022</t>
  </si>
  <si>
    <t>Škodovosť (netto) k 31.03.2022</t>
  </si>
  <si>
    <t>Nákladovosť (netto) k 31.03.2022</t>
  </si>
  <si>
    <t>Priemer vážený menovateľom
k 31.03.2022</t>
  </si>
  <si>
    <t>Priemer vážený objemom aktív
k 31.03.2022</t>
  </si>
  <si>
    <t>Hodnota k 31.03.2021</t>
  </si>
  <si>
    <t>HHI
31.03.2021</t>
  </si>
  <si>
    <t>Škodovosť (brutto) k 31.03.2021</t>
  </si>
  <si>
    <t>Škodovosť (netto) k 31.03.2021</t>
  </si>
  <si>
    <t>Nákladovosť (netto) k 31.03.2021</t>
  </si>
  <si>
    <t>Priemer vážený menovateľom
k 31.03.2021</t>
  </si>
  <si>
    <t>Dôchodkové správcovské spoločnosti k 31.03.2022</t>
  </si>
  <si>
    <t>NAV k 31.03.2022</t>
  </si>
  <si>
    <t>Doplnkové dôchodkové spoločnosti k 31.03.2022</t>
  </si>
  <si>
    <t>Tuzemské podielové fondy podľa správcovských spoločností k 31.03.2022</t>
  </si>
  <si>
    <t>Náklady, výnosy a ukazovatele ziskovosti tuzemských správcovských spoločností k 31.03.2022 (údaje v tis. EUR)</t>
  </si>
  <si>
    <t>Štruktúra otvorených podielových fondov k 31.03.2022 (údaje v tis. EUR)</t>
  </si>
  <si>
    <t>Čisté predaje otvorených podielových fondov k 31.03.2022 (údaje v tis. EUR)</t>
  </si>
  <si>
    <t>Priemerné výkonnosti otvorených podielových fondov k 31.03.2022</t>
  </si>
  <si>
    <t>Štruktúra majetku tuzemských podielových fondov k 31.03.2022 (údaje v tis. EUR)</t>
  </si>
  <si>
    <t>Trhová kapitalizácia k 31.03.2022 (údaje v tis. EUR)</t>
  </si>
  <si>
    <t>Objem obchodov k 31.03.2022 (údaje v tis. EUR)</t>
  </si>
  <si>
    <t>Evidované emisie k 31.03.2022 (údaje v tis. EUR)</t>
  </si>
  <si>
    <t>Čistá hodnota aktív</t>
  </si>
  <si>
    <t/>
  </si>
  <si>
    <t>Počet subjektov</t>
  </si>
  <si>
    <t>Priemerný objem finančných nástrojov v úschove a správe</t>
  </si>
  <si>
    <t>Priemerný objem riadeného portfólia</t>
  </si>
  <si>
    <t>Objem uskutočnených obchodov</t>
  </si>
  <si>
    <t>Objem upísaných a umiestnených FN celkom</t>
  </si>
  <si>
    <t xml:space="preserve">Banky a pobočky zahraničných bánk </t>
  </si>
  <si>
    <t xml:space="preserve">Obchodnci s cennými papiermi </t>
  </si>
  <si>
    <t xml:space="preserve">Správcovské spoločnosti </t>
  </si>
  <si>
    <t>Na účet klienta</t>
  </si>
  <si>
    <t>Na vlastný účet</t>
  </si>
  <si>
    <t xml:space="preserve">Spolu </t>
  </si>
  <si>
    <t>Prevoditeľné cenné papiere: akcie</t>
  </si>
  <si>
    <t>Prevoditeľné cenné papiere: dlhopisy</t>
  </si>
  <si>
    <t>Prevoditeľné cenné papiere: podielové listy</t>
  </si>
  <si>
    <t>Prevoditeľné cenné papiere: iné prevoditeľné cenné papiere</t>
  </si>
  <si>
    <t>Iné cenné papiere</t>
  </si>
  <si>
    <t>Nástroje peňažného trhu</t>
  </si>
  <si>
    <t>Cenné papiere alebo majetkové účasti zahraničných subjektov kolektívneho investovania</t>
  </si>
  <si>
    <t>Deriváty - typ A - E</t>
  </si>
  <si>
    <t>Derivátové nástroje na presun úverového rizika</t>
  </si>
  <si>
    <t>Finančné rozdielové zmluvy</t>
  </si>
  <si>
    <t>C. Prehľad o riadení portfólia (údaje v tis. EUR)</t>
  </si>
  <si>
    <t>Podiel na celkovom objeme riadeného portfólia</t>
  </si>
  <si>
    <t>Priemerný objem spravovaného majetku 
v členení na:</t>
  </si>
  <si>
    <t>Prevoditeľné cenné papiere</t>
  </si>
  <si>
    <t xml:space="preserve"> z toho: akcie</t>
  </si>
  <si>
    <t xml:space="preserve">           dlhopisy </t>
  </si>
  <si>
    <t xml:space="preserve">           podielové listy</t>
  </si>
  <si>
    <t xml:space="preserve">           iné prevoditeľné cenné papiere</t>
  </si>
  <si>
    <t>Peniaze</t>
  </si>
  <si>
    <t xml:space="preserve">Pohľadávky </t>
  </si>
  <si>
    <t xml:space="preserve">A. Prehľad o vybraných poskytovaných investičných  službách k 31.03.2022 (údaje v tis. EUR) </t>
  </si>
  <si>
    <t>B. Prehľad o uskutočnených obchodoch k 31.03.2022 (údaje v tis. EUR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</si>
</sst>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#.00;\-#,###.00"/>
  </numFmts>
  <fonts count="32" x14ac:knownFonts="1">
    <font>
      <sz val="11"/>
      <name val="Arial"/>
      <charset val="238"/>
    </font>
    <font>
      <sz val="10"/>
      <name val="Arial"/>
      <family val="2"/>
      <charset val="238"/>
    </font>
    <font>
      <b/>
      <sz val="12"/>
      <name val="Times New Roman"/>
      <family val="1"/>
    </font>
    <font>
      <sz val="11"/>
      <name val="Arial"/>
      <family val="2"/>
      <charset val="238"/>
    </font>
    <font>
      <sz val="7"/>
      <name val="Arial Narrow"/>
      <family val="2"/>
    </font>
    <font>
      <b/>
      <sz val="7"/>
      <name val="Arial Narrow"/>
      <family val="2"/>
    </font>
    <font>
      <sz val="7"/>
      <name val="Arial Narrow"/>
      <family val="2"/>
      <charset val="238"/>
    </font>
    <font>
      <sz val="11"/>
      <name val="Arial"/>
      <family val="2"/>
      <charset val="238"/>
    </font>
    <font>
      <sz val="6"/>
      <name val="Arial Narrow"/>
      <family val="2"/>
    </font>
    <font>
      <sz val="12"/>
      <name val="Arial"/>
      <family val="2"/>
      <charset val="238"/>
    </font>
    <font>
      <b/>
      <sz val="7"/>
      <name val="Times New Roman"/>
      <family val="1"/>
    </font>
    <font>
      <sz val="7"/>
      <name val="Arial"/>
      <family val="2"/>
      <charset val="238"/>
    </font>
    <font>
      <sz val="7"/>
      <name val="Arial"/>
      <family val="2"/>
    </font>
    <font>
      <b/>
      <sz val="7"/>
      <name val="Arial Narrow"/>
      <family val="2"/>
      <charset val="238"/>
    </font>
    <font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 Narrow"/>
      <family val="2"/>
    </font>
    <font>
      <sz val="12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sz val="8"/>
      <name val="Arial Narrow"/>
      <family val="2"/>
    </font>
    <font>
      <sz val="8"/>
      <name val="Times New Roman"/>
      <family val="1"/>
    </font>
    <font>
      <sz val="9"/>
      <name val="Arial Narrow"/>
      <family val="2"/>
    </font>
    <font>
      <i/>
      <sz val="7"/>
      <name val="Times New Roman"/>
      <family val="1"/>
    </font>
    <font>
      <sz val="6"/>
      <name val="Times New Roman"/>
      <family val="1"/>
    </font>
    <font>
      <b/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7"/>
      <color rgb="FF000000"/>
      <name val="Arial Narrow"/>
      <family val="2"/>
      <charset val="238"/>
    </font>
    <font>
      <sz val="7"/>
      <color rgb="FFFF0000"/>
      <name val="Arial"/>
      <family val="2"/>
    </font>
    <font>
      <sz val="8"/>
      <name val="Arial Narrow"/>
      <family val="2"/>
      <charset val="238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22"/>
      </top>
      <bottom/>
      <diagonal/>
    </border>
    <border>
      <left/>
      <right/>
      <top style="medium">
        <color indexed="2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/>
      <top style="medium">
        <color indexed="22"/>
      </top>
      <bottom/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22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theme="0" tint="-0.24994659260841701"/>
      </bottom>
      <diagonal/>
    </border>
    <border>
      <left style="thin">
        <color rgb="FF00000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rgb="FF000000"/>
      </left>
      <right/>
      <top style="medium">
        <color theme="0" tint="-0.2499465926084170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theme="0" tint="-0.249946592608417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22"/>
      </top>
      <bottom style="medium">
        <color indexed="8"/>
      </bottom>
      <diagonal/>
    </border>
    <border>
      <left/>
      <right/>
      <top/>
      <bottom style="medium">
        <color auto="1"/>
      </bottom>
      <diagonal/>
    </border>
  </borders>
  <cellStyleXfs count="14">
    <xf numFmtId="0" fontId="0" fillId="0" borderId="0"/>
    <xf numFmtId="0" fontId="3" fillId="0" borderId="0"/>
    <xf numFmtId="0" fontId="1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01">
    <xf numFmtId="0" fontId="0" fillId="0" borderId="0" xfId="0"/>
    <xf numFmtId="9" fontId="6" fillId="2" borderId="1" xfId="11" applyFont="1" applyFill="1" applyBorder="1" applyAlignment="1">
      <alignment horizontal="right" vertical="center" wrapText="1"/>
    </xf>
    <xf numFmtId="9" fontId="6" fillId="2" borderId="2" xfId="11" applyFont="1" applyFill="1" applyBorder="1" applyAlignment="1">
      <alignment horizontal="right" vertical="center" wrapText="1"/>
    </xf>
    <xf numFmtId="10" fontId="6" fillId="2" borderId="0" xfId="11" applyNumberFormat="1" applyFont="1" applyFill="1" applyBorder="1" applyAlignment="1">
      <alignment horizontal="right" vertical="center" wrapText="1"/>
    </xf>
    <xf numFmtId="0" fontId="2" fillId="2" borderId="3" xfId="6" applyFont="1" applyFill="1" applyBorder="1"/>
    <xf numFmtId="0" fontId="9" fillId="2" borderId="3" xfId="6" applyFont="1" applyFill="1" applyBorder="1"/>
    <xf numFmtId="0" fontId="9" fillId="2" borderId="0" xfId="6" applyFont="1" applyFill="1" applyBorder="1"/>
    <xf numFmtId="0" fontId="9" fillId="2" borderId="0" xfId="6" applyFont="1" applyFill="1"/>
    <xf numFmtId="0" fontId="10" fillId="2" borderId="4" xfId="6" applyFont="1" applyFill="1" applyBorder="1"/>
    <xf numFmtId="0" fontId="11" fillId="2" borderId="4" xfId="6" applyFont="1" applyFill="1" applyBorder="1"/>
    <xf numFmtId="0" fontId="11" fillId="2" borderId="0" xfId="6" applyFont="1" applyFill="1" applyBorder="1"/>
    <xf numFmtId="0" fontId="1" fillId="2" borderId="0" xfId="6" applyFill="1"/>
    <xf numFmtId="0" fontId="12" fillId="2" borderId="5" xfId="6" applyFont="1" applyFill="1" applyBorder="1" applyAlignment="1">
      <alignment horizontal="center"/>
    </xf>
    <xf numFmtId="0" fontId="13" fillId="2" borderId="6" xfId="6" applyFont="1" applyFill="1" applyBorder="1" applyAlignment="1">
      <alignment vertical="top" wrapText="1"/>
    </xf>
    <xf numFmtId="0" fontId="13" fillId="0" borderId="6" xfId="6" applyFont="1" applyBorder="1" applyAlignment="1">
      <alignment vertical="top" wrapText="1"/>
    </xf>
    <xf numFmtId="0" fontId="5" fillId="2" borderId="0" xfId="6" applyFont="1" applyFill="1" applyBorder="1" applyAlignment="1">
      <alignment horizontal="left" vertical="top" wrapText="1"/>
    </xf>
    <xf numFmtId="0" fontId="12" fillId="2" borderId="3" xfId="6" applyFont="1" applyFill="1" applyBorder="1" applyAlignment="1">
      <alignment horizontal="center"/>
    </xf>
    <xf numFmtId="0" fontId="5" fillId="2" borderId="3" xfId="6" applyFont="1" applyFill="1" applyBorder="1" applyAlignment="1">
      <alignment horizontal="center" wrapText="1"/>
    </xf>
    <xf numFmtId="0" fontId="5" fillId="2" borderId="0" xfId="6" applyFont="1" applyFill="1" applyBorder="1" applyAlignment="1">
      <alignment horizontal="center" wrapText="1"/>
    </xf>
    <xf numFmtId="0" fontId="6" fillId="2" borderId="4" xfId="6" applyFont="1" applyFill="1" applyBorder="1"/>
    <xf numFmtId="3" fontId="6" fillId="2" borderId="4" xfId="6" applyNumberFormat="1" applyFont="1" applyFill="1" applyBorder="1" applyAlignment="1">
      <alignment vertical="center" wrapText="1"/>
    </xf>
    <xf numFmtId="164" fontId="6" fillId="0" borderId="1" xfId="6" applyNumberFormat="1" applyFont="1" applyFill="1" applyBorder="1" applyAlignment="1">
      <alignment horizontal="right" vertical="center" wrapText="1"/>
    </xf>
    <xf numFmtId="9" fontId="4" fillId="2" borderId="0" xfId="12" applyFont="1" applyFill="1" applyBorder="1" applyAlignment="1">
      <alignment wrapText="1"/>
    </xf>
    <xf numFmtId="1" fontId="4" fillId="2" borderId="0" xfId="6" applyNumberFormat="1" applyFont="1" applyFill="1" applyBorder="1" applyAlignment="1">
      <alignment wrapText="1"/>
    </xf>
    <xf numFmtId="165" fontId="14" fillId="3" borderId="0" xfId="3" applyNumberFormat="1" applyFont="1" applyFill="1" applyBorder="1" applyAlignment="1">
      <alignment horizontal="right" vertical="center"/>
    </xf>
    <xf numFmtId="0" fontId="4" fillId="2" borderId="7" xfId="6" applyFont="1" applyFill="1" applyBorder="1" applyAlignment="1">
      <alignment horizontal="left" indent="1"/>
    </xf>
    <xf numFmtId="3" fontId="6" fillId="5" borderId="1" xfId="6" applyNumberFormat="1" applyFont="1" applyFill="1" applyBorder="1" applyAlignment="1">
      <alignment vertical="center" wrapText="1"/>
    </xf>
    <xf numFmtId="164" fontId="6" fillId="5" borderId="1" xfId="6" applyNumberFormat="1" applyFont="1" applyFill="1" applyBorder="1" applyAlignment="1">
      <alignment horizontal="right" vertical="center" wrapText="1"/>
    </xf>
    <xf numFmtId="164" fontId="6" fillId="0" borderId="1" xfId="12" applyNumberFormat="1" applyFont="1" applyFill="1" applyBorder="1" applyAlignment="1">
      <alignment vertical="center" wrapText="1"/>
    </xf>
    <xf numFmtId="10" fontId="4" fillId="2" borderId="0" xfId="12" applyNumberFormat="1" applyFont="1" applyFill="1" applyBorder="1" applyAlignment="1">
      <alignment horizontal="left" wrapText="1" indent="1"/>
    </xf>
    <xf numFmtId="0" fontId="4" fillId="2" borderId="0" xfId="6" applyFont="1" applyFill="1" applyBorder="1" applyAlignment="1">
      <alignment horizontal="left" wrapText="1" indent="1"/>
    </xf>
    <xf numFmtId="0" fontId="1" fillId="2" borderId="0" xfId="6" applyFill="1" applyAlignment="1">
      <alignment horizontal="left" indent="1"/>
    </xf>
    <xf numFmtId="0" fontId="4" fillId="2" borderId="7" xfId="6" applyFont="1" applyFill="1" applyBorder="1" applyAlignment="1">
      <alignment horizontal="left" indent="2"/>
    </xf>
    <xf numFmtId="164" fontId="6" fillId="2" borderId="1" xfId="12" applyNumberFormat="1" applyFont="1" applyFill="1" applyBorder="1" applyAlignment="1">
      <alignment vertical="center" wrapText="1"/>
    </xf>
    <xf numFmtId="10" fontId="4" fillId="2" borderId="0" xfId="12" applyNumberFormat="1" applyFont="1" applyFill="1" applyBorder="1" applyAlignment="1">
      <alignment horizontal="left" wrapText="1" indent="2"/>
    </xf>
    <xf numFmtId="0" fontId="4" fillId="2" borderId="0" xfId="6" applyFont="1" applyFill="1" applyBorder="1" applyAlignment="1">
      <alignment horizontal="left" wrapText="1" indent="2"/>
    </xf>
    <xf numFmtId="0" fontId="1" fillId="2" borderId="0" xfId="6" applyFill="1" applyAlignment="1">
      <alignment horizontal="left" indent="2"/>
    </xf>
    <xf numFmtId="0" fontId="4" fillId="2" borderId="7" xfId="6" applyFont="1" applyFill="1" applyBorder="1" applyAlignment="1">
      <alignment horizontal="left" indent="3"/>
    </xf>
    <xf numFmtId="10" fontId="4" fillId="2" borderId="0" xfId="12" applyNumberFormat="1" applyFont="1" applyFill="1" applyBorder="1" applyAlignment="1">
      <alignment horizontal="left" wrapText="1" indent="3"/>
    </xf>
    <xf numFmtId="0" fontId="4" fillId="2" borderId="0" xfId="6" applyFont="1" applyFill="1" applyBorder="1" applyAlignment="1">
      <alignment horizontal="left" wrapText="1" indent="3"/>
    </xf>
    <xf numFmtId="0" fontId="1" fillId="2" borderId="0" xfId="6" applyFill="1" applyAlignment="1">
      <alignment horizontal="left" indent="3"/>
    </xf>
    <xf numFmtId="0" fontId="4" fillId="2" borderId="7" xfId="6" applyFont="1" applyFill="1" applyBorder="1" applyAlignment="1">
      <alignment horizontal="left" wrapText="1" indent="3"/>
    </xf>
    <xf numFmtId="10" fontId="14" fillId="3" borderId="0" xfId="12" applyNumberFormat="1" applyFont="1" applyFill="1" applyBorder="1" applyAlignment="1">
      <alignment horizontal="right" vertical="center"/>
    </xf>
    <xf numFmtId="0" fontId="6" fillId="2" borderId="7" xfId="6" applyFont="1" applyFill="1" applyBorder="1" applyAlignment="1">
      <alignment horizontal="left" indent="1"/>
    </xf>
    <xf numFmtId="10" fontId="5" fillId="2" borderId="0" xfId="12" applyNumberFormat="1" applyFont="1" applyFill="1" applyBorder="1" applyAlignment="1">
      <alignment horizontal="left" wrapText="1" indent="1"/>
    </xf>
    <xf numFmtId="0" fontId="5" fillId="2" borderId="0" xfId="6" applyFont="1" applyFill="1" applyBorder="1" applyAlignment="1">
      <alignment horizontal="left" wrapText="1" indent="1"/>
    </xf>
    <xf numFmtId="0" fontId="15" fillId="2" borderId="0" xfId="6" applyFont="1" applyFill="1" applyAlignment="1">
      <alignment horizontal="left" indent="1"/>
    </xf>
    <xf numFmtId="3" fontId="6" fillId="5" borderId="7" xfId="6" applyNumberFormat="1" applyFont="1" applyFill="1" applyBorder="1" applyAlignment="1">
      <alignment vertical="center" wrapText="1"/>
    </xf>
    <xf numFmtId="164" fontId="6" fillId="5" borderId="7" xfId="6" applyNumberFormat="1" applyFont="1" applyFill="1" applyBorder="1" applyAlignment="1">
      <alignment horizontal="right" vertical="center" wrapText="1"/>
    </xf>
    <xf numFmtId="0" fontId="6" fillId="2" borderId="7" xfId="6" applyFont="1" applyFill="1" applyBorder="1" applyAlignment="1">
      <alignment horizontal="left"/>
    </xf>
    <xf numFmtId="0" fontId="4" fillId="2" borderId="7" xfId="6" applyFont="1" applyFill="1" applyBorder="1"/>
    <xf numFmtId="164" fontId="6" fillId="2" borderId="1" xfId="12" applyNumberFormat="1" applyFont="1" applyFill="1" applyBorder="1" applyAlignment="1">
      <alignment horizontal="right" vertical="center" wrapText="1"/>
    </xf>
    <xf numFmtId="0" fontId="4" fillId="2" borderId="0" xfId="6" applyFont="1" applyFill="1" applyBorder="1" applyAlignment="1">
      <alignment horizontal="right" wrapText="1"/>
    </xf>
    <xf numFmtId="10" fontId="4" fillId="2" borderId="0" xfId="12" applyNumberFormat="1" applyFont="1" applyFill="1" applyBorder="1" applyAlignment="1">
      <alignment horizontal="right" wrapText="1"/>
    </xf>
    <xf numFmtId="0" fontId="4" fillId="2" borderId="3" xfId="6" applyFont="1" applyFill="1" applyBorder="1"/>
    <xf numFmtId="164" fontId="6" fillId="2" borderId="2" xfId="12" applyNumberFormat="1" applyFont="1" applyFill="1" applyBorder="1" applyAlignment="1">
      <alignment vertical="center" wrapText="1"/>
    </xf>
    <xf numFmtId="164" fontId="6" fillId="2" borderId="2" xfId="12" applyNumberFormat="1" applyFont="1" applyFill="1" applyBorder="1" applyAlignment="1">
      <alignment horizontal="right" vertical="center" wrapText="1"/>
    </xf>
    <xf numFmtId="0" fontId="8" fillId="2" borderId="0" xfId="6" applyFont="1" applyFill="1" applyBorder="1" applyAlignment="1">
      <alignment horizontal="left" wrapText="1"/>
    </xf>
    <xf numFmtId="0" fontId="4" fillId="2" borderId="5" xfId="6" applyFont="1" applyFill="1" applyBorder="1" applyAlignment="1">
      <alignment horizontal="center"/>
    </xf>
    <xf numFmtId="0" fontId="5" fillId="2" borderId="8" xfId="6" applyFont="1" applyFill="1" applyBorder="1" applyAlignment="1">
      <alignment horizontal="left" vertical="top" wrapText="1"/>
    </xf>
    <xf numFmtId="0" fontId="5" fillId="2" borderId="6" xfId="6" applyFont="1" applyFill="1" applyBorder="1" applyAlignment="1">
      <alignment horizontal="left" vertical="top" wrapText="1"/>
    </xf>
    <xf numFmtId="0" fontId="13" fillId="2" borderId="8" xfId="1" applyFont="1" applyFill="1" applyBorder="1" applyAlignment="1">
      <alignment horizontal="left" vertical="top" wrapText="1"/>
    </xf>
    <xf numFmtId="0" fontId="5" fillId="2" borderId="0" xfId="1" applyFont="1" applyFill="1" applyBorder="1" applyAlignment="1">
      <alignment horizontal="left" vertical="top" wrapText="1"/>
    </xf>
    <xf numFmtId="165" fontId="14" fillId="3" borderId="0" xfId="7" applyNumberFormat="1" applyFont="1" applyFill="1" applyBorder="1" applyAlignment="1">
      <alignment horizontal="centerContinuous" vertical="center" wrapText="1"/>
    </xf>
    <xf numFmtId="165" fontId="7" fillId="0" borderId="0" xfId="7" applyNumberFormat="1" applyFont="1" applyAlignment="1">
      <alignment horizontal="center" vertical="center"/>
    </xf>
    <xf numFmtId="0" fontId="4" fillId="2" borderId="3" xfId="6" applyFont="1" applyFill="1" applyBorder="1" applyAlignment="1">
      <alignment horizontal="center"/>
    </xf>
    <xf numFmtId="0" fontId="28" fillId="0" borderId="25" xfId="0" applyFont="1" applyBorder="1" applyAlignment="1" applyProtection="1">
      <alignment horizontal="left"/>
    </xf>
    <xf numFmtId="3" fontId="6" fillId="5" borderId="4" xfId="6" applyNumberFormat="1" applyFont="1" applyFill="1" applyBorder="1" applyAlignment="1">
      <alignment horizontal="right" vertical="center" wrapText="1"/>
    </xf>
    <xf numFmtId="164" fontId="6" fillId="2" borderId="4" xfId="6" applyNumberFormat="1" applyFont="1" applyFill="1" applyBorder="1" applyAlignment="1">
      <alignment horizontal="right" vertical="center" wrapText="1"/>
    </xf>
    <xf numFmtId="0" fontId="28" fillId="0" borderId="26" xfId="0" applyFont="1" applyBorder="1" applyAlignment="1" applyProtection="1">
      <alignment horizontal="left" indent="1"/>
    </xf>
    <xf numFmtId="3" fontId="6" fillId="5" borderId="1" xfId="6" applyNumberFormat="1" applyFont="1" applyFill="1" applyBorder="1" applyAlignment="1">
      <alignment horizontal="right" vertical="center" wrapText="1"/>
    </xf>
    <xf numFmtId="0" fontId="6" fillId="0" borderId="26" xfId="0" applyFont="1" applyBorder="1" applyAlignment="1" applyProtection="1">
      <alignment horizontal="left" indent="2"/>
    </xf>
    <xf numFmtId="0" fontId="6" fillId="0" borderId="26" xfId="0" applyFont="1" applyBorder="1" applyAlignment="1" applyProtection="1">
      <alignment horizontal="left" indent="3"/>
    </xf>
    <xf numFmtId="0" fontId="6" fillId="0" borderId="27" xfId="0" applyFont="1" applyBorder="1" applyAlignment="1" applyProtection="1">
      <alignment horizontal="left" indent="2"/>
    </xf>
    <xf numFmtId="0" fontId="1" fillId="2" borderId="0" xfId="6" applyFill="1" applyBorder="1"/>
    <xf numFmtId="0" fontId="13" fillId="0" borderId="9" xfId="6" applyFont="1" applyBorder="1" applyAlignment="1">
      <alignment vertical="top" wrapText="1"/>
    </xf>
    <xf numFmtId="0" fontId="13" fillId="2" borderId="0" xfId="6" applyFont="1" applyFill="1" applyAlignment="1">
      <alignment horizontal="justify" vertical="top" wrapText="1"/>
    </xf>
    <xf numFmtId="0" fontId="13" fillId="0" borderId="0" xfId="6" applyFont="1" applyAlignment="1">
      <alignment horizontal="justify" vertical="top" wrapText="1"/>
    </xf>
    <xf numFmtId="0" fontId="13" fillId="2" borderId="3" xfId="6" applyFont="1" applyFill="1" applyBorder="1" applyAlignment="1">
      <alignment horizontal="justify" vertical="top" wrapText="1"/>
    </xf>
    <xf numFmtId="0" fontId="13" fillId="0" borderId="3" xfId="6" applyFont="1" applyBorder="1" applyAlignment="1">
      <alignment horizontal="justify" vertical="top" wrapText="1"/>
    </xf>
    <xf numFmtId="0" fontId="4" fillId="2" borderId="4" xfId="6" applyFont="1" applyFill="1" applyBorder="1"/>
    <xf numFmtId="164" fontId="6" fillId="5" borderId="0" xfId="6" applyNumberFormat="1" applyFont="1" applyFill="1" applyBorder="1" applyAlignment="1">
      <alignment horizontal="right" vertical="center" wrapText="1"/>
    </xf>
    <xf numFmtId="3" fontId="6" fillId="5" borderId="2" xfId="6" applyNumberFormat="1" applyFont="1" applyFill="1" applyBorder="1" applyAlignment="1">
      <alignment horizontal="right" vertical="center" wrapText="1"/>
    </xf>
    <xf numFmtId="164" fontId="6" fillId="5" borderId="2" xfId="6" applyNumberFormat="1" applyFont="1" applyFill="1" applyBorder="1" applyAlignment="1">
      <alignment horizontal="right" vertical="center" wrapText="1"/>
    </xf>
    <xf numFmtId="165" fontId="14" fillId="0" borderId="0" xfId="1" applyNumberFormat="1" applyFont="1" applyFill="1" applyBorder="1" applyAlignment="1">
      <alignment horizontal="left" vertical="center" wrapText="1"/>
    </xf>
    <xf numFmtId="0" fontId="4" fillId="2" borderId="0" xfId="6" applyFont="1" applyFill="1" applyBorder="1"/>
    <xf numFmtId="0" fontId="5" fillId="2" borderId="5" xfId="6" applyFont="1" applyFill="1" applyBorder="1" applyAlignment="1">
      <alignment horizontal="center"/>
    </xf>
    <xf numFmtId="0" fontId="5" fillId="2" borderId="8" xfId="1" applyFont="1" applyFill="1" applyBorder="1" applyAlignment="1">
      <alignment horizontal="left" vertical="top" wrapText="1"/>
    </xf>
    <xf numFmtId="0" fontId="5" fillId="2" borderId="3" xfId="6" applyFont="1" applyFill="1" applyBorder="1" applyAlignment="1">
      <alignment horizontal="center"/>
    </xf>
    <xf numFmtId="164" fontId="6" fillId="5" borderId="4" xfId="6" applyNumberFormat="1" applyFont="1" applyFill="1" applyBorder="1" applyAlignment="1">
      <alignment horizontal="right" vertical="center" wrapText="1"/>
    </xf>
    <xf numFmtId="164" fontId="6" fillId="5" borderId="3" xfId="6" applyNumberFormat="1" applyFont="1" applyFill="1" applyBorder="1" applyAlignment="1">
      <alignment horizontal="right" vertical="center" wrapText="1"/>
    </xf>
    <xf numFmtId="0" fontId="6" fillId="0" borderId="4" xfId="6" applyFont="1" applyBorder="1" applyAlignment="1">
      <alignment vertical="top" wrapText="1"/>
    </xf>
    <xf numFmtId="164" fontId="6" fillId="2" borderId="4" xfId="12" applyNumberFormat="1" applyFont="1" applyFill="1" applyBorder="1" applyAlignment="1">
      <alignment horizontal="right" vertical="center" wrapText="1"/>
    </xf>
    <xf numFmtId="0" fontId="6" fillId="0" borderId="7" xfId="6" applyFont="1" applyBorder="1" applyAlignment="1">
      <alignment horizontal="left" vertical="top" wrapText="1" indent="1"/>
    </xf>
    <xf numFmtId="0" fontId="6" fillId="0" borderId="7" xfId="6" applyFont="1" applyBorder="1" applyAlignment="1">
      <alignment horizontal="left" vertical="top" wrapText="1" indent="2"/>
    </xf>
    <xf numFmtId="0" fontId="6" fillId="0" borderId="3" xfId="6" applyFont="1" applyBorder="1" applyAlignment="1">
      <alignment horizontal="left" vertical="top" wrapText="1" indent="1"/>
    </xf>
    <xf numFmtId="0" fontId="4" fillId="2" borderId="0" xfId="6" applyFont="1" applyFill="1" applyBorder="1" applyAlignment="1">
      <alignment horizontal="left" wrapText="1"/>
    </xf>
    <xf numFmtId="3" fontId="6" fillId="5" borderId="10" xfId="6" applyNumberFormat="1" applyFont="1" applyFill="1" applyBorder="1" applyAlignment="1">
      <alignment horizontal="right" vertical="center" wrapText="1"/>
    </xf>
    <xf numFmtId="3" fontId="6" fillId="5" borderId="11" xfId="6" applyNumberFormat="1" applyFont="1" applyFill="1" applyBorder="1" applyAlignment="1">
      <alignment horizontal="right" vertical="center" wrapText="1"/>
    </xf>
    <xf numFmtId="3" fontId="1" fillId="2" borderId="0" xfId="6" applyNumberFormat="1" applyFill="1"/>
    <xf numFmtId="3" fontId="1" fillId="2" borderId="0" xfId="6" applyNumberFormat="1" applyFill="1" applyAlignment="1">
      <alignment horizontal="left" indent="2"/>
    </xf>
    <xf numFmtId="0" fontId="1" fillId="2" borderId="0" xfId="6" applyFill="1" applyBorder="1" applyAlignment="1">
      <alignment horizontal="left" indent="2"/>
    </xf>
    <xf numFmtId="0" fontId="4" fillId="2" borderId="3" xfId="6" applyFont="1" applyFill="1" applyBorder="1" applyAlignment="1">
      <alignment horizontal="left" indent="2"/>
    </xf>
    <xf numFmtId="0" fontId="2" fillId="2" borderId="0" xfId="6" applyFont="1" applyFill="1" applyBorder="1"/>
    <xf numFmtId="3" fontId="6" fillId="5" borderId="4" xfId="6" applyNumberFormat="1" applyFont="1" applyFill="1" applyBorder="1" applyAlignment="1">
      <alignment horizontal="right" vertical="center"/>
    </xf>
    <xf numFmtId="0" fontId="4" fillId="2" borderId="7" xfId="6" applyFont="1" applyFill="1" applyBorder="1" applyAlignment="1">
      <alignment horizontal="left" wrapText="1" indent="1"/>
    </xf>
    <xf numFmtId="3" fontId="6" fillId="5" borderId="1" xfId="6" applyNumberFormat="1" applyFont="1" applyFill="1" applyBorder="1" applyAlignment="1">
      <alignment horizontal="right" vertical="center"/>
    </xf>
    <xf numFmtId="0" fontId="4" fillId="2" borderId="7" xfId="6" applyFont="1" applyFill="1" applyBorder="1" applyAlignment="1">
      <alignment horizontal="left"/>
    </xf>
    <xf numFmtId="3" fontId="6" fillId="5" borderId="7" xfId="6" applyNumberFormat="1" applyFont="1" applyFill="1" applyBorder="1" applyAlignment="1">
      <alignment horizontal="right" vertical="center"/>
    </xf>
    <xf numFmtId="0" fontId="4" fillId="2" borderId="3" xfId="6" applyFont="1" applyFill="1" applyBorder="1" applyAlignment="1">
      <alignment horizontal="left"/>
    </xf>
    <xf numFmtId="3" fontId="6" fillId="5" borderId="3" xfId="6" applyNumberFormat="1" applyFont="1" applyFill="1" applyBorder="1" applyAlignment="1">
      <alignment horizontal="right" vertical="center"/>
    </xf>
    <xf numFmtId="0" fontId="8" fillId="2" borderId="0" xfId="6" applyFont="1" applyFill="1" applyBorder="1" applyAlignment="1"/>
    <xf numFmtId="0" fontId="11" fillId="5" borderId="0" xfId="6" applyFont="1" applyFill="1" applyBorder="1"/>
    <xf numFmtId="0" fontId="13" fillId="5" borderId="0" xfId="6" applyFont="1" applyFill="1" applyBorder="1" applyAlignment="1">
      <alignment vertical="top" wrapText="1"/>
    </xf>
    <xf numFmtId="0" fontId="13" fillId="5" borderId="0" xfId="6" applyFont="1" applyFill="1" applyBorder="1" applyAlignment="1">
      <alignment horizontal="justify" vertical="top" wrapText="1"/>
    </xf>
    <xf numFmtId="0" fontId="4" fillId="2" borderId="28" xfId="6" applyFont="1" applyFill="1" applyBorder="1"/>
    <xf numFmtId="0" fontId="16" fillId="2" borderId="0" xfId="6" applyFont="1" applyFill="1"/>
    <xf numFmtId="0" fontId="2" fillId="2" borderId="0" xfId="5" applyFont="1" applyFill="1"/>
    <xf numFmtId="0" fontId="1" fillId="2" borderId="0" xfId="5" applyFill="1"/>
    <xf numFmtId="0" fontId="1" fillId="2" borderId="0" xfId="5" applyFill="1" applyBorder="1"/>
    <xf numFmtId="0" fontId="1" fillId="0" borderId="0" xfId="5" applyFill="1"/>
    <xf numFmtId="0" fontId="1" fillId="0" borderId="0" xfId="5"/>
    <xf numFmtId="0" fontId="4" fillId="2" borderId="4" xfId="5" applyFont="1" applyFill="1" applyBorder="1" applyAlignment="1">
      <alignment horizontal="justify"/>
    </xf>
    <xf numFmtId="0" fontId="5" fillId="2" borderId="4" xfId="5" applyFont="1" applyFill="1" applyBorder="1"/>
    <xf numFmtId="0" fontId="5" fillId="2" borderId="0" xfId="5" applyFont="1" applyFill="1" applyBorder="1"/>
    <xf numFmtId="0" fontId="17" fillId="2" borderId="0" xfId="5" applyFont="1" applyFill="1" applyAlignment="1">
      <alignment vertical="top" wrapText="1"/>
    </xf>
    <xf numFmtId="0" fontId="5" fillId="2" borderId="6" xfId="5" applyFont="1" applyFill="1" applyBorder="1" applyAlignment="1">
      <alignment vertical="top" wrapText="1"/>
    </xf>
    <xf numFmtId="0" fontId="5" fillId="2" borderId="0" xfId="5" applyFont="1" applyFill="1" applyBorder="1" applyAlignment="1">
      <alignment vertical="top" wrapText="1"/>
    </xf>
    <xf numFmtId="0" fontId="18" fillId="2" borderId="0" xfId="5" applyFont="1" applyFill="1" applyAlignment="1">
      <alignment horizontal="justify" vertical="top" wrapText="1"/>
    </xf>
    <xf numFmtId="0" fontId="17" fillId="2" borderId="0" xfId="5" applyFont="1" applyFill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9" fontId="6" fillId="2" borderId="4" xfId="1" applyNumberFormat="1" applyFont="1" applyFill="1" applyBorder="1" applyAlignment="1">
      <alignment horizontal="right" vertical="center" wrapText="1"/>
    </xf>
    <xf numFmtId="3" fontId="6" fillId="0" borderId="4" xfId="1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vertical="top" wrapText="1"/>
    </xf>
    <xf numFmtId="9" fontId="6" fillId="2" borderId="1" xfId="1" applyNumberFormat="1" applyFont="1" applyFill="1" applyBorder="1" applyAlignment="1">
      <alignment horizontal="right" vertical="center" wrapText="1"/>
    </xf>
    <xf numFmtId="3" fontId="6" fillId="0" borderId="1" xfId="1" applyNumberFormat="1" applyFont="1" applyBorder="1" applyAlignment="1">
      <alignment horizontal="right" vertical="center" wrapText="1"/>
    </xf>
    <xf numFmtId="0" fontId="6" fillId="0" borderId="2" xfId="1" applyFont="1" applyBorder="1" applyAlignment="1">
      <alignment vertical="top" wrapText="1"/>
    </xf>
    <xf numFmtId="9" fontId="6" fillId="2" borderId="2" xfId="1" applyNumberFormat="1" applyFont="1" applyFill="1" applyBorder="1" applyAlignment="1">
      <alignment horizontal="right" vertical="center" wrapText="1"/>
    </xf>
    <xf numFmtId="3" fontId="6" fillId="0" borderId="2" xfId="1" applyNumberFormat="1" applyFont="1" applyBorder="1" applyAlignment="1">
      <alignment horizontal="right" vertical="center" wrapText="1"/>
    </xf>
    <xf numFmtId="0" fontId="19" fillId="2" borderId="0" xfId="5" applyFont="1" applyFill="1"/>
    <xf numFmtId="3" fontId="6" fillId="2" borderId="0" xfId="1" applyNumberFormat="1" applyFont="1" applyFill="1" applyBorder="1" applyAlignment="1">
      <alignment horizontal="right" vertical="top" wrapText="1"/>
    </xf>
    <xf numFmtId="0" fontId="4" fillId="2" borderId="0" xfId="5" applyFont="1" applyFill="1" applyBorder="1" applyAlignment="1">
      <alignment horizontal="justify"/>
    </xf>
    <xf numFmtId="0" fontId="18" fillId="2" borderId="0" xfId="5" applyFont="1" applyFill="1" applyBorder="1" applyAlignment="1">
      <alignment horizontal="justify" vertical="top" wrapText="1"/>
    </xf>
    <xf numFmtId="0" fontId="5" fillId="2" borderId="4" xfId="5" applyFont="1" applyFill="1" applyBorder="1" applyAlignment="1">
      <alignment vertical="top" wrapText="1"/>
    </xf>
    <xf numFmtId="3" fontId="6" fillId="2" borderId="4" xfId="1" applyNumberFormat="1" applyFont="1" applyFill="1" applyBorder="1" applyAlignment="1">
      <alignment horizontal="right" vertical="center" wrapText="1"/>
    </xf>
    <xf numFmtId="0" fontId="4" fillId="2" borderId="1" xfId="5" applyFont="1" applyFill="1" applyBorder="1" applyAlignment="1">
      <alignment vertical="top" wrapText="1"/>
    </xf>
    <xf numFmtId="3" fontId="6" fillId="2" borderId="1" xfId="1" applyNumberFormat="1" applyFont="1" applyFill="1" applyBorder="1" applyAlignment="1">
      <alignment horizontal="right" vertical="center" wrapText="1"/>
    </xf>
    <xf numFmtId="3" fontId="1" fillId="2" borderId="0" xfId="5" applyNumberFormat="1" applyFill="1"/>
    <xf numFmtId="0" fontId="4" fillId="2" borderId="2" xfId="5" applyFont="1" applyFill="1" applyBorder="1" applyAlignment="1">
      <alignment vertical="top" wrapText="1"/>
    </xf>
    <xf numFmtId="3" fontId="6" fillId="2" borderId="2" xfId="1" applyNumberFormat="1" applyFont="1" applyFill="1" applyBorder="1" applyAlignment="1">
      <alignment horizontal="right" vertical="center" wrapText="1"/>
    </xf>
    <xf numFmtId="0" fontId="20" fillId="2" borderId="0" xfId="5" applyFont="1" applyFill="1"/>
    <xf numFmtId="0" fontId="18" fillId="2" borderId="0" xfId="5" applyFont="1" applyFill="1" applyAlignment="1">
      <alignment horizontal="justify"/>
    </xf>
    <xf numFmtId="0" fontId="1" fillId="0" borderId="0" xfId="5" applyBorder="1"/>
    <xf numFmtId="10" fontId="6" fillId="2" borderId="0" xfId="1" applyNumberFormat="1" applyFont="1" applyFill="1" applyBorder="1" applyAlignment="1">
      <alignment horizontal="right" vertical="top" wrapText="1"/>
    </xf>
    <xf numFmtId="9" fontId="4" fillId="2" borderId="0" xfId="5" applyNumberFormat="1" applyFont="1" applyFill="1" applyBorder="1" applyAlignment="1">
      <alignment horizontal="right" vertical="top"/>
    </xf>
    <xf numFmtId="0" fontId="17" fillId="2" borderId="0" xfId="5" applyFont="1" applyFill="1" applyAlignment="1">
      <alignment vertical="center" wrapText="1"/>
    </xf>
    <xf numFmtId="0" fontId="5" fillId="2" borderId="6" xfId="5" applyFont="1" applyFill="1" applyBorder="1" applyAlignment="1">
      <alignment vertical="center" wrapText="1"/>
    </xf>
    <xf numFmtId="0" fontId="18" fillId="2" borderId="0" xfId="5" applyFont="1" applyFill="1" applyAlignment="1">
      <alignment horizontal="justify" vertical="center" wrapText="1"/>
    </xf>
    <xf numFmtId="0" fontId="6" fillId="0" borderId="4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9" fontId="6" fillId="2" borderId="7" xfId="1" applyNumberFormat="1" applyFont="1" applyFill="1" applyBorder="1" applyAlignment="1">
      <alignment horizontal="right" vertical="center" wrapText="1"/>
    </xf>
    <xf numFmtId="3" fontId="6" fillId="0" borderId="7" xfId="1" applyNumberFormat="1" applyFont="1" applyBorder="1" applyAlignment="1">
      <alignment horizontal="right" vertical="center" wrapText="1"/>
    </xf>
    <xf numFmtId="0" fontId="6" fillId="0" borderId="12" xfId="1" applyFont="1" applyBorder="1" applyAlignment="1">
      <alignment vertical="center" wrapText="1"/>
    </xf>
    <xf numFmtId="9" fontId="6" fillId="2" borderId="12" xfId="1" applyNumberFormat="1" applyFont="1" applyFill="1" applyBorder="1" applyAlignment="1">
      <alignment horizontal="right" vertical="center" wrapText="1"/>
    </xf>
    <xf numFmtId="3" fontId="6" fillId="0" borderId="12" xfId="1" applyNumberFormat="1" applyFont="1" applyBorder="1" applyAlignment="1">
      <alignment horizontal="right" vertical="center" wrapText="1"/>
    </xf>
    <xf numFmtId="0" fontId="6" fillId="0" borderId="13" xfId="1" applyFont="1" applyBorder="1" applyAlignment="1">
      <alignment vertical="center" wrapText="1"/>
    </xf>
    <xf numFmtId="9" fontId="6" fillId="2" borderId="13" xfId="1" applyNumberFormat="1" applyFont="1" applyFill="1" applyBorder="1" applyAlignment="1">
      <alignment horizontal="right" vertical="center" wrapText="1"/>
    </xf>
    <xf numFmtId="3" fontId="6" fillId="0" borderId="13" xfId="1" applyNumberFormat="1" applyFont="1" applyBorder="1" applyAlignment="1">
      <alignment horizontal="right" vertical="center" wrapText="1"/>
    </xf>
    <xf numFmtId="0" fontId="5" fillId="2" borderId="4" xfId="5" applyFont="1" applyFill="1" applyBorder="1" applyAlignment="1">
      <alignment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2" xfId="5" applyFont="1" applyFill="1" applyBorder="1" applyAlignment="1">
      <alignment vertical="center" wrapText="1"/>
    </xf>
    <xf numFmtId="3" fontId="2" fillId="2" borderId="0" xfId="1" applyNumberFormat="1" applyFont="1" applyFill="1"/>
    <xf numFmtId="3" fontId="0" fillId="2" borderId="0" xfId="1" applyNumberFormat="1" applyFont="1" applyFill="1"/>
    <xf numFmtId="3" fontId="21" fillId="2" borderId="4" xfId="1" applyNumberFormat="1" applyFont="1" applyFill="1" applyBorder="1" applyAlignment="1">
      <alignment horizontal="justify"/>
    </xf>
    <xf numFmtId="3" fontId="5" fillId="2" borderId="5" xfId="1" applyNumberFormat="1" applyFont="1" applyFill="1" applyBorder="1" applyAlignment="1">
      <alignment vertical="center" wrapText="1"/>
    </xf>
    <xf numFmtId="3" fontId="5" fillId="2" borderId="0" xfId="1" applyNumberFormat="1" applyFont="1" applyFill="1" applyAlignment="1">
      <alignment vertical="center" wrapText="1"/>
    </xf>
    <xf numFmtId="3" fontId="5" fillId="2" borderId="6" xfId="1" applyNumberFormat="1" applyFont="1" applyFill="1" applyBorder="1" applyAlignment="1">
      <alignment vertical="center" wrapText="1"/>
    </xf>
    <xf numFmtId="3" fontId="18" fillId="2" borderId="0" xfId="1" applyNumberFormat="1" applyFont="1" applyFill="1" applyAlignment="1">
      <alignment horizontal="justify" vertical="center" wrapText="1"/>
    </xf>
    <xf numFmtId="3" fontId="13" fillId="0" borderId="4" xfId="1" applyNumberFormat="1" applyFont="1" applyBorder="1" applyAlignment="1">
      <alignment horizontal="justify" vertical="center" wrapText="1"/>
    </xf>
    <xf numFmtId="9" fontId="6" fillId="0" borderId="4" xfId="11" applyFont="1" applyBorder="1" applyAlignment="1">
      <alignment horizontal="right" vertical="center" wrapText="1"/>
    </xf>
    <xf numFmtId="3" fontId="6" fillId="0" borderId="1" xfId="1" applyNumberFormat="1" applyFont="1" applyBorder="1" applyAlignment="1">
      <alignment vertical="center" wrapText="1"/>
    </xf>
    <xf numFmtId="9" fontId="6" fillId="0" borderId="1" xfId="11" applyFont="1" applyBorder="1" applyAlignment="1">
      <alignment horizontal="right" vertical="center" wrapText="1"/>
    </xf>
    <xf numFmtId="3" fontId="6" fillId="0" borderId="2" xfId="1" applyNumberFormat="1" applyFont="1" applyBorder="1" applyAlignment="1">
      <alignment vertical="center" wrapText="1"/>
    </xf>
    <xf numFmtId="9" fontId="6" fillId="0" borderId="2" xfId="11" applyFont="1" applyBorder="1" applyAlignment="1">
      <alignment horizontal="right" vertical="center" wrapText="1"/>
    </xf>
    <xf numFmtId="3" fontId="19" fillId="2" borderId="0" xfId="1" applyNumberFormat="1" applyFont="1" applyFill="1" applyAlignment="1">
      <alignment horizontal="justify"/>
    </xf>
    <xf numFmtId="3" fontId="22" fillId="2" borderId="0" xfId="1" applyNumberFormat="1" applyFont="1" applyFill="1" applyAlignment="1">
      <alignment horizontal="justify"/>
    </xf>
    <xf numFmtId="3" fontId="8" fillId="2" borderId="4" xfId="1" applyNumberFormat="1" applyFont="1" applyFill="1" applyBorder="1" applyAlignment="1">
      <alignment horizontal="justify" vertical="center"/>
    </xf>
    <xf numFmtId="3" fontId="23" fillId="2" borderId="3" xfId="1" applyNumberFormat="1" applyFont="1" applyFill="1" applyBorder="1" applyAlignment="1">
      <alignment vertical="center" wrapText="1"/>
    </xf>
    <xf numFmtId="3" fontId="18" fillId="2" borderId="3" xfId="1" applyNumberFormat="1" applyFont="1" applyFill="1" applyBorder="1" applyAlignment="1">
      <alignment horizontal="justify" vertical="center" wrapText="1"/>
    </xf>
    <xf numFmtId="3" fontId="13" fillId="0" borderId="14" xfId="1" applyNumberFormat="1" applyFont="1" applyBorder="1" applyAlignment="1">
      <alignment vertical="center" wrapText="1"/>
    </xf>
    <xf numFmtId="3" fontId="6" fillId="2" borderId="14" xfId="1" applyNumberFormat="1" applyFont="1" applyFill="1" applyBorder="1" applyAlignment="1">
      <alignment horizontal="right" vertical="center" wrapText="1"/>
    </xf>
    <xf numFmtId="9" fontId="6" fillId="0" borderId="14" xfId="11" applyFont="1" applyBorder="1" applyAlignment="1">
      <alignment horizontal="right" vertical="center" wrapText="1"/>
    </xf>
    <xf numFmtId="9" fontId="6" fillId="2" borderId="14" xfId="11" applyFont="1" applyFill="1" applyBorder="1" applyAlignment="1">
      <alignment horizontal="right" vertical="center" wrapText="1"/>
    </xf>
    <xf numFmtId="3" fontId="6" fillId="0" borderId="12" xfId="1" applyNumberFormat="1" applyFont="1" applyBorder="1" applyAlignment="1">
      <alignment vertical="center" wrapText="1"/>
    </xf>
    <xf numFmtId="3" fontId="6" fillId="2" borderId="12" xfId="1" applyNumberFormat="1" applyFont="1" applyFill="1" applyBorder="1" applyAlignment="1">
      <alignment horizontal="right" vertical="center" wrapText="1"/>
    </xf>
    <xf numFmtId="9" fontId="6" fillId="0" borderId="12" xfId="11" applyFont="1" applyBorder="1" applyAlignment="1">
      <alignment horizontal="right" vertical="center" wrapText="1"/>
    </xf>
    <xf numFmtId="9" fontId="6" fillId="2" borderId="12" xfId="11" applyFont="1" applyFill="1" applyBorder="1" applyAlignment="1">
      <alignment horizontal="right" vertical="center" wrapText="1"/>
    </xf>
    <xf numFmtId="3" fontId="6" fillId="0" borderId="3" xfId="1" applyNumberFormat="1" applyFont="1" applyBorder="1" applyAlignment="1">
      <alignment vertical="center" wrapText="1"/>
    </xf>
    <xf numFmtId="3" fontId="6" fillId="2" borderId="3" xfId="1" applyNumberFormat="1" applyFont="1" applyFill="1" applyBorder="1" applyAlignment="1">
      <alignment horizontal="right" vertical="center" wrapText="1"/>
    </xf>
    <xf numFmtId="3" fontId="6" fillId="0" borderId="3" xfId="1" applyNumberFormat="1" applyFont="1" applyBorder="1" applyAlignment="1">
      <alignment horizontal="right" vertical="center" wrapText="1"/>
    </xf>
    <xf numFmtId="9" fontId="6" fillId="0" borderId="3" xfId="11" applyFont="1" applyBorder="1" applyAlignment="1">
      <alignment horizontal="right" vertical="center" wrapText="1"/>
    </xf>
    <xf numFmtId="9" fontId="6" fillId="2" borderId="3" xfId="11" applyFont="1" applyFill="1" applyBorder="1" applyAlignment="1">
      <alignment horizontal="right" vertical="center" wrapText="1"/>
    </xf>
    <xf numFmtId="3" fontId="19" fillId="2" borderId="0" xfId="1" applyNumberFormat="1" applyFont="1" applyFill="1" applyAlignment="1">
      <alignment horizontal="left"/>
    </xf>
    <xf numFmtId="3" fontId="4" fillId="2" borderId="4" xfId="1" applyNumberFormat="1" applyFont="1" applyFill="1" applyBorder="1"/>
    <xf numFmtId="3" fontId="4" fillId="2" borderId="4" xfId="1" applyNumberFormat="1" applyFont="1" applyFill="1" applyBorder="1" applyAlignment="1">
      <alignment horizontal="justify"/>
    </xf>
    <xf numFmtId="3" fontId="18" fillId="2" borderId="4" xfId="1" applyNumberFormat="1" applyFont="1" applyFill="1" applyBorder="1" applyAlignment="1">
      <alignment horizontal="justify" vertical="top" wrapText="1"/>
    </xf>
    <xf numFmtId="3" fontId="23" fillId="2" borderId="0" xfId="1" applyNumberFormat="1" applyFont="1" applyFill="1" applyAlignment="1">
      <alignment vertical="center" wrapText="1"/>
    </xf>
    <xf numFmtId="3" fontId="13" fillId="0" borderId="4" xfId="1" applyNumberFormat="1" applyFont="1" applyBorder="1" applyAlignment="1">
      <alignment vertical="center" wrapText="1"/>
    </xf>
    <xf numFmtId="164" fontId="6" fillId="2" borderId="4" xfId="11" applyNumberFormat="1" applyFont="1" applyFill="1" applyBorder="1" applyAlignment="1">
      <alignment horizontal="right" vertical="center" wrapText="1"/>
    </xf>
    <xf numFmtId="3" fontId="7" fillId="2" borderId="0" xfId="11" applyNumberFormat="1" applyFill="1"/>
    <xf numFmtId="164" fontId="6" fillId="2" borderId="1" xfId="11" applyNumberFormat="1" applyFont="1" applyFill="1" applyBorder="1" applyAlignment="1">
      <alignment horizontal="right" vertical="center" wrapText="1"/>
    </xf>
    <xf numFmtId="3" fontId="6" fillId="2" borderId="0" xfId="11" applyNumberFormat="1" applyFont="1" applyFill="1"/>
    <xf numFmtId="3" fontId="1" fillId="2" borderId="0" xfId="11" applyNumberFormat="1" applyFont="1" applyFill="1"/>
    <xf numFmtId="164" fontId="6" fillId="2" borderId="2" xfId="11" applyNumberFormat="1" applyFont="1" applyFill="1" applyBorder="1" applyAlignment="1">
      <alignment horizontal="right" vertical="center" wrapText="1"/>
    </xf>
    <xf numFmtId="3" fontId="19" fillId="2" borderId="0" xfId="1" applyNumberFormat="1" applyFont="1" applyFill="1"/>
    <xf numFmtId="3" fontId="4" fillId="2" borderId="0" xfId="1" applyNumberFormat="1" applyFont="1" applyFill="1" applyBorder="1" applyAlignment="1">
      <alignment horizontal="right" vertical="top" indent="1"/>
    </xf>
    <xf numFmtId="3" fontId="4" fillId="2" borderId="0" xfId="1" applyNumberFormat="1" applyFont="1" applyFill="1" applyBorder="1" applyAlignment="1">
      <alignment horizontal="right" vertical="top"/>
    </xf>
    <xf numFmtId="3" fontId="4" fillId="2" borderId="0" xfId="1" applyNumberFormat="1" applyFont="1" applyFill="1" applyBorder="1" applyAlignment="1">
      <alignment horizontal="right" vertical="top" wrapText="1" indent="1"/>
    </xf>
    <xf numFmtId="3" fontId="4" fillId="2" borderId="4" xfId="1" applyNumberFormat="1" applyFont="1" applyFill="1" applyBorder="1" applyAlignment="1">
      <alignment horizontal="justify" vertical="center"/>
    </xf>
    <xf numFmtId="3" fontId="4" fillId="2" borderId="0" xfId="1" applyNumberFormat="1" applyFont="1" applyFill="1" applyBorder="1" applyAlignment="1">
      <alignment horizontal="justify" vertical="center"/>
    </xf>
    <xf numFmtId="3" fontId="4" fillId="2" borderId="15" xfId="1" applyNumberFormat="1" applyFont="1" applyFill="1" applyBorder="1" applyAlignment="1">
      <alignment horizontal="justify" vertical="center"/>
    </xf>
    <xf numFmtId="3" fontId="4" fillId="2" borderId="16" xfId="1" applyNumberFormat="1" applyFont="1" applyFill="1" applyBorder="1" applyAlignment="1">
      <alignment horizontal="justify" vertical="center"/>
    </xf>
    <xf numFmtId="3" fontId="4" fillId="2" borderId="17" xfId="1" applyNumberFormat="1" applyFont="1" applyFill="1" applyBorder="1" applyAlignment="1">
      <alignment horizontal="justify"/>
    </xf>
    <xf numFmtId="3" fontId="4" fillId="2" borderId="0" xfId="1" applyNumberFormat="1" applyFont="1" applyFill="1" applyBorder="1" applyAlignment="1">
      <alignment horizontal="justify"/>
    </xf>
    <xf numFmtId="3" fontId="18" fillId="2" borderId="0" xfId="1" applyNumberFormat="1" applyFont="1" applyFill="1" applyBorder="1" applyAlignment="1">
      <alignment horizontal="justify" vertical="top" wrapText="1"/>
    </xf>
    <xf numFmtId="3" fontId="17" fillId="2" borderId="0" xfId="1" applyNumberFormat="1" applyFont="1" applyFill="1" applyAlignment="1">
      <alignment vertical="center" wrapText="1"/>
    </xf>
    <xf numFmtId="3" fontId="5" fillId="0" borderId="6" xfId="1" applyNumberFormat="1" applyFont="1" applyFill="1" applyBorder="1" applyAlignment="1">
      <alignment horizontal="center" vertical="center" wrapText="1"/>
    </xf>
    <xf numFmtId="3" fontId="5" fillId="2" borderId="0" xfId="1" applyNumberFormat="1" applyFont="1" applyFill="1" applyBorder="1" applyAlignment="1">
      <alignment vertical="center" wrapText="1"/>
    </xf>
    <xf numFmtId="3" fontId="5" fillId="2" borderId="18" xfId="1" applyNumberFormat="1" applyFont="1" applyFill="1" applyBorder="1" applyAlignment="1">
      <alignment vertical="center" wrapText="1"/>
    </xf>
    <xf numFmtId="3" fontId="5" fillId="2" borderId="19" xfId="1" applyNumberFormat="1" applyFont="1" applyFill="1" applyBorder="1" applyAlignment="1">
      <alignment vertical="center" wrapText="1"/>
    </xf>
    <xf numFmtId="3" fontId="5" fillId="2" borderId="20" xfId="1" applyNumberFormat="1" applyFont="1" applyFill="1" applyBorder="1" applyAlignment="1">
      <alignment vertical="top" wrapText="1"/>
    </xf>
    <xf numFmtId="3" fontId="5" fillId="2" borderId="0" xfId="1" applyNumberFormat="1" applyFont="1" applyFill="1" applyBorder="1" applyAlignment="1">
      <alignment vertical="top" wrapText="1"/>
    </xf>
    <xf numFmtId="3" fontId="18" fillId="2" borderId="0" xfId="1" applyNumberFormat="1" applyFont="1" applyFill="1" applyBorder="1" applyAlignment="1">
      <alignment horizontal="justify" vertical="center" wrapText="1"/>
    </xf>
    <xf numFmtId="3" fontId="18" fillId="2" borderId="21" xfId="1" applyNumberFormat="1" applyFont="1" applyFill="1" applyBorder="1" applyAlignment="1">
      <alignment horizontal="justify" vertical="center" wrapText="1"/>
    </xf>
    <xf numFmtId="3" fontId="18" fillId="2" borderId="19" xfId="1" applyNumberFormat="1" applyFont="1" applyFill="1" applyBorder="1" applyAlignment="1">
      <alignment horizontal="justify" vertical="center" wrapText="1"/>
    </xf>
    <xf numFmtId="3" fontId="18" fillId="2" borderId="20" xfId="1" applyNumberFormat="1" applyFont="1" applyFill="1" applyBorder="1" applyAlignment="1">
      <alignment horizontal="justify" vertical="top" wrapText="1"/>
    </xf>
    <xf numFmtId="3" fontId="6" fillId="0" borderId="22" xfId="1" applyNumberFormat="1" applyFont="1" applyBorder="1" applyAlignment="1">
      <alignment horizontal="right" vertical="center" wrapText="1"/>
    </xf>
    <xf numFmtId="3" fontId="6" fillId="2" borderId="18" xfId="1" applyNumberFormat="1" applyFont="1" applyFill="1" applyBorder="1" applyAlignment="1">
      <alignment horizontal="right" vertical="center" wrapText="1"/>
    </xf>
    <xf numFmtId="3" fontId="6" fillId="0" borderId="19" xfId="1" applyNumberFormat="1" applyFont="1" applyBorder="1" applyAlignment="1">
      <alignment horizontal="right" vertical="center" wrapText="1"/>
    </xf>
    <xf numFmtId="3" fontId="6" fillId="2" borderId="20" xfId="1" applyNumberFormat="1" applyFont="1" applyFill="1" applyBorder="1" applyAlignment="1">
      <alignment horizontal="right" wrapText="1"/>
    </xf>
    <xf numFmtId="3" fontId="6" fillId="4" borderId="15" xfId="1" applyNumberFormat="1" applyFont="1" applyFill="1" applyBorder="1" applyAlignment="1">
      <alignment horizontal="right" wrapText="1"/>
    </xf>
    <xf numFmtId="3" fontId="6" fillId="0" borderId="17" xfId="1" applyNumberFormat="1" applyFont="1" applyFill="1" applyBorder="1" applyAlignment="1">
      <alignment horizontal="right" vertical="top" wrapText="1"/>
    </xf>
    <xf numFmtId="3" fontId="6" fillId="4" borderId="19" xfId="1" applyNumberFormat="1" applyFont="1" applyFill="1" applyBorder="1" applyAlignment="1">
      <alignment horizontal="right" wrapText="1"/>
    </xf>
    <xf numFmtId="3" fontId="6" fillId="0" borderId="20" xfId="1" applyNumberFormat="1" applyFont="1" applyFill="1" applyBorder="1" applyAlignment="1">
      <alignment horizontal="right" vertical="top" wrapText="1"/>
    </xf>
    <xf numFmtId="3" fontId="6" fillId="2" borderId="22" xfId="1" applyNumberFormat="1" applyFont="1" applyFill="1" applyBorder="1" applyAlignment="1">
      <alignment horizontal="right" vertical="center" wrapText="1"/>
    </xf>
    <xf numFmtId="3" fontId="4" fillId="2" borderId="20" xfId="1" applyNumberFormat="1" applyFont="1" applyFill="1" applyBorder="1" applyAlignment="1">
      <alignment horizontal="right" wrapText="1"/>
    </xf>
    <xf numFmtId="3" fontId="4" fillId="4" borderId="19" xfId="1" applyNumberFormat="1" applyFont="1" applyFill="1" applyBorder="1" applyAlignment="1">
      <alignment horizontal="right" wrapText="1"/>
    </xf>
    <xf numFmtId="3" fontId="4" fillId="4" borderId="20" xfId="1" applyNumberFormat="1" applyFont="1" applyFill="1" applyBorder="1" applyAlignment="1">
      <alignment horizontal="right" vertical="top" wrapText="1"/>
    </xf>
    <xf numFmtId="3" fontId="6" fillId="2" borderId="0" xfId="1" applyNumberFormat="1" applyFont="1" applyFill="1" applyBorder="1" applyAlignment="1">
      <alignment horizontal="right" vertical="center" wrapText="1"/>
    </xf>
    <xf numFmtId="3" fontId="6" fillId="2" borderId="15" xfId="1" applyNumberFormat="1" applyFont="1" applyFill="1" applyBorder="1" applyAlignment="1">
      <alignment horizontal="right" vertical="center" wrapText="1"/>
    </xf>
    <xf numFmtId="3" fontId="6" fillId="2" borderId="21" xfId="1" applyNumberFormat="1" applyFont="1" applyFill="1" applyBorder="1" applyAlignment="1">
      <alignment horizontal="right" vertical="center" wrapText="1"/>
    </xf>
    <xf numFmtId="3" fontId="6" fillId="0" borderId="23" xfId="1" applyNumberFormat="1" applyFont="1" applyBorder="1" applyAlignment="1">
      <alignment horizontal="right" vertical="center" wrapText="1"/>
    </xf>
    <xf numFmtId="3" fontId="4" fillId="2" borderId="24" xfId="1" applyNumberFormat="1" applyFont="1" applyFill="1" applyBorder="1" applyAlignment="1">
      <alignment horizontal="right" wrapText="1"/>
    </xf>
    <xf numFmtId="3" fontId="5" fillId="2" borderId="4" xfId="1" applyNumberFormat="1" applyFont="1" applyFill="1" applyBorder="1" applyAlignment="1">
      <alignment vertical="center"/>
    </xf>
    <xf numFmtId="3" fontId="4" fillId="0" borderId="6" xfId="1" applyNumberFormat="1" applyFont="1" applyFill="1" applyBorder="1" applyAlignment="1">
      <alignment vertical="center" wrapText="1"/>
    </xf>
    <xf numFmtId="3" fontId="4" fillId="2" borderId="6" xfId="1" applyNumberFormat="1" applyFont="1" applyFill="1" applyBorder="1" applyAlignment="1">
      <alignment vertical="center" wrapText="1"/>
    </xf>
    <xf numFmtId="3" fontId="1" fillId="2" borderId="0" xfId="5" applyNumberFormat="1" applyFill="1" applyBorder="1"/>
    <xf numFmtId="164" fontId="6" fillId="2" borderId="14" xfId="11" applyNumberFormat="1" applyFont="1" applyFill="1" applyBorder="1" applyAlignment="1">
      <alignment horizontal="right" vertical="center"/>
    </xf>
    <xf numFmtId="164" fontId="6" fillId="2" borderId="1" xfId="11" applyNumberFormat="1" applyFont="1" applyFill="1" applyBorder="1" applyAlignment="1">
      <alignment horizontal="right" vertical="center"/>
    </xf>
    <xf numFmtId="3" fontId="6" fillId="2" borderId="0" xfId="11" applyNumberFormat="1" applyFont="1" applyFill="1" applyBorder="1" applyAlignment="1">
      <alignment horizontal="right" vertical="center" wrapText="1"/>
    </xf>
    <xf numFmtId="3" fontId="6" fillId="2" borderId="0" xfId="11" applyNumberFormat="1" applyFont="1" applyFill="1" applyBorder="1" applyAlignment="1">
      <alignment horizontal="right" vertical="center"/>
    </xf>
    <xf numFmtId="3" fontId="1" fillId="2" borderId="0" xfId="11" applyNumberFormat="1" applyFont="1" applyFill="1" applyBorder="1"/>
    <xf numFmtId="164" fontId="6" fillId="2" borderId="2" xfId="11" applyNumberFormat="1" applyFont="1" applyFill="1" applyBorder="1" applyAlignment="1">
      <alignment horizontal="right" vertical="center"/>
    </xf>
    <xf numFmtId="3" fontId="25" fillId="2" borderId="0" xfId="1" applyNumberFormat="1" applyFont="1" applyFill="1" applyAlignment="1">
      <alignment horizontal="justify"/>
    </xf>
    <xf numFmtId="3" fontId="5" fillId="2" borderId="4" xfId="1" applyNumberFormat="1" applyFont="1" applyFill="1" applyBorder="1" applyAlignment="1">
      <alignment horizontal="justify" vertical="center" wrapText="1"/>
    </xf>
    <xf numFmtId="3" fontId="4" fillId="2" borderId="1" xfId="1" applyNumberFormat="1" applyFont="1" applyFill="1" applyBorder="1" applyAlignment="1">
      <alignment horizontal="justify" vertical="center" wrapText="1"/>
    </xf>
    <xf numFmtId="3" fontId="4" fillId="2" borderId="2" xfId="1" applyNumberFormat="1" applyFont="1" applyFill="1" applyBorder="1" applyAlignment="1">
      <alignment horizontal="justify" vertical="center" wrapText="1"/>
    </xf>
    <xf numFmtId="3" fontId="20" fillId="0" borderId="0" xfId="1" applyNumberFormat="1" applyFont="1"/>
    <xf numFmtId="0" fontId="7" fillId="0" borderId="0" xfId="10"/>
    <xf numFmtId="0" fontId="4" fillId="2" borderId="4" xfId="5" applyFont="1" applyFill="1" applyBorder="1" applyAlignment="1">
      <alignment horizontal="justify" wrapText="1"/>
    </xf>
    <xf numFmtId="0" fontId="4" fillId="2" borderId="0" xfId="5" applyFont="1" applyFill="1" applyBorder="1" applyAlignment="1">
      <alignment horizontal="justify" wrapText="1"/>
    </xf>
    <xf numFmtId="3" fontId="4" fillId="0" borderId="4" xfId="5" applyNumberFormat="1" applyFont="1" applyFill="1" applyBorder="1" applyAlignment="1">
      <alignment horizontal="right" vertical="top" wrapText="1"/>
    </xf>
    <xf numFmtId="3" fontId="4" fillId="0" borderId="1" xfId="5" applyNumberFormat="1" applyFont="1" applyFill="1" applyBorder="1" applyAlignment="1">
      <alignment horizontal="right" vertical="top" wrapText="1"/>
    </xf>
    <xf numFmtId="3" fontId="4" fillId="0" borderId="7" xfId="5" applyNumberFormat="1" applyFont="1" applyFill="1" applyBorder="1" applyAlignment="1">
      <alignment horizontal="right" vertical="top" wrapText="1"/>
    </xf>
    <xf numFmtId="3" fontId="4" fillId="0" borderId="2" xfId="5" applyNumberFormat="1" applyFont="1" applyFill="1" applyBorder="1" applyAlignment="1">
      <alignment horizontal="right" vertical="top" wrapText="1"/>
    </xf>
    <xf numFmtId="3" fontId="4" fillId="0" borderId="3" xfId="5" applyNumberFormat="1" applyFont="1" applyFill="1" applyBorder="1" applyAlignment="1">
      <alignment horizontal="right" vertical="top" wrapText="1"/>
    </xf>
    <xf numFmtId="0" fontId="5" fillId="2" borderId="4" xfId="5" applyFont="1" applyFill="1" applyBorder="1" applyAlignment="1">
      <alignment wrapText="1"/>
    </xf>
    <xf numFmtId="0" fontId="18" fillId="2" borderId="3" xfId="5" applyFont="1" applyFill="1" applyBorder="1" applyAlignment="1">
      <alignment horizontal="justify" vertical="top" wrapText="1"/>
    </xf>
    <xf numFmtId="2" fontId="4" fillId="0" borderId="0" xfId="8" applyNumberFormat="1" applyFont="1" applyFill="1" applyBorder="1" applyAlignment="1">
      <alignment horizontal="center" vertical="top" wrapText="1"/>
    </xf>
    <xf numFmtId="2" fontId="4" fillId="0" borderId="3" xfId="8" applyNumberFormat="1" applyFont="1" applyFill="1" applyBorder="1" applyAlignment="1">
      <alignment horizontal="center" vertical="top" wrapText="1"/>
    </xf>
    <xf numFmtId="0" fontId="7" fillId="0" borderId="0" xfId="8" applyFont="1"/>
    <xf numFmtId="0" fontId="19" fillId="2" borderId="4" xfId="9" applyFont="1" applyFill="1" applyBorder="1" applyAlignment="1">
      <alignment vertical="top" wrapText="1"/>
    </xf>
    <xf numFmtId="0" fontId="7" fillId="2" borderId="4" xfId="9" applyFont="1" applyFill="1" applyBorder="1" applyAlignment="1">
      <alignment vertical="top" wrapText="1"/>
    </xf>
    <xf numFmtId="0" fontId="7" fillId="2" borderId="0" xfId="9" applyFont="1" applyFill="1" applyBorder="1" applyAlignment="1">
      <alignment vertical="top" wrapText="1"/>
    </xf>
    <xf numFmtId="0" fontId="7" fillId="0" borderId="0" xfId="9" applyFont="1"/>
    <xf numFmtId="3" fontId="6" fillId="0" borderId="11" xfId="6" applyNumberFormat="1" applyFont="1" applyFill="1" applyBorder="1" applyAlignment="1">
      <alignment horizontal="right" vertical="center" wrapText="1"/>
    </xf>
    <xf numFmtId="3" fontId="6" fillId="0" borderId="2" xfId="6" applyNumberFormat="1" applyFont="1" applyFill="1" applyBorder="1" applyAlignment="1">
      <alignment horizontal="right" vertical="center" wrapText="1"/>
    </xf>
    <xf numFmtId="164" fontId="6" fillId="5" borderId="2" xfId="11" applyNumberFormat="1" applyFont="1" applyFill="1" applyBorder="1" applyAlignment="1">
      <alignment horizontal="right" vertical="center" wrapText="1"/>
    </xf>
    <xf numFmtId="4" fontId="6" fillId="0" borderId="4" xfId="6" applyNumberFormat="1" applyFont="1" applyFill="1" applyBorder="1" applyAlignment="1">
      <alignment horizontal="right" vertical="center" wrapText="1"/>
    </xf>
    <xf numFmtId="2" fontId="6" fillId="0" borderId="4" xfId="6" applyNumberFormat="1" applyFont="1" applyFill="1" applyBorder="1" applyAlignment="1">
      <alignment horizontal="right" vertical="center" wrapText="1"/>
    </xf>
    <xf numFmtId="4" fontId="6" fillId="0" borderId="2" xfId="6" applyNumberFormat="1" applyFont="1" applyFill="1" applyBorder="1" applyAlignment="1">
      <alignment horizontal="right" vertical="center" wrapText="1"/>
    </xf>
    <xf numFmtId="2" fontId="6" fillId="0" borderId="2" xfId="6" applyNumberFormat="1" applyFont="1" applyFill="1" applyBorder="1" applyAlignment="1">
      <alignment horizontal="right" vertical="center" wrapText="1"/>
    </xf>
    <xf numFmtId="164" fontId="6" fillId="0" borderId="4" xfId="12" applyNumberFormat="1" applyFont="1" applyFill="1" applyBorder="1" applyAlignment="1">
      <alignment vertical="center" wrapText="1"/>
    </xf>
    <xf numFmtId="14" fontId="26" fillId="0" borderId="0" xfId="0" applyNumberFormat="1" applyFont="1" applyAlignment="1">
      <alignment horizontal="right" vertical="center"/>
    </xf>
    <xf numFmtId="164" fontId="6" fillId="0" borderId="1" xfId="11" applyNumberFormat="1" applyFont="1" applyFill="1" applyBorder="1" applyAlignment="1">
      <alignment horizontal="right" vertical="center"/>
    </xf>
    <xf numFmtId="164" fontId="6" fillId="2" borderId="0" xfId="11" applyNumberFormat="1" applyFont="1" applyFill="1" applyBorder="1" applyAlignment="1">
      <alignment horizontal="right" vertical="center" wrapText="1"/>
    </xf>
    <xf numFmtId="164" fontId="6" fillId="0" borderId="7" xfId="12" applyNumberFormat="1" applyFont="1" applyFill="1" applyBorder="1" applyAlignment="1">
      <alignment vertical="center" wrapText="1"/>
    </xf>
    <xf numFmtId="0" fontId="29" fillId="2" borderId="5" xfId="6" applyFont="1" applyFill="1" applyBorder="1" applyAlignment="1">
      <alignment horizontal="left" wrapText="1"/>
    </xf>
    <xf numFmtId="0" fontId="3" fillId="2" borderId="0" xfId="2" applyFont="1" applyFill="1" applyAlignment="1">
      <alignment vertical="center"/>
    </xf>
    <xf numFmtId="0" fontId="2" fillId="2" borderId="4" xfId="2" applyFont="1" applyFill="1" applyBorder="1" applyAlignment="1">
      <alignment vertical="center"/>
    </xf>
    <xf numFmtId="0" fontId="4" fillId="2" borderId="4" xfId="2" applyFont="1" applyFill="1" applyBorder="1" applyAlignment="1">
      <alignment horizontal="right" vertical="center"/>
    </xf>
    <xf numFmtId="0" fontId="5" fillId="2" borderId="5" xfId="2" applyFont="1" applyFill="1" applyBorder="1" applyAlignment="1">
      <alignment vertical="center" wrapText="1"/>
    </xf>
    <xf numFmtId="0" fontId="5" fillId="2" borderId="8" xfId="2" applyFont="1" applyFill="1" applyBorder="1" applyAlignment="1">
      <alignment vertical="center" wrapText="1"/>
    </xf>
    <xf numFmtId="0" fontId="5" fillId="2" borderId="6" xfId="2" applyFont="1" applyFill="1" applyBorder="1" applyAlignment="1">
      <alignment vertical="center" wrapText="1"/>
    </xf>
    <xf numFmtId="0" fontId="5" fillId="2" borderId="29" xfId="2" applyFont="1" applyFill="1" applyBorder="1" applyAlignment="1">
      <alignment vertical="center" wrapText="1"/>
    </xf>
    <xf numFmtId="0" fontId="5" fillId="2" borderId="3" xfId="2" applyFont="1" applyFill="1" applyBorder="1" applyAlignment="1">
      <alignment vertical="center" wrapText="1"/>
    </xf>
    <xf numFmtId="0" fontId="5" fillId="2" borderId="14" xfId="2" applyFont="1" applyFill="1" applyBorder="1" applyAlignment="1">
      <alignment vertical="center" wrapText="1"/>
    </xf>
    <xf numFmtId="3" fontId="6" fillId="2" borderId="4" xfId="2" applyNumberFormat="1" applyFont="1" applyFill="1" applyBorder="1" applyAlignment="1">
      <alignment horizontal="right" vertical="center" wrapText="1"/>
    </xf>
    <xf numFmtId="9" fontId="6" fillId="2" borderId="4" xfId="11" applyFont="1" applyFill="1" applyBorder="1" applyAlignment="1">
      <alignment horizontal="right" vertical="center" wrapText="1"/>
    </xf>
    <xf numFmtId="1" fontId="6" fillId="2" borderId="0" xfId="2" applyNumberFormat="1" applyFont="1" applyFill="1" applyAlignment="1">
      <alignment vertical="center"/>
    </xf>
    <xf numFmtId="0" fontId="4" fillId="2" borderId="7" xfId="2" applyFont="1" applyFill="1" applyBorder="1" applyAlignment="1">
      <alignment vertical="center" wrapText="1"/>
    </xf>
    <xf numFmtId="3" fontId="6" fillId="2" borderId="1" xfId="2" applyNumberFormat="1" applyFont="1" applyFill="1" applyBorder="1" applyAlignment="1">
      <alignment horizontal="right" vertical="center" wrapText="1"/>
    </xf>
    <xf numFmtId="0" fontId="4" fillId="2" borderId="2" xfId="2" applyFont="1" applyFill="1" applyBorder="1" applyAlignment="1">
      <alignment vertical="center" wrapText="1"/>
    </xf>
    <xf numFmtId="3" fontId="6" fillId="2" borderId="2" xfId="2" applyNumberFormat="1" applyFont="1" applyFill="1" applyBorder="1" applyAlignment="1">
      <alignment horizontal="right" vertical="center" wrapText="1"/>
    </xf>
    <xf numFmtId="0" fontId="5" fillId="2" borderId="12" xfId="2" applyFont="1" applyFill="1" applyBorder="1" applyAlignment="1">
      <alignment vertical="center" wrapText="1"/>
    </xf>
    <xf numFmtId="3" fontId="6" fillId="2" borderId="0" xfId="2" applyNumberFormat="1" applyFont="1" applyFill="1" applyAlignment="1">
      <alignment horizontal="right" vertical="center" wrapText="1"/>
    </xf>
    <xf numFmtId="3" fontId="6" fillId="2" borderId="7" xfId="2" applyNumberFormat="1" applyFont="1" applyFill="1" applyBorder="1" applyAlignment="1">
      <alignment horizontal="right" vertical="center" wrapText="1"/>
    </xf>
    <xf numFmtId="3" fontId="6" fillId="2" borderId="3" xfId="2" applyNumberFormat="1" applyFont="1" applyFill="1" applyBorder="1" applyAlignment="1">
      <alignment horizontal="right" vertical="center" wrapText="1"/>
    </xf>
    <xf numFmtId="0" fontId="4" fillId="2" borderId="12" xfId="2" applyFont="1" applyFill="1" applyBorder="1" applyAlignment="1">
      <alignment vertical="center" wrapText="1"/>
    </xf>
    <xf numFmtId="9" fontId="6" fillId="2" borderId="0" xfId="11" applyFont="1" applyFill="1" applyBorder="1" applyAlignment="1">
      <alignment horizontal="right" vertical="center" wrapText="1"/>
    </xf>
    <xf numFmtId="9" fontId="6" fillId="2" borderId="0" xfId="11" applyFont="1" applyFill="1" applyAlignment="1">
      <alignment horizontal="right" vertical="center" wrapText="1"/>
    </xf>
    <xf numFmtId="0" fontId="2" fillId="2" borderId="0" xfId="2" applyFont="1" applyFill="1" applyAlignment="1">
      <alignment vertical="center"/>
    </xf>
    <xf numFmtId="0" fontId="3" fillId="2" borderId="4" xfId="2" applyFont="1" applyFill="1" applyBorder="1" applyAlignment="1">
      <alignment vertical="center"/>
    </xf>
    <xf numFmtId="0" fontId="5" fillId="2" borderId="0" xfId="2" applyFont="1" applyFill="1" applyAlignment="1">
      <alignment vertical="center" wrapText="1"/>
    </xf>
    <xf numFmtId="0" fontId="4" fillId="2" borderId="14" xfId="2" applyFont="1" applyFill="1" applyBorder="1" applyAlignment="1">
      <alignment vertical="center" wrapText="1"/>
    </xf>
    <xf numFmtId="0" fontId="3" fillId="0" borderId="0" xfId="2" applyFont="1" applyAlignment="1">
      <alignment vertical="center"/>
    </xf>
    <xf numFmtId="0" fontId="4" fillId="2" borderId="7" xfId="2" applyFont="1" applyFill="1" applyBorder="1" applyAlignment="1">
      <alignment vertical="center"/>
    </xf>
    <xf numFmtId="0" fontId="4" fillId="2" borderId="2" xfId="2" applyFont="1" applyFill="1" applyBorder="1" applyAlignment="1">
      <alignment vertical="center"/>
    </xf>
    <xf numFmtId="0" fontId="3" fillId="2" borderId="0" xfId="2" applyFont="1" applyFill="1" applyAlignment="1">
      <alignment vertical="center" wrapText="1"/>
    </xf>
    <xf numFmtId="0" fontId="5" fillId="2" borderId="3" xfId="2" applyFont="1" applyFill="1" applyBorder="1" applyAlignment="1">
      <alignment vertical="center"/>
    </xf>
    <xf numFmtId="0" fontId="4" fillId="2" borderId="14" xfId="2" applyFont="1" applyFill="1" applyBorder="1" applyAlignment="1">
      <alignment horizontal="left" vertical="center" wrapText="1"/>
    </xf>
    <xf numFmtId="10" fontId="6" fillId="2" borderId="0" xfId="11" applyNumberFormat="1" applyFont="1" applyFill="1" applyAlignment="1">
      <alignment horizontal="right" vertical="center" wrapText="1"/>
    </xf>
    <xf numFmtId="10" fontId="6" fillId="0" borderId="1" xfId="11" applyNumberFormat="1" applyFont="1" applyBorder="1" applyAlignment="1">
      <alignment horizontal="right" vertical="center" wrapText="1"/>
    </xf>
    <xf numFmtId="0" fontId="6" fillId="2" borderId="1" xfId="2" applyFont="1" applyFill="1" applyBorder="1" applyAlignment="1">
      <alignment horizontal="right" vertical="center" wrapText="1"/>
    </xf>
    <xf numFmtId="0" fontId="6" fillId="0" borderId="1" xfId="2" applyFont="1" applyBorder="1" applyAlignment="1">
      <alignment horizontal="right" vertical="center" wrapText="1"/>
    </xf>
    <xf numFmtId="0" fontId="4" fillId="2" borderId="7" xfId="2" applyFont="1" applyFill="1" applyBorder="1" applyAlignment="1">
      <alignment horizontal="left" vertical="center" wrapText="1"/>
    </xf>
    <xf numFmtId="10" fontId="6" fillId="2" borderId="1" xfId="11" applyNumberFormat="1" applyFont="1" applyFill="1" applyBorder="1" applyAlignment="1">
      <alignment horizontal="right" vertical="center" wrapText="1"/>
    </xf>
    <xf numFmtId="0" fontId="4" fillId="2" borderId="2" xfId="2" applyFont="1" applyFill="1" applyBorder="1" applyAlignment="1">
      <alignment horizontal="left" vertical="center" wrapText="1"/>
    </xf>
    <xf numFmtId="10" fontId="6" fillId="2" borderId="2" xfId="11" applyNumberFormat="1" applyFont="1" applyFill="1" applyBorder="1" applyAlignment="1">
      <alignment horizontal="right" vertical="center" wrapText="1"/>
    </xf>
    <xf numFmtId="0" fontId="5" fillId="2" borderId="0" xfId="2" applyFont="1" applyFill="1" applyAlignment="1">
      <alignment vertical="center"/>
    </xf>
    <xf numFmtId="0" fontId="6" fillId="2" borderId="4" xfId="2" applyFont="1" applyFill="1" applyBorder="1" applyAlignment="1">
      <alignment horizontal="right" vertical="center" wrapText="1"/>
    </xf>
    <xf numFmtId="0" fontId="6" fillId="0" borderId="4" xfId="2" applyFont="1" applyBorder="1" applyAlignment="1">
      <alignment horizontal="right" vertical="center" wrapText="1"/>
    </xf>
    <xf numFmtId="0" fontId="6" fillId="2" borderId="14" xfId="2" applyFont="1" applyFill="1" applyBorder="1" applyAlignment="1">
      <alignment horizontal="right" vertical="center" wrapText="1"/>
    </xf>
    <xf numFmtId="0" fontId="6" fillId="2" borderId="12" xfId="2" applyFont="1" applyFill="1" applyBorder="1" applyAlignment="1">
      <alignment horizontal="right" vertical="center" wrapText="1"/>
    </xf>
    <xf numFmtId="0" fontId="6" fillId="2" borderId="7" xfId="2" applyFont="1" applyFill="1" applyBorder="1" applyAlignment="1">
      <alignment horizontal="right" vertical="center" wrapText="1"/>
    </xf>
    <xf numFmtId="0" fontId="6" fillId="2" borderId="0" xfId="2" applyFont="1" applyFill="1" applyAlignment="1">
      <alignment horizontal="right" vertical="center" wrapText="1"/>
    </xf>
    <xf numFmtId="10" fontId="6" fillId="2" borderId="4" xfId="11" applyNumberFormat="1" applyFont="1" applyFill="1" applyBorder="1" applyAlignment="1">
      <alignment horizontal="right" vertical="center" wrapText="1"/>
    </xf>
    <xf numFmtId="10" fontId="6" fillId="0" borderId="4" xfId="11" applyNumberFormat="1" applyFont="1" applyBorder="1" applyAlignment="1">
      <alignment horizontal="right" vertical="center" wrapText="1"/>
    </xf>
    <xf numFmtId="10" fontId="6" fillId="2" borderId="30" xfId="11" applyNumberFormat="1" applyFont="1" applyFill="1" applyBorder="1" applyAlignment="1">
      <alignment horizontal="right" vertical="center" wrapText="1"/>
    </xf>
    <xf numFmtId="10" fontId="6" fillId="0" borderId="2" xfId="11" applyNumberFormat="1" applyFont="1" applyBorder="1" applyAlignment="1">
      <alignment horizontal="right" vertical="center" wrapText="1"/>
    </xf>
    <xf numFmtId="0" fontId="6" fillId="2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right" vertical="center" wrapText="1"/>
    </xf>
    <xf numFmtId="0" fontId="6" fillId="2" borderId="3" xfId="2" applyFont="1" applyFill="1" applyBorder="1" applyAlignment="1">
      <alignment horizontal="right" vertical="center" wrapText="1"/>
    </xf>
    <xf numFmtId="10" fontId="6" fillId="0" borderId="0" xfId="11" applyNumberFormat="1" applyFont="1" applyBorder="1" applyAlignment="1">
      <alignment horizontal="right" vertical="center" wrapText="1"/>
    </xf>
    <xf numFmtId="0" fontId="6" fillId="0" borderId="0" xfId="2" applyFont="1" applyAlignment="1">
      <alignment horizontal="right" vertical="center" wrapText="1"/>
    </xf>
    <xf numFmtId="10" fontId="6" fillId="0" borderId="1" xfId="11" applyNumberFormat="1" applyFont="1" applyFill="1" applyBorder="1" applyAlignment="1">
      <alignment horizontal="right" vertical="center" wrapText="1"/>
    </xf>
    <xf numFmtId="10" fontId="3" fillId="2" borderId="0" xfId="2" applyNumberFormat="1" applyFont="1" applyFill="1" applyAlignment="1">
      <alignment vertical="center"/>
    </xf>
    <xf numFmtId="0" fontId="30" fillId="2" borderId="1" xfId="2" applyFont="1" applyFill="1" applyBorder="1" applyAlignment="1">
      <alignment horizontal="right" vertical="center" wrapText="1"/>
    </xf>
    <xf numFmtId="0" fontId="30" fillId="2" borderId="2" xfId="2" applyFont="1" applyFill="1" applyBorder="1" applyAlignment="1">
      <alignment horizontal="right" vertical="center" wrapText="1"/>
    </xf>
    <xf numFmtId="14" fontId="26" fillId="0" borderId="31" xfId="0" applyNumberFormat="1" applyFont="1" applyBorder="1" applyAlignment="1">
      <alignment horizontal="right" vertical="center"/>
    </xf>
    <xf numFmtId="0" fontId="5" fillId="2" borderId="6" xfId="5" applyFont="1" applyFill="1" applyBorder="1" applyAlignment="1">
      <alignment vertical="top" wrapText="1"/>
    </xf>
    <xf numFmtId="0" fontId="8" fillId="0" borderId="0" xfId="2" applyFont="1" applyAlignment="1">
      <alignment horizontal="left" vertical="center" wrapText="1"/>
    </xf>
    <xf numFmtId="0" fontId="2" fillId="2" borderId="3" xfId="2" applyFont="1" applyFill="1" applyBorder="1" applyAlignment="1">
      <alignment vertical="center" wrapText="1"/>
    </xf>
    <xf numFmtId="0" fontId="0" fillId="0" borderId="3" xfId="2" applyFont="1" applyBorder="1" applyAlignment="1">
      <alignment vertical="center" wrapText="1"/>
    </xf>
    <xf numFmtId="0" fontId="4" fillId="2" borderId="0" xfId="2" applyFont="1" applyFill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  <xf numFmtId="0" fontId="8" fillId="2" borderId="4" xfId="6" applyFont="1" applyFill="1" applyBorder="1" applyAlignment="1">
      <alignment horizontal="left" wrapText="1"/>
    </xf>
    <xf numFmtId="0" fontId="8" fillId="2" borderId="0" xfId="6" applyFont="1" applyFill="1" applyBorder="1" applyAlignment="1">
      <alignment horizontal="left" wrapText="1"/>
    </xf>
    <xf numFmtId="0" fontId="4" fillId="2" borderId="0" xfId="6" applyFont="1" applyFill="1" applyBorder="1" applyAlignment="1">
      <alignment horizontal="left" wrapText="1"/>
    </xf>
    <xf numFmtId="3" fontId="24" fillId="2" borderId="0" xfId="1" applyNumberFormat="1" applyFont="1" applyFill="1" applyBorder="1" applyAlignment="1">
      <alignment vertical="top" wrapText="1"/>
    </xf>
    <xf numFmtId="3" fontId="0" fillId="0" borderId="0" xfId="1" applyNumberFormat="1" applyFont="1" applyBorder="1" applyAlignment="1">
      <alignment vertical="top" wrapText="1"/>
    </xf>
    <xf numFmtId="3" fontId="5" fillId="0" borderId="6" xfId="1" applyNumberFormat="1" applyFont="1" applyFill="1" applyBorder="1" applyAlignment="1">
      <alignment vertical="center" wrapText="1"/>
    </xf>
    <xf numFmtId="3" fontId="5" fillId="0" borderId="0" xfId="1" applyNumberFormat="1" applyFont="1" applyFill="1" applyBorder="1" applyAlignment="1">
      <alignment vertical="center" wrapText="1"/>
    </xf>
    <xf numFmtId="3" fontId="5" fillId="0" borderId="5" xfId="1" applyNumberFormat="1" applyFont="1" applyFill="1" applyBorder="1" applyAlignment="1">
      <alignment vertical="center" wrapText="1"/>
    </xf>
    <xf numFmtId="3" fontId="5" fillId="2" borderId="6" xfId="1" applyNumberFormat="1" applyFont="1" applyFill="1" applyBorder="1" applyAlignment="1">
      <alignment vertical="center" wrapText="1"/>
    </xf>
    <xf numFmtId="3" fontId="5" fillId="2" borderId="0" xfId="1" applyNumberFormat="1" applyFont="1" applyFill="1" applyBorder="1" applyAlignment="1">
      <alignment vertical="center" wrapText="1"/>
    </xf>
    <xf numFmtId="3" fontId="5" fillId="2" borderId="5" xfId="1" applyNumberFormat="1" applyFont="1" applyFill="1" applyBorder="1" applyAlignment="1">
      <alignment vertical="center" wrapText="1"/>
    </xf>
    <xf numFmtId="3" fontId="4" fillId="2" borderId="5" xfId="1" applyNumberFormat="1" applyFont="1" applyFill="1" applyBorder="1" applyAlignment="1">
      <alignment vertical="center" wrapText="1"/>
    </xf>
    <xf numFmtId="3" fontId="5" fillId="2" borderId="8" xfId="1" applyNumberFormat="1" applyFont="1" applyFill="1" applyBorder="1" applyAlignment="1">
      <alignment vertical="center" wrapText="1"/>
    </xf>
    <xf numFmtId="3" fontId="24" fillId="2" borderId="0" xfId="1" applyNumberFormat="1" applyFont="1" applyFill="1" applyAlignment="1">
      <alignment wrapText="1"/>
    </xf>
    <xf numFmtId="3" fontId="0" fillId="0" borderId="0" xfId="1" applyNumberFormat="1" applyFont="1" applyAlignment="1">
      <alignment wrapText="1"/>
    </xf>
    <xf numFmtId="0" fontId="5" fillId="2" borderId="8" xfId="5" applyFont="1" applyFill="1" applyBorder="1" applyAlignment="1">
      <alignment vertical="top" wrapText="1"/>
    </xf>
    <xf numFmtId="0" fontId="5" fillId="2" borderId="6" xfId="5" applyFont="1" applyFill="1" applyBorder="1" applyAlignment="1">
      <alignment vertical="top" wrapText="1"/>
    </xf>
    <xf numFmtId="1" fontId="6" fillId="2" borderId="4" xfId="1" applyNumberFormat="1" applyFont="1" applyFill="1" applyBorder="1" applyAlignment="1">
      <alignment horizontal="right" vertical="center" wrapText="1"/>
    </xf>
    <xf numFmtId="1" fontId="6" fillId="2" borderId="1" xfId="1" applyNumberFormat="1" applyFont="1" applyFill="1" applyBorder="1" applyAlignment="1">
      <alignment horizontal="right" vertical="center" wrapText="1"/>
    </xf>
    <xf numFmtId="1" fontId="6" fillId="2" borderId="2" xfId="1" applyNumberFormat="1" applyFont="1" applyFill="1" applyBorder="1" applyAlignment="1">
      <alignment horizontal="right" vertical="center" wrapText="1"/>
    </xf>
    <xf numFmtId="0" fontId="6" fillId="2" borderId="4" xfId="5" applyFont="1" applyFill="1" applyBorder="1" applyAlignment="1">
      <alignment horizontal="justify"/>
    </xf>
    <xf numFmtId="0" fontId="13" fillId="2" borderId="6" xfId="5" applyFont="1" applyFill="1" applyBorder="1" applyAlignment="1">
      <alignment vertical="top" wrapText="1"/>
    </xf>
    <xf numFmtId="0" fontId="31" fillId="2" borderId="0" xfId="5" applyFont="1" applyFill="1" applyAlignment="1">
      <alignment horizontal="justify" vertical="top" wrapText="1"/>
    </xf>
    <xf numFmtId="3" fontId="6" fillId="2" borderId="4" xfId="1" applyNumberFormat="1" applyFont="1" applyFill="1" applyBorder="1" applyAlignment="1">
      <alignment horizontal="right" vertical="top" wrapText="1"/>
    </xf>
    <xf numFmtId="3" fontId="6" fillId="0" borderId="4" xfId="1" applyNumberFormat="1" applyFont="1" applyBorder="1" applyAlignment="1">
      <alignment horizontal="right" vertical="top" wrapText="1"/>
    </xf>
    <xf numFmtId="3" fontId="6" fillId="2" borderId="1" xfId="1" applyNumberFormat="1" applyFont="1" applyFill="1" applyBorder="1" applyAlignment="1">
      <alignment horizontal="right" vertical="top" wrapText="1"/>
    </xf>
    <xf numFmtId="3" fontId="6" fillId="0" borderId="1" xfId="1" applyNumberFormat="1" applyFont="1" applyBorder="1" applyAlignment="1">
      <alignment horizontal="right" vertical="top" wrapText="1"/>
    </xf>
    <xf numFmtId="3" fontId="6" fillId="2" borderId="2" xfId="1" applyNumberFormat="1" applyFont="1" applyFill="1" applyBorder="1" applyAlignment="1">
      <alignment horizontal="right" vertical="top" wrapText="1"/>
    </xf>
    <xf numFmtId="3" fontId="6" fillId="0" borderId="2" xfId="1" applyNumberFormat="1" applyFont="1" applyBorder="1" applyAlignment="1">
      <alignment horizontal="right" vertical="top" wrapText="1"/>
    </xf>
    <xf numFmtId="164" fontId="6" fillId="0" borderId="4" xfId="13" applyNumberFormat="1" applyFont="1" applyBorder="1" applyAlignment="1">
      <alignment horizontal="right" vertical="top" wrapText="1"/>
    </xf>
    <xf numFmtId="164" fontId="6" fillId="2" borderId="4" xfId="13" applyNumberFormat="1" applyFont="1" applyFill="1" applyBorder="1" applyAlignment="1">
      <alignment horizontal="right" vertical="top" wrapText="1"/>
    </xf>
    <xf numFmtId="164" fontId="6" fillId="0" borderId="1" xfId="13" applyNumberFormat="1" applyFont="1" applyBorder="1" applyAlignment="1">
      <alignment horizontal="right" vertical="top" wrapText="1"/>
    </xf>
    <xf numFmtId="164" fontId="6" fillId="2" borderId="1" xfId="13" applyNumberFormat="1" applyFont="1" applyFill="1" applyBorder="1" applyAlignment="1">
      <alignment horizontal="right" vertical="top" wrapText="1"/>
    </xf>
    <xf numFmtId="164" fontId="6" fillId="0" borderId="2" xfId="13" applyNumberFormat="1" applyFont="1" applyBorder="1" applyAlignment="1">
      <alignment horizontal="right" vertical="top" wrapText="1"/>
    </xf>
    <xf numFmtId="164" fontId="6" fillId="2" borderId="2" xfId="13" applyNumberFormat="1" applyFont="1" applyFill="1" applyBorder="1" applyAlignment="1">
      <alignment horizontal="right" vertical="top" wrapText="1"/>
    </xf>
  </cellXfs>
  <cellStyles count="14">
    <cellStyle name="=D:\WINNT\SYSTEM32\COMMAND.COM" xfId="1" xr:uid="{00000000-0005-0000-0000-000000000000}"/>
    <cellStyle name="=D:\WINNT\SYSTEM32\COMMAND.COM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_Data1Q" xfId="5" xr:uid="{00000000-0005-0000-0000-000005000000}"/>
    <cellStyle name="Normal_II.Q SK" xfId="6" xr:uid="{00000000-0005-0000-0000-000006000000}"/>
    <cellStyle name="Normal_poisťovne" xfId="7" xr:uid="{00000000-0005-0000-0000-000007000000}"/>
    <cellStyle name="Normal_Sheet1" xfId="8" xr:uid="{00000000-0005-0000-0000-000008000000}"/>
    <cellStyle name="Normal_Sheet2" xfId="9" xr:uid="{00000000-0005-0000-0000-000009000000}"/>
    <cellStyle name="Normal_tabulky_BCBP_CDCP_30.6.2011" xfId="10" xr:uid="{00000000-0005-0000-0000-00000A000000}"/>
    <cellStyle name="Percent" xfId="11" builtinId="5"/>
    <cellStyle name="Percent 2" xfId="12" xr:uid="{00000000-0005-0000-0000-00000C000000}"/>
    <cellStyle name="Percent 3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E676A-AA9A-4727-830B-50FB33DCA26B}">
  <dimension ref="A1:M142"/>
  <sheetViews>
    <sheetView zoomScale="115" zoomScaleNormal="115" workbookViewId="0">
      <selection activeCell="A46" sqref="A46"/>
    </sheetView>
  </sheetViews>
  <sheetFormatPr defaultColWidth="9" defaultRowHeight="14.25" x14ac:dyDescent="0.2"/>
  <cols>
    <col min="1" max="1" width="27.625" style="298" customWidth="1"/>
    <col min="2" max="2" width="8.125" style="298" customWidth="1"/>
    <col min="3" max="3" width="8.375" style="298" customWidth="1"/>
    <col min="4" max="5" width="7.625" style="298" customWidth="1"/>
    <col min="6" max="7" width="6.625" style="298" customWidth="1"/>
    <col min="8" max="9" width="6.75" style="298" customWidth="1"/>
    <col min="10" max="10" width="5.375" style="298" customWidth="1"/>
    <col min="11" max="16384" width="9" style="298"/>
  </cols>
  <sheetData>
    <row r="1" spans="1:10" ht="15" thickBot="1" x14ac:dyDescent="0.25">
      <c r="A1" s="362" t="s">
        <v>211</v>
      </c>
      <c r="B1" s="363"/>
      <c r="C1" s="363"/>
      <c r="D1" s="363"/>
      <c r="E1" s="363"/>
      <c r="F1" s="363"/>
      <c r="G1" s="363"/>
      <c r="H1" s="363"/>
    </row>
    <row r="2" spans="1:10" ht="9" customHeight="1" x14ac:dyDescent="0.2">
      <c r="A2" s="299"/>
      <c r="B2" s="300"/>
      <c r="C2" s="300"/>
      <c r="D2" s="300"/>
      <c r="E2" s="300"/>
      <c r="F2" s="300"/>
      <c r="G2" s="300"/>
      <c r="H2" s="300"/>
    </row>
    <row r="3" spans="1:10" ht="31.5" customHeight="1" x14ac:dyDescent="0.2">
      <c r="A3" s="301"/>
      <c r="B3" s="302" t="s">
        <v>212</v>
      </c>
      <c r="C3" s="302" t="s">
        <v>213</v>
      </c>
      <c r="D3" s="302" t="s">
        <v>0</v>
      </c>
      <c r="E3" s="302" t="s">
        <v>214</v>
      </c>
      <c r="F3" s="302" t="s">
        <v>1</v>
      </c>
      <c r="G3" s="302" t="s">
        <v>2</v>
      </c>
      <c r="H3" s="303" t="s">
        <v>3</v>
      </c>
    </row>
    <row r="4" spans="1:10" ht="9" customHeight="1" thickBot="1" x14ac:dyDescent="0.25">
      <c r="A4" s="304"/>
      <c r="B4" s="305"/>
      <c r="C4" s="305"/>
      <c r="D4" s="305"/>
      <c r="E4" s="305"/>
      <c r="F4" s="305"/>
      <c r="G4" s="305"/>
      <c r="H4" s="305"/>
    </row>
    <row r="5" spans="1:10" ht="12" customHeight="1" thickBot="1" x14ac:dyDescent="0.25">
      <c r="A5" s="306" t="s">
        <v>215</v>
      </c>
      <c r="B5" s="307">
        <v>110294203</v>
      </c>
      <c r="C5" s="308">
        <v>2.6981744453060692E-2</v>
      </c>
      <c r="D5" s="308">
        <v>9.2264619061655173E-2</v>
      </c>
      <c r="E5" s="308">
        <v>1</v>
      </c>
      <c r="F5" s="308">
        <v>0.61129845600316823</v>
      </c>
      <c r="G5" s="308">
        <v>0.78355546936587406</v>
      </c>
      <c r="H5" s="307">
        <v>1480.4340529299634</v>
      </c>
      <c r="J5" s="309"/>
    </row>
    <row r="6" spans="1:10" ht="12" customHeight="1" thickBot="1" x14ac:dyDescent="0.25">
      <c r="A6" s="310" t="s">
        <v>216</v>
      </c>
      <c r="B6" s="311">
        <v>74157250</v>
      </c>
      <c r="C6" s="1">
        <v>1.2456947904621598E-2</v>
      </c>
      <c r="D6" s="1">
        <v>9.3003096986427503E-2</v>
      </c>
      <c r="E6" s="1">
        <v>0.67235854635079961</v>
      </c>
      <c r="F6" s="1">
        <v>0.60993507715024486</v>
      </c>
      <c r="G6" s="1">
        <v>0.7999711558883319</v>
      </c>
      <c r="H6" s="311">
        <v>1519.4241086573895</v>
      </c>
    </row>
    <row r="7" spans="1:10" ht="12" customHeight="1" thickBot="1" x14ac:dyDescent="0.25">
      <c r="A7" s="310" t="s">
        <v>217</v>
      </c>
      <c r="B7" s="311">
        <v>46860581</v>
      </c>
      <c r="C7" s="1">
        <v>4.0567145336930417E-5</v>
      </c>
      <c r="D7" s="1">
        <v>0.10479363448716517</v>
      </c>
      <c r="E7" s="1">
        <v>0.4248689389414238</v>
      </c>
      <c r="F7" s="1">
        <v>0.61588013601453218</v>
      </c>
      <c r="G7" s="1">
        <v>0.83146267435309862</v>
      </c>
      <c r="H7" s="311">
        <v>1613.2544680624555</v>
      </c>
    </row>
    <row r="8" spans="1:10" ht="12" customHeight="1" thickBot="1" x14ac:dyDescent="0.25">
      <c r="A8" s="310" t="s">
        <v>218</v>
      </c>
      <c r="B8" s="311">
        <v>45516364</v>
      </c>
      <c r="C8" s="1">
        <v>4.1677318513403221E-5</v>
      </c>
      <c r="D8" s="1">
        <v>0.10461651067646671</v>
      </c>
      <c r="E8" s="1">
        <v>0.41268138090630202</v>
      </c>
      <c r="F8" s="1">
        <v>0.61522431800571764</v>
      </c>
      <c r="G8" s="1">
        <v>0.83299386567872602</v>
      </c>
      <c r="H8" s="311">
        <v>1609.8557735508512</v>
      </c>
    </row>
    <row r="9" spans="1:10" ht="12" customHeight="1" thickBot="1" x14ac:dyDescent="0.25">
      <c r="A9" s="310" t="s">
        <v>219</v>
      </c>
      <c r="B9" s="311">
        <v>21105386</v>
      </c>
      <c r="C9" s="1">
        <v>3.96372755276781E-3</v>
      </c>
      <c r="D9" s="1">
        <v>5.6894486652125043E-2</v>
      </c>
      <c r="E9" s="1">
        <v>0.19135535164980522</v>
      </c>
      <c r="F9" s="1">
        <v>0.6134788532178469</v>
      </c>
      <c r="G9" s="1">
        <v>0.8508063297207642</v>
      </c>
      <c r="H9" s="311">
        <v>1569.8194351478066</v>
      </c>
    </row>
    <row r="10" spans="1:10" ht="12" customHeight="1" thickBot="1" x14ac:dyDescent="0.25">
      <c r="A10" s="310" t="s">
        <v>220</v>
      </c>
      <c r="B10" s="311">
        <v>917434</v>
      </c>
      <c r="C10" s="1">
        <v>2.1799933292204125E-6</v>
      </c>
      <c r="D10" s="1">
        <v>3.1875144810334932E-2</v>
      </c>
      <c r="E10" s="1">
        <v>8.3180618295958849E-3</v>
      </c>
      <c r="F10" s="1">
        <v>0.80651578206170693</v>
      </c>
      <c r="G10" s="1">
        <v>0.9068216351257965</v>
      </c>
      <c r="H10" s="311">
        <v>4173.8298561844604</v>
      </c>
    </row>
    <row r="11" spans="1:10" ht="12" customHeight="1" thickBot="1" x14ac:dyDescent="0.25">
      <c r="A11" s="310" t="s">
        <v>221</v>
      </c>
      <c r="B11" s="311">
        <v>1506808</v>
      </c>
      <c r="C11" s="1">
        <v>1.9318984236876896E-3</v>
      </c>
      <c r="D11" s="1">
        <v>-4.9215518628474841E-2</v>
      </c>
      <c r="E11" s="1">
        <v>1.366171529432059E-2</v>
      </c>
      <c r="F11" s="1">
        <v>0.60890836788761404</v>
      </c>
      <c r="G11" s="1">
        <v>0.80925638833879299</v>
      </c>
      <c r="H11" s="311">
        <v>1590.9636836998707</v>
      </c>
    </row>
    <row r="12" spans="1:10" ht="12" customHeight="1" thickBot="1" x14ac:dyDescent="0.25">
      <c r="A12" s="310" t="s">
        <v>222</v>
      </c>
      <c r="B12" s="311">
        <v>3767041</v>
      </c>
      <c r="C12" s="1">
        <v>0.22173982178585261</v>
      </c>
      <c r="D12" s="1">
        <v>0.2605485719180809</v>
      </c>
      <c r="E12" s="1">
        <v>3.4154478635654135E-2</v>
      </c>
      <c r="F12" s="1">
        <v>0.67973191690772683</v>
      </c>
      <c r="G12" s="1">
        <v>0.82058491001292522</v>
      </c>
      <c r="H12" s="311">
        <v>2083.2541346779744</v>
      </c>
    </row>
    <row r="13" spans="1:10" ht="12" customHeight="1" thickBot="1" x14ac:dyDescent="0.25">
      <c r="A13" s="310" t="s">
        <v>223</v>
      </c>
      <c r="B13" s="311">
        <v>18562648</v>
      </c>
      <c r="C13" s="1" t="s">
        <v>224</v>
      </c>
      <c r="D13" s="1">
        <v>9.6979935636083425E-2</v>
      </c>
      <c r="E13" s="1">
        <v>0.16830121162396902</v>
      </c>
      <c r="F13" s="1">
        <v>0.61170873896870748</v>
      </c>
      <c r="G13" s="1">
        <v>0.76391891932659606</v>
      </c>
      <c r="H13" s="311">
        <v>1573.3429469455587</v>
      </c>
    </row>
    <row r="14" spans="1:10" ht="23.25" customHeight="1" thickBot="1" x14ac:dyDescent="0.25">
      <c r="A14" s="310" t="s">
        <v>225</v>
      </c>
      <c r="B14" s="311">
        <v>11394544</v>
      </c>
      <c r="C14" s="1" t="s">
        <v>224</v>
      </c>
      <c r="D14" s="1">
        <v>-1.9085934007452177E-2</v>
      </c>
      <c r="E14" s="1">
        <v>0.10331045231815129</v>
      </c>
      <c r="F14" s="1">
        <v>0.68589537238172937</v>
      </c>
      <c r="G14" s="1">
        <v>0.87504256423074056</v>
      </c>
      <c r="H14" s="311">
        <v>1897.7193036057249</v>
      </c>
    </row>
    <row r="15" spans="1:10" ht="12" customHeight="1" thickBot="1" x14ac:dyDescent="0.25">
      <c r="A15" s="310" t="s">
        <v>226</v>
      </c>
      <c r="B15" s="311">
        <v>13754525</v>
      </c>
      <c r="C15" s="1" t="s">
        <v>224</v>
      </c>
      <c r="D15" s="1">
        <v>0.11407456449560294</v>
      </c>
      <c r="E15" s="1">
        <v>0.12470759682628108</v>
      </c>
      <c r="F15" s="1">
        <v>0.64620246791510427</v>
      </c>
      <c r="G15" s="1">
        <v>0.87607540064087996</v>
      </c>
      <c r="H15" s="311">
        <v>1788.9376135856858</v>
      </c>
    </row>
    <row r="16" spans="1:10" ht="12" customHeight="1" thickBot="1" x14ac:dyDescent="0.25">
      <c r="A16" s="310" t="s">
        <v>227</v>
      </c>
      <c r="B16" s="311">
        <v>10483607</v>
      </c>
      <c r="C16" s="1" t="s">
        <v>224</v>
      </c>
      <c r="D16" s="1">
        <v>0.15449898713253618</v>
      </c>
      <c r="E16" s="1">
        <v>9.505129657630329E-2</v>
      </c>
      <c r="F16" s="1">
        <v>0.74051430962644826</v>
      </c>
      <c r="G16" s="1">
        <v>0.88031333108919474</v>
      </c>
      <c r="H16" s="311">
        <v>2100.388961418199</v>
      </c>
    </row>
    <row r="17" spans="1:8" ht="12" customHeight="1" thickBot="1" x14ac:dyDescent="0.25">
      <c r="A17" s="310" t="s">
        <v>228</v>
      </c>
      <c r="B17" s="311">
        <v>8987300</v>
      </c>
      <c r="C17" s="1" t="s">
        <v>224</v>
      </c>
      <c r="D17" s="1">
        <v>0.2019294422629061</v>
      </c>
      <c r="E17" s="1">
        <v>8.1484790274970298E-2</v>
      </c>
      <c r="F17" s="1">
        <v>0.76600380536979962</v>
      </c>
      <c r="G17" s="1">
        <v>0.89420893928098544</v>
      </c>
      <c r="H17" s="311">
        <v>2241.2498631296421</v>
      </c>
    </row>
    <row r="18" spans="1:8" ht="12" customHeight="1" thickBot="1" x14ac:dyDescent="0.25">
      <c r="A18" s="310" t="s">
        <v>229</v>
      </c>
      <c r="B18" s="311">
        <v>348263</v>
      </c>
      <c r="C18" s="1" t="s">
        <v>224</v>
      </c>
      <c r="D18" s="1">
        <v>-5.3954499151103619E-2</v>
      </c>
      <c r="E18" s="1">
        <v>3.1575820897858068E-3</v>
      </c>
      <c r="F18" s="1">
        <v>0.80959791881422949</v>
      </c>
      <c r="G18" s="1">
        <v>0.9850199418255744</v>
      </c>
      <c r="H18" s="311">
        <v>2566.3786071877857</v>
      </c>
    </row>
    <row r="19" spans="1:8" ht="12" customHeight="1" thickBot="1" x14ac:dyDescent="0.25">
      <c r="A19" s="310" t="s">
        <v>230</v>
      </c>
      <c r="B19" s="311">
        <v>711229</v>
      </c>
      <c r="C19" s="1" t="s">
        <v>224</v>
      </c>
      <c r="D19" s="1">
        <v>-4.9277295737294668E-2</v>
      </c>
      <c r="E19" s="1">
        <v>6.4484712764096945E-3</v>
      </c>
      <c r="F19" s="1">
        <v>0.62418011639007975</v>
      </c>
      <c r="G19" s="1">
        <v>0.79697678244278569</v>
      </c>
      <c r="H19" s="311">
        <v>1569.069004994459</v>
      </c>
    </row>
    <row r="20" spans="1:8" ht="12" customHeight="1" thickBot="1" x14ac:dyDescent="0.25">
      <c r="A20" s="310" t="s">
        <v>231</v>
      </c>
      <c r="B20" s="311">
        <v>0</v>
      </c>
      <c r="C20" s="1" t="s">
        <v>224</v>
      </c>
      <c r="D20" s="1"/>
      <c r="E20" s="1">
        <v>0</v>
      </c>
      <c r="F20" s="1"/>
      <c r="G20" s="1"/>
      <c r="H20" s="311"/>
    </row>
    <row r="21" spans="1:8" ht="12" customHeight="1" thickBot="1" x14ac:dyDescent="0.25">
      <c r="A21" s="310" t="s">
        <v>232</v>
      </c>
      <c r="B21" s="311">
        <v>436815</v>
      </c>
      <c r="C21" s="1" t="s">
        <v>224</v>
      </c>
      <c r="D21" s="1">
        <v>-0.10312847120274804</v>
      </c>
      <c r="E21" s="1">
        <v>3.9604529351374889E-3</v>
      </c>
      <c r="F21" s="1">
        <v>0.82557833407735537</v>
      </c>
      <c r="G21" s="1">
        <v>0.95659260785458378</v>
      </c>
      <c r="H21" s="311">
        <v>2853.020035476572</v>
      </c>
    </row>
    <row r="22" spans="1:8" ht="12" customHeight="1" thickBot="1" x14ac:dyDescent="0.25">
      <c r="A22" s="310" t="s">
        <v>233</v>
      </c>
      <c r="B22" s="311">
        <v>2811639</v>
      </c>
      <c r="C22" s="1" t="s">
        <v>224</v>
      </c>
      <c r="D22" s="1">
        <v>-5.8268431515233754E-3</v>
      </c>
      <c r="E22" s="1">
        <v>2.5492173872456378E-2</v>
      </c>
      <c r="F22" s="1">
        <v>0.74220552496248626</v>
      </c>
      <c r="G22" s="1">
        <v>0.91803748632025661</v>
      </c>
      <c r="H22" s="311">
        <v>2386.4202640128242</v>
      </c>
    </row>
    <row r="23" spans="1:8" ht="12" customHeight="1" thickBot="1" x14ac:dyDescent="0.25">
      <c r="A23" s="310" t="s">
        <v>234</v>
      </c>
      <c r="B23" s="311">
        <v>2536024</v>
      </c>
      <c r="C23" s="1">
        <v>0.10133224291252764</v>
      </c>
      <c r="D23" s="1">
        <v>-1.9445368196728818E-3</v>
      </c>
      <c r="E23" s="1">
        <v>2.2993266472944186E-2</v>
      </c>
      <c r="F23" s="1">
        <v>0.78616645583795741</v>
      </c>
      <c r="G23" s="1">
        <v>0.92047433305047588</v>
      </c>
      <c r="H23" s="311">
        <v>2641.9534197356738</v>
      </c>
    </row>
    <row r="24" spans="1:8" ht="12" customHeight="1" thickBot="1" x14ac:dyDescent="0.25">
      <c r="A24" s="310" t="s">
        <v>235</v>
      </c>
      <c r="B24" s="311">
        <v>464978</v>
      </c>
      <c r="C24" s="1">
        <v>2.1198852418824115E-2</v>
      </c>
      <c r="D24" s="1">
        <v>-0.10534528571620982</v>
      </c>
      <c r="E24" s="1">
        <v>4.2157972708683523E-3</v>
      </c>
      <c r="F24" s="1">
        <v>0.83661807655415954</v>
      </c>
      <c r="G24" s="1">
        <v>0.95853997393425061</v>
      </c>
      <c r="H24" s="311">
        <v>3216.19745063337</v>
      </c>
    </row>
    <row r="25" spans="1:8" ht="12" customHeight="1" thickBot="1" x14ac:dyDescent="0.25">
      <c r="A25" s="310" t="s">
        <v>236</v>
      </c>
      <c r="B25" s="311">
        <v>1728782</v>
      </c>
      <c r="C25" s="1">
        <v>5.4624006959813322E-2</v>
      </c>
      <c r="D25" s="1">
        <v>2.1567301942227113E-2</v>
      </c>
      <c r="E25" s="1">
        <v>1.5674278003532063E-2</v>
      </c>
      <c r="F25" s="1">
        <v>0.84793166518392715</v>
      </c>
      <c r="G25" s="1">
        <v>0.96467455121582713</v>
      </c>
      <c r="H25" s="311">
        <v>2727.5889131883646</v>
      </c>
    </row>
    <row r="26" spans="1:8" ht="12" customHeight="1" thickBot="1" x14ac:dyDescent="0.25">
      <c r="A26" s="310" t="s">
        <v>237</v>
      </c>
      <c r="B26" s="311">
        <v>342264</v>
      </c>
      <c r="C26" s="1">
        <v>0.44612053853165978</v>
      </c>
      <c r="D26" s="1">
        <v>4.0467910211824165E-2</v>
      </c>
      <c r="E26" s="1">
        <v>3.1031911985437712E-3</v>
      </c>
      <c r="F26" s="1">
        <v>0.82904424654652553</v>
      </c>
      <c r="G26" s="1">
        <v>0.96202638898627957</v>
      </c>
      <c r="H26" s="311">
        <v>3435.152304649811</v>
      </c>
    </row>
    <row r="27" spans="1:8" ht="12" customHeight="1" thickBot="1" x14ac:dyDescent="0.25">
      <c r="A27" s="310" t="s">
        <v>232</v>
      </c>
      <c r="B27" s="311">
        <v>275615</v>
      </c>
      <c r="C27" s="1" t="s">
        <v>224</v>
      </c>
      <c r="D27" s="1">
        <v>-4.0180670235031468E-2</v>
      </c>
      <c r="E27" s="1">
        <v>2.4989073995121936E-3</v>
      </c>
      <c r="F27" s="1">
        <v>0.91640513034486515</v>
      </c>
      <c r="G27" s="1">
        <v>0.97458774014476712</v>
      </c>
      <c r="H27" s="311">
        <v>6687.9537299773319</v>
      </c>
    </row>
    <row r="28" spans="1:8" ht="12" customHeight="1" thickBot="1" x14ac:dyDescent="0.25">
      <c r="A28" s="310" t="s">
        <v>235</v>
      </c>
      <c r="B28" s="311">
        <v>613</v>
      </c>
      <c r="C28" s="1" t="s">
        <v>224</v>
      </c>
      <c r="D28" s="1">
        <v>-0.51116427432216904</v>
      </c>
      <c r="E28" s="1">
        <v>5.5578623656222443E-6</v>
      </c>
      <c r="F28" s="1">
        <v>1</v>
      </c>
      <c r="G28" s="1">
        <v>1</v>
      </c>
      <c r="H28" s="311">
        <v>10000</v>
      </c>
    </row>
    <row r="29" spans="1:8" ht="12" customHeight="1" thickBot="1" x14ac:dyDescent="0.25">
      <c r="A29" s="310" t="s">
        <v>237</v>
      </c>
      <c r="B29" s="311">
        <v>275002</v>
      </c>
      <c r="C29" s="1" t="s">
        <v>224</v>
      </c>
      <c r="D29" s="1">
        <v>-3.8114858743822144E-2</v>
      </c>
      <c r="E29" s="1">
        <v>2.4933495371465713E-3</v>
      </c>
      <c r="F29" s="1">
        <v>0.91621879113606441</v>
      </c>
      <c r="G29" s="1">
        <v>0.97453109431931406</v>
      </c>
      <c r="H29" s="311">
        <v>6715.3384917791418</v>
      </c>
    </row>
    <row r="30" spans="1:8" ht="12" customHeight="1" thickBot="1" x14ac:dyDescent="0.25">
      <c r="A30" s="312" t="s">
        <v>238</v>
      </c>
      <c r="B30" s="313">
        <v>459279</v>
      </c>
      <c r="C30" s="2">
        <v>0</v>
      </c>
      <c r="D30" s="2">
        <v>5.0090198024103083E-2</v>
      </c>
      <c r="E30" s="2">
        <v>4.1641263775214011E-3</v>
      </c>
      <c r="F30" s="2">
        <v>0.76112559032744798</v>
      </c>
      <c r="G30" s="2">
        <v>0.98824026354351058</v>
      </c>
      <c r="H30" s="313">
        <v>2327.4717037111895</v>
      </c>
    </row>
    <row r="31" spans="1:8" ht="12" customHeight="1" thickBot="1" x14ac:dyDescent="0.25">
      <c r="A31" s="314" t="s">
        <v>239</v>
      </c>
      <c r="B31" s="315">
        <v>106818969</v>
      </c>
      <c r="C31" s="308">
        <v>2.5963300581940647E-2</v>
      </c>
      <c r="D31" s="308">
        <v>9.6876982826829661E-2</v>
      </c>
      <c r="E31" s="308">
        <v>1</v>
      </c>
      <c r="F31" s="308">
        <v>0.61301878882579364</v>
      </c>
      <c r="G31" s="308">
        <v>0.78521129519608079</v>
      </c>
      <c r="H31" s="315">
        <v>1484.7038359338894</v>
      </c>
    </row>
    <row r="32" spans="1:8" ht="12" customHeight="1" thickBot="1" x14ac:dyDescent="0.25">
      <c r="A32" s="310" t="s">
        <v>240</v>
      </c>
      <c r="B32" s="311">
        <v>68615717</v>
      </c>
      <c r="C32" s="1">
        <v>3.2307831163521906E-2</v>
      </c>
      <c r="D32" s="1">
        <v>2.6525322670647E-2</v>
      </c>
      <c r="E32" s="1">
        <v>0.64235517008219767</v>
      </c>
      <c r="F32" s="1">
        <v>0.6147794535179163</v>
      </c>
      <c r="G32" s="1">
        <v>0.77932706000871488</v>
      </c>
      <c r="H32" s="311">
        <v>1502.2516315298437</v>
      </c>
    </row>
    <row r="33" spans="1:8" ht="12" customHeight="1" thickBot="1" x14ac:dyDescent="0.25">
      <c r="A33" s="310" t="s">
        <v>241</v>
      </c>
      <c r="B33" s="311">
        <v>61491665</v>
      </c>
      <c r="C33" s="1">
        <v>2.5185982522997221E-2</v>
      </c>
      <c r="D33" s="1">
        <v>1.8452724179614188E-2</v>
      </c>
      <c r="E33" s="1">
        <v>0.57566240879932107</v>
      </c>
      <c r="F33" s="1">
        <v>0.64045413309267196</v>
      </c>
      <c r="G33" s="1">
        <v>0.80183772873933401</v>
      </c>
      <c r="H33" s="311">
        <v>1611.5020408576206</v>
      </c>
    </row>
    <row r="34" spans="1:8" ht="12" customHeight="1" thickBot="1" x14ac:dyDescent="0.25">
      <c r="A34" s="310" t="s">
        <v>242</v>
      </c>
      <c r="B34" s="311">
        <v>45536241</v>
      </c>
      <c r="C34" s="1">
        <v>1.8409161177796823E-2</v>
      </c>
      <c r="D34" s="1">
        <v>2.0423533581428233E-2</v>
      </c>
      <c r="E34" s="1">
        <v>0.42629358274371659</v>
      </c>
      <c r="F34" s="1">
        <v>0.61276403996544204</v>
      </c>
      <c r="G34" s="1">
        <v>0.77259848919018148</v>
      </c>
      <c r="H34" s="311">
        <v>1584.3699990255889</v>
      </c>
    </row>
    <row r="35" spans="1:8" ht="12" customHeight="1" thickBot="1" x14ac:dyDescent="0.25">
      <c r="A35" s="310" t="s">
        <v>243</v>
      </c>
      <c r="B35" s="311">
        <v>42581083</v>
      </c>
      <c r="C35" s="1">
        <v>1.9173678602772973E-2</v>
      </c>
      <c r="D35" s="1">
        <v>1.5209613280301459E-2</v>
      </c>
      <c r="E35" s="1">
        <v>0.39862847768171211</v>
      </c>
      <c r="F35" s="1">
        <v>0.60573607298809196</v>
      </c>
      <c r="G35" s="1">
        <v>0.76974340929750429</v>
      </c>
      <c r="H35" s="311">
        <v>1572.2817915038229</v>
      </c>
    </row>
    <row r="36" spans="1:8" ht="12" customHeight="1" thickBot="1" x14ac:dyDescent="0.25">
      <c r="A36" s="310" t="s">
        <v>244</v>
      </c>
      <c r="B36" s="311">
        <v>15203685</v>
      </c>
      <c r="C36" s="1">
        <v>4.6463406733301828E-2</v>
      </c>
      <c r="D36" s="1">
        <v>3.6687666550044851E-2</v>
      </c>
      <c r="E36" s="1">
        <v>0.14233132132177759</v>
      </c>
      <c r="F36" s="1">
        <v>0.65859204528375848</v>
      </c>
      <c r="G36" s="1">
        <v>0.8683575067491861</v>
      </c>
      <c r="H36" s="311">
        <v>1852.0349823794329</v>
      </c>
    </row>
    <row r="37" spans="1:8" ht="12" customHeight="1" thickBot="1" x14ac:dyDescent="0.25">
      <c r="A37" s="310" t="s">
        <v>245</v>
      </c>
      <c r="B37" s="311">
        <v>2157573</v>
      </c>
      <c r="C37" s="1">
        <v>0.13174896052184562</v>
      </c>
      <c r="D37" s="1">
        <v>-6.0020302003189085E-2</v>
      </c>
      <c r="E37" s="1">
        <v>2.0198406895314634E-2</v>
      </c>
      <c r="F37" s="1">
        <v>0.59342928373686543</v>
      </c>
      <c r="G37" s="1">
        <v>0.85596547602329098</v>
      </c>
      <c r="H37" s="311">
        <v>1609.888466080308</v>
      </c>
    </row>
    <row r="38" spans="1:8" ht="12" customHeight="1" thickBot="1" x14ac:dyDescent="0.25">
      <c r="A38" s="310" t="s">
        <v>246</v>
      </c>
      <c r="B38" s="311">
        <v>2527817</v>
      </c>
      <c r="C38" s="1">
        <v>1.2825295502008254E-3</v>
      </c>
      <c r="D38" s="1">
        <v>0.15759762785213005</v>
      </c>
      <c r="E38" s="1">
        <v>2.3664495395007978E-2</v>
      </c>
      <c r="F38" s="1">
        <v>0.74453570017133364</v>
      </c>
      <c r="G38" s="1">
        <v>0.89863941891363175</v>
      </c>
      <c r="H38" s="311">
        <v>2125.3112730895386</v>
      </c>
    </row>
    <row r="39" spans="1:8" ht="12" customHeight="1" thickBot="1" x14ac:dyDescent="0.25">
      <c r="A39" s="310" t="s">
        <v>247</v>
      </c>
      <c r="B39" s="311">
        <v>3190401</v>
      </c>
      <c r="C39" s="1">
        <v>0.12055725910316603</v>
      </c>
      <c r="D39" s="1">
        <v>3.8137483539128825E-2</v>
      </c>
      <c r="E39" s="1">
        <v>2.9867363726380845E-2</v>
      </c>
      <c r="F39" s="1">
        <v>0.66946662817620728</v>
      </c>
      <c r="G39" s="1">
        <v>0.87537146584394876</v>
      </c>
      <c r="H39" s="311">
        <v>2057.1803314626368</v>
      </c>
    </row>
    <row r="40" spans="1:8" ht="12" customHeight="1" thickBot="1" x14ac:dyDescent="0.25">
      <c r="A40" s="310" t="s">
        <v>248</v>
      </c>
      <c r="B40" s="311">
        <v>17223051</v>
      </c>
      <c r="C40" s="1">
        <v>2.0885846532069145E-2</v>
      </c>
      <c r="D40" s="1">
        <v>0.55156848668603597</v>
      </c>
      <c r="E40" s="1">
        <v>0.16123588498593353</v>
      </c>
      <c r="F40" s="1">
        <v>0.57463570188580404</v>
      </c>
      <c r="G40" s="1">
        <v>0.84058097488069916</v>
      </c>
      <c r="H40" s="311">
        <v>1551.0974454393001</v>
      </c>
    </row>
    <row r="41" spans="1:8" ht="12" customHeight="1" thickBot="1" x14ac:dyDescent="0.25">
      <c r="A41" s="310" t="s">
        <v>249</v>
      </c>
      <c r="B41" s="311">
        <v>10242563</v>
      </c>
      <c r="C41" s="1">
        <v>9.7631813443568771E-6</v>
      </c>
      <c r="D41" s="1">
        <v>0.41721854946065773</v>
      </c>
      <c r="E41" s="1">
        <v>9.5887117202937994E-2</v>
      </c>
      <c r="F41" s="1">
        <v>0.81891485558839128</v>
      </c>
      <c r="G41" s="1">
        <v>0.99926619929015814</v>
      </c>
      <c r="H41" s="311">
        <v>2504.1441592663782</v>
      </c>
    </row>
    <row r="42" spans="1:8" ht="12" customHeight="1" thickBot="1" x14ac:dyDescent="0.25">
      <c r="A42" s="310" t="s">
        <v>250</v>
      </c>
      <c r="B42" s="311">
        <v>6706998</v>
      </c>
      <c r="C42" s="1">
        <v>5.3282407419832242E-2</v>
      </c>
      <c r="D42" s="1">
        <v>0.89087822255702531</v>
      </c>
      <c r="E42" s="1">
        <v>6.2788454735974844E-2</v>
      </c>
      <c r="F42" s="1">
        <v>0.73966639023897129</v>
      </c>
      <c r="G42" s="1">
        <v>0.84747870805985037</v>
      </c>
      <c r="H42" s="311">
        <v>2355.1378940955005</v>
      </c>
    </row>
    <row r="43" spans="1:8" ht="12" customHeight="1" thickBot="1" x14ac:dyDescent="0.25">
      <c r="A43" s="310" t="s">
        <v>251</v>
      </c>
      <c r="B43" s="311">
        <v>8930734</v>
      </c>
      <c r="C43" s="1">
        <v>6.0703857040194011E-3</v>
      </c>
      <c r="D43" s="1">
        <v>0.14246974750807273</v>
      </c>
      <c r="E43" s="1">
        <v>8.3606255364625362E-2</v>
      </c>
      <c r="F43" s="1">
        <v>0.82490868051830901</v>
      </c>
      <c r="G43" s="1">
        <v>0.95343507039846898</v>
      </c>
      <c r="H43" s="311">
        <v>3163.5681809506091</v>
      </c>
    </row>
    <row r="44" spans="1:8" ht="12" customHeight="1" thickBot="1" x14ac:dyDescent="0.25">
      <c r="A44" s="310" t="s">
        <v>252</v>
      </c>
      <c r="B44" s="311">
        <v>2185519</v>
      </c>
      <c r="C44" s="1">
        <v>0</v>
      </c>
      <c r="D44" s="1">
        <v>-0.18062743410209847</v>
      </c>
      <c r="E44" s="1">
        <v>2.0460027095000326E-2</v>
      </c>
      <c r="F44" s="1">
        <v>0.91663993769900876</v>
      </c>
      <c r="G44" s="1">
        <v>1</v>
      </c>
      <c r="H44" s="311">
        <v>4961.8183198080897</v>
      </c>
    </row>
    <row r="45" spans="1:8" ht="12" customHeight="1" thickBot="1" x14ac:dyDescent="0.25">
      <c r="A45" s="310" t="s">
        <v>253</v>
      </c>
      <c r="B45" s="311">
        <v>400</v>
      </c>
      <c r="C45" s="1">
        <v>1</v>
      </c>
      <c r="D45" s="1">
        <v>-0.92</v>
      </c>
      <c r="E45" s="1">
        <v>3.744653255359542E-6</v>
      </c>
      <c r="F45" s="1">
        <v>1</v>
      </c>
      <c r="G45" s="1">
        <v>1</v>
      </c>
      <c r="H45" s="311">
        <v>10000</v>
      </c>
    </row>
    <row r="46" spans="1:8" ht="12" customHeight="1" thickBot="1" x14ac:dyDescent="0.25">
      <c r="A46" s="310" t="s">
        <v>254</v>
      </c>
      <c r="B46" s="316">
        <v>6219960</v>
      </c>
      <c r="C46" s="1">
        <v>8.6516633547482624E-3</v>
      </c>
      <c r="D46" s="1">
        <v>0.3139456796153115</v>
      </c>
      <c r="E46" s="1">
        <v>5.8228983655515341E-2</v>
      </c>
      <c r="F46" s="1">
        <v>0.85585523597622637</v>
      </c>
      <c r="G46" s="1">
        <v>0.97961635475931341</v>
      </c>
      <c r="H46" s="316">
        <v>2982.1828471669355</v>
      </c>
    </row>
    <row r="47" spans="1:8" ht="12" customHeight="1" thickBot="1" x14ac:dyDescent="0.25">
      <c r="A47" s="312" t="s">
        <v>255</v>
      </c>
      <c r="B47" s="317">
        <v>524855</v>
      </c>
      <c r="C47" s="2">
        <v>0</v>
      </c>
      <c r="D47" s="2">
        <v>0.27723389084785532</v>
      </c>
      <c r="E47" s="2">
        <v>4.913499960854331E-3</v>
      </c>
      <c r="F47" s="2">
        <v>0.75080927113202689</v>
      </c>
      <c r="G47" s="2">
        <v>0.98499966657457771</v>
      </c>
      <c r="H47" s="317">
        <v>2289.8676298310202</v>
      </c>
    </row>
    <row r="48" spans="1:8" ht="12" customHeight="1" thickBot="1" x14ac:dyDescent="0.25">
      <c r="A48" s="318" t="s">
        <v>256</v>
      </c>
      <c r="B48" s="315">
        <v>36505119.469999999</v>
      </c>
      <c r="C48" s="319"/>
      <c r="D48" s="320">
        <v>8.458574673991448E-2</v>
      </c>
      <c r="E48" s="320">
        <v>0.34174753615156123</v>
      </c>
      <c r="F48" s="320">
        <v>0.64814414699955503</v>
      </c>
      <c r="G48" s="320">
        <v>0.86890144507175338</v>
      </c>
      <c r="H48" s="315">
        <v>1736.8201797498941</v>
      </c>
    </row>
    <row r="49" spans="1:10" ht="12" customHeight="1" thickBot="1" x14ac:dyDescent="0.25">
      <c r="A49" s="310" t="s">
        <v>257</v>
      </c>
      <c r="B49" s="311">
        <v>186156.95</v>
      </c>
      <c r="C49" s="1"/>
      <c r="D49" s="1">
        <v>-1.091123686152351E-2</v>
      </c>
      <c r="E49" s="1">
        <v>1.7427330720632588E-3</v>
      </c>
      <c r="F49" s="1">
        <v>0.96862389673746296</v>
      </c>
      <c r="G49" s="1">
        <v>0.99290512694233957</v>
      </c>
      <c r="H49" s="311">
        <v>4114.7462185850554</v>
      </c>
    </row>
    <row r="50" spans="1:10" ht="12" customHeight="1" thickBot="1" x14ac:dyDescent="0.25">
      <c r="A50" s="310" t="s">
        <v>258</v>
      </c>
      <c r="B50" s="311">
        <v>2966694.84</v>
      </c>
      <c r="C50" s="1"/>
      <c r="D50" s="1">
        <v>1.0401544837224108E-4</v>
      </c>
      <c r="E50" s="1">
        <v>2.7773108725660887E-2</v>
      </c>
      <c r="F50" s="1">
        <v>0.66766257068872448</v>
      </c>
      <c r="G50" s="1">
        <v>0.87670709712527395</v>
      </c>
      <c r="H50" s="311">
        <v>1799.2550846000138</v>
      </c>
    </row>
    <row r="51" spans="1:10" ht="11.25" customHeight="1" thickBot="1" x14ac:dyDescent="0.25">
      <c r="A51" s="312" t="s">
        <v>259</v>
      </c>
      <c r="B51" s="313">
        <v>7758032.4000000004</v>
      </c>
      <c r="C51" s="2"/>
      <c r="D51" s="2">
        <v>3.4167827880010826E-2</v>
      </c>
      <c r="E51" s="2">
        <v>7.2627853204612E-2</v>
      </c>
      <c r="F51" s="2">
        <v>0.64225343961923465</v>
      </c>
      <c r="G51" s="2">
        <v>0.85274111145405751</v>
      </c>
      <c r="H51" s="313">
        <v>1694.8969947573362</v>
      </c>
    </row>
    <row r="52" spans="1:10" ht="72" customHeight="1" x14ac:dyDescent="0.2">
      <c r="A52" s="364" t="s">
        <v>260</v>
      </c>
      <c r="B52" s="364"/>
      <c r="C52" s="364"/>
      <c r="D52" s="364"/>
      <c r="E52" s="364"/>
      <c r="F52" s="364"/>
      <c r="G52" s="364"/>
      <c r="H52" s="364"/>
      <c r="I52" s="364"/>
      <c r="J52" s="364"/>
    </row>
    <row r="53" spans="1:10" ht="16.5" thickBot="1" x14ac:dyDescent="0.25">
      <c r="A53" s="321" t="s">
        <v>261</v>
      </c>
    </row>
    <row r="54" spans="1:10" ht="9.75" customHeight="1" x14ac:dyDescent="0.2">
      <c r="A54" s="299"/>
      <c r="B54" s="322"/>
      <c r="C54" s="322"/>
      <c r="D54" s="322"/>
      <c r="E54" s="322"/>
      <c r="F54" s="322"/>
    </row>
    <row r="55" spans="1:10" ht="38.25" customHeight="1" x14ac:dyDescent="0.2">
      <c r="A55" s="323"/>
      <c r="B55" s="302" t="s">
        <v>262</v>
      </c>
      <c r="C55" s="302" t="s">
        <v>263</v>
      </c>
      <c r="D55" s="302" t="s">
        <v>1</v>
      </c>
      <c r="E55" s="302" t="s">
        <v>2</v>
      </c>
      <c r="F55" s="303" t="s">
        <v>3</v>
      </c>
    </row>
    <row r="56" spans="1:10" ht="9.75" customHeight="1" thickBot="1" x14ac:dyDescent="0.25">
      <c r="A56" s="305"/>
      <c r="B56" s="305"/>
      <c r="C56" s="305"/>
      <c r="D56" s="305"/>
      <c r="E56" s="305"/>
      <c r="F56" s="305"/>
    </row>
    <row r="57" spans="1:10" ht="12.75" customHeight="1" thickBot="1" x14ac:dyDescent="0.25">
      <c r="A57" s="324" t="s">
        <v>264</v>
      </c>
      <c r="B57" s="307">
        <v>324766</v>
      </c>
      <c r="C57" s="307">
        <v>312046</v>
      </c>
      <c r="D57" s="320">
        <v>0.55588947118848653</v>
      </c>
      <c r="E57" s="320">
        <v>0.79265070851012731</v>
      </c>
      <c r="F57" s="307">
        <v>1418.4033361546606</v>
      </c>
    </row>
    <row r="58" spans="1:10" ht="12" customHeight="1" thickBot="1" x14ac:dyDescent="0.25">
      <c r="A58" s="310" t="s">
        <v>265</v>
      </c>
      <c r="B58" s="311">
        <v>280570</v>
      </c>
      <c r="C58" s="311">
        <v>270163</v>
      </c>
      <c r="D58" s="1">
        <v>0.55513419111095275</v>
      </c>
      <c r="E58" s="1">
        <v>0.78771073172470329</v>
      </c>
      <c r="F58" s="311">
        <v>1420.9342975849186</v>
      </c>
    </row>
    <row r="59" spans="1:10" ht="12" customHeight="1" thickBot="1" x14ac:dyDescent="0.25">
      <c r="A59" s="310" t="s">
        <v>266</v>
      </c>
      <c r="B59" s="311">
        <v>112172</v>
      </c>
      <c r="C59" s="311">
        <v>109324</v>
      </c>
      <c r="D59" s="1">
        <v>0.54714188924152196</v>
      </c>
      <c r="E59" s="1">
        <v>0.75447527012088578</v>
      </c>
      <c r="F59" s="311">
        <v>1326.9198625588424</v>
      </c>
    </row>
    <row r="60" spans="1:10" ht="12" customHeight="1" thickBot="1" x14ac:dyDescent="0.25">
      <c r="A60" s="310" t="s">
        <v>267</v>
      </c>
      <c r="B60" s="311">
        <v>168398</v>
      </c>
      <c r="C60" s="311">
        <v>160839</v>
      </c>
      <c r="D60" s="1">
        <v>0.58814237698785021</v>
      </c>
      <c r="E60" s="1">
        <v>0.81136949369945011</v>
      </c>
      <c r="F60" s="311">
        <v>1503.029339802556</v>
      </c>
    </row>
    <row r="61" spans="1:10" ht="12" customHeight="1" thickBot="1" x14ac:dyDescent="0.25">
      <c r="A61" s="310" t="s">
        <v>268</v>
      </c>
      <c r="B61" s="311">
        <v>43141</v>
      </c>
      <c r="C61" s="311">
        <v>40767</v>
      </c>
      <c r="D61" s="1">
        <v>0.5715212906515843</v>
      </c>
      <c r="E61" s="1">
        <v>0.83229410537539694</v>
      </c>
      <c r="F61" s="311">
        <v>1505.9562491114582</v>
      </c>
    </row>
    <row r="62" spans="1:10" ht="12" customHeight="1" thickBot="1" x14ac:dyDescent="0.25">
      <c r="A62" s="310" t="s">
        <v>269</v>
      </c>
      <c r="B62" s="311">
        <v>1055</v>
      </c>
      <c r="C62" s="311">
        <v>1116</v>
      </c>
      <c r="D62" s="1">
        <v>0.5406654343807763</v>
      </c>
      <c r="E62" s="1">
        <v>0.722735674676525</v>
      </c>
      <c r="F62" s="311">
        <v>1480.5148132342042</v>
      </c>
    </row>
    <row r="63" spans="1:10" ht="12" customHeight="1" thickBot="1" x14ac:dyDescent="0.25">
      <c r="A63" s="310" t="s">
        <v>270</v>
      </c>
      <c r="B63" s="311">
        <v>547616</v>
      </c>
      <c r="C63" s="311">
        <v>524067</v>
      </c>
      <c r="D63" s="1">
        <v>0.61444381614023746</v>
      </c>
      <c r="E63" s="1">
        <v>0.80158512175637953</v>
      </c>
      <c r="F63" s="311">
        <v>1582.6248269341611</v>
      </c>
    </row>
    <row r="64" spans="1:10" ht="12" customHeight="1" thickBot="1" x14ac:dyDescent="0.25">
      <c r="A64" s="310" t="s">
        <v>271</v>
      </c>
      <c r="B64" s="311">
        <v>407766</v>
      </c>
      <c r="C64" s="311">
        <v>398744</v>
      </c>
      <c r="D64" s="1">
        <v>0.59373268001746105</v>
      </c>
      <c r="E64" s="1">
        <v>0.78836636698498652</v>
      </c>
      <c r="F64" s="311">
        <v>1490.3429411604843</v>
      </c>
    </row>
    <row r="65" spans="1:8" ht="12" customHeight="1" thickBot="1" x14ac:dyDescent="0.25">
      <c r="A65" s="310" t="s">
        <v>272</v>
      </c>
      <c r="B65" s="311">
        <v>53579</v>
      </c>
      <c r="C65" s="311">
        <v>49491</v>
      </c>
      <c r="D65" s="1">
        <v>0.52420570662795241</v>
      </c>
      <c r="E65" s="1">
        <v>0.73251810076870105</v>
      </c>
      <c r="F65" s="311">
        <v>1304.8717217683559</v>
      </c>
      <c r="H65" s="325"/>
    </row>
    <row r="66" spans="1:8" ht="12" customHeight="1" thickBot="1" x14ac:dyDescent="0.25">
      <c r="A66" s="310" t="s">
        <v>273</v>
      </c>
      <c r="B66" s="311">
        <v>461345</v>
      </c>
      <c r="C66" s="311">
        <v>448235</v>
      </c>
      <c r="D66" s="1">
        <v>0.58582622549285246</v>
      </c>
      <c r="E66" s="1">
        <v>0.76475522656580219</v>
      </c>
      <c r="F66" s="311">
        <v>1429.1055020518911</v>
      </c>
    </row>
    <row r="67" spans="1:8" ht="12" customHeight="1" thickBot="1" x14ac:dyDescent="0.25">
      <c r="A67" s="310" t="s">
        <v>274</v>
      </c>
      <c r="B67" s="311">
        <v>43144</v>
      </c>
      <c r="C67" s="311">
        <v>44050</v>
      </c>
      <c r="D67" s="1">
        <v>0.7961941405525681</v>
      </c>
      <c r="E67" s="1">
        <v>0.89419154459484518</v>
      </c>
      <c r="F67" s="311">
        <v>3113.7249561612812</v>
      </c>
    </row>
    <row r="68" spans="1:8" ht="12" customHeight="1" thickBot="1" x14ac:dyDescent="0.25">
      <c r="A68" s="310" t="s">
        <v>275</v>
      </c>
      <c r="B68" s="311">
        <v>139850</v>
      </c>
      <c r="C68" s="311">
        <v>125323</v>
      </c>
      <c r="D68" s="1">
        <v>0.66629640961515435</v>
      </c>
      <c r="E68" s="1">
        <v>0.83180131164114779</v>
      </c>
      <c r="F68" s="311">
        <v>2009.5977085617935</v>
      </c>
    </row>
    <row r="69" spans="1:8" ht="12" customHeight="1" thickBot="1" x14ac:dyDescent="0.25">
      <c r="A69" s="310" t="s">
        <v>276</v>
      </c>
      <c r="B69" s="311">
        <v>16450</v>
      </c>
      <c r="C69" s="311">
        <v>3097</v>
      </c>
      <c r="D69" s="1">
        <v>0.99714285714285711</v>
      </c>
      <c r="E69" s="1">
        <v>0.99920972644376904</v>
      </c>
      <c r="F69" s="311">
        <v>4950.1476889533533</v>
      </c>
    </row>
    <row r="70" spans="1:8" ht="12" customHeight="1" thickBot="1" x14ac:dyDescent="0.25">
      <c r="A70" s="310" t="s">
        <v>277</v>
      </c>
      <c r="B70" s="311">
        <v>180304</v>
      </c>
      <c r="C70" s="311">
        <v>154508</v>
      </c>
      <c r="D70" s="1">
        <v>0.64143393172862151</v>
      </c>
      <c r="E70" s="1">
        <v>0.80701336274504365</v>
      </c>
      <c r="F70" s="311">
        <v>1589.0912252731923</v>
      </c>
    </row>
    <row r="71" spans="1:8" ht="12" customHeight="1" thickBot="1" x14ac:dyDescent="0.25">
      <c r="A71" s="310" t="s">
        <v>278</v>
      </c>
      <c r="B71" s="311">
        <v>20617</v>
      </c>
      <c r="C71" s="311">
        <v>21992</v>
      </c>
      <c r="D71" s="1"/>
      <c r="E71" s="1"/>
      <c r="F71" s="311"/>
    </row>
    <row r="72" spans="1:8" ht="12" customHeight="1" thickBot="1" x14ac:dyDescent="0.25">
      <c r="A72" s="310" t="s">
        <v>279</v>
      </c>
      <c r="B72" s="311">
        <v>-77521</v>
      </c>
      <c r="C72" s="311">
        <v>-54274</v>
      </c>
      <c r="D72" s="1"/>
      <c r="E72" s="1"/>
      <c r="F72" s="311"/>
    </row>
    <row r="73" spans="1:8" ht="12" customHeight="1" thickBot="1" x14ac:dyDescent="0.25">
      <c r="A73" s="310" t="s">
        <v>280</v>
      </c>
      <c r="B73" s="311">
        <v>222850</v>
      </c>
      <c r="C73" s="311">
        <v>212021</v>
      </c>
      <c r="D73" s="1">
        <v>0.69169681574423314</v>
      </c>
      <c r="E73" s="1">
        <v>0.83276028703632432</v>
      </c>
      <c r="F73" s="311">
        <v>1995.444146391447</v>
      </c>
    </row>
    <row r="74" spans="1:8" ht="12" customHeight="1" thickBot="1" x14ac:dyDescent="0.25">
      <c r="A74" s="310" t="s">
        <v>281</v>
      </c>
      <c r="B74" s="311">
        <v>37301</v>
      </c>
      <c r="C74" s="311">
        <v>44894</v>
      </c>
      <c r="D74" s="1"/>
      <c r="E74" s="1"/>
      <c r="F74" s="311"/>
    </row>
    <row r="75" spans="1:8" ht="12" customHeight="1" thickBot="1" x14ac:dyDescent="0.25">
      <c r="A75" s="310" t="s">
        <v>282</v>
      </c>
      <c r="B75" s="311">
        <v>7391</v>
      </c>
      <c r="C75" s="311">
        <v>3441</v>
      </c>
      <c r="D75" s="1"/>
      <c r="E75" s="1"/>
      <c r="F75" s="311"/>
    </row>
    <row r="76" spans="1:8" ht="12" customHeight="1" thickBot="1" x14ac:dyDescent="0.25">
      <c r="A76" s="326" t="s">
        <v>283</v>
      </c>
      <c r="B76" s="311">
        <v>178158</v>
      </c>
      <c r="C76" s="311">
        <v>163686</v>
      </c>
      <c r="D76" s="1">
        <v>0.65581843663618078</v>
      </c>
      <c r="E76" s="1">
        <v>0.79847773943197742</v>
      </c>
      <c r="F76" s="311">
        <v>1664.6717985043224</v>
      </c>
    </row>
    <row r="77" spans="1:8" ht="12" customHeight="1" thickBot="1" x14ac:dyDescent="0.25">
      <c r="A77" s="310" t="s">
        <v>284</v>
      </c>
      <c r="B77" s="311">
        <v>0</v>
      </c>
      <c r="C77" s="311">
        <v>0</v>
      </c>
      <c r="D77" s="1"/>
      <c r="E77" s="1"/>
      <c r="F77" s="311"/>
    </row>
    <row r="78" spans="1:8" ht="12" customHeight="1" thickBot="1" x14ac:dyDescent="0.25">
      <c r="A78" s="310" t="s">
        <v>285</v>
      </c>
      <c r="B78" s="311">
        <v>40119</v>
      </c>
      <c r="C78" s="311">
        <v>35958</v>
      </c>
      <c r="D78" s="1">
        <v>0.66591889129838733</v>
      </c>
      <c r="E78" s="1">
        <v>0.81906328672200202</v>
      </c>
      <c r="F78" s="311">
        <v>1683.0200909292782</v>
      </c>
    </row>
    <row r="79" spans="1:8" ht="12" customHeight="1" thickBot="1" x14ac:dyDescent="0.25">
      <c r="A79" s="327" t="s">
        <v>286</v>
      </c>
      <c r="B79" s="313">
        <v>138039</v>
      </c>
      <c r="C79" s="313">
        <v>127728</v>
      </c>
      <c r="D79" s="2">
        <v>0.65293229441176048</v>
      </c>
      <c r="E79" s="2">
        <v>0.79684762325323</v>
      </c>
      <c r="F79" s="313">
        <v>1668.9769420123005</v>
      </c>
    </row>
    <row r="80" spans="1:8" ht="63" customHeight="1" x14ac:dyDescent="0.2">
      <c r="A80" s="364" t="s">
        <v>287</v>
      </c>
      <c r="B80" s="364"/>
      <c r="C80" s="364"/>
      <c r="D80" s="364"/>
      <c r="E80" s="364"/>
      <c r="F80" s="364"/>
      <c r="G80" s="364"/>
    </row>
    <row r="81" spans="1:9" ht="9.75" customHeight="1" x14ac:dyDescent="0.2"/>
    <row r="82" spans="1:9" ht="18" customHeight="1" thickBot="1" x14ac:dyDescent="0.25">
      <c r="A82" s="321" t="s">
        <v>288</v>
      </c>
    </row>
    <row r="83" spans="1:9" ht="9" customHeight="1" x14ac:dyDescent="0.2">
      <c r="A83" s="299"/>
      <c r="B83" s="322"/>
      <c r="C83" s="322"/>
      <c r="D83" s="322"/>
      <c r="E83" s="322"/>
      <c r="F83" s="322"/>
      <c r="G83" s="322"/>
      <c r="H83" s="322"/>
      <c r="I83" s="322"/>
    </row>
    <row r="84" spans="1:9" s="328" customFormat="1" ht="46.5" customHeight="1" x14ac:dyDescent="0.2">
      <c r="A84" s="323"/>
      <c r="B84" s="302" t="s">
        <v>289</v>
      </c>
      <c r="C84" s="302" t="s">
        <v>290</v>
      </c>
      <c r="D84" s="302" t="s">
        <v>291</v>
      </c>
      <c r="E84" s="302" t="s">
        <v>292</v>
      </c>
      <c r="F84" s="302" t="s">
        <v>4</v>
      </c>
      <c r="G84" s="302" t="s">
        <v>5</v>
      </c>
      <c r="H84" s="302" t="s">
        <v>6</v>
      </c>
      <c r="I84" s="303" t="s">
        <v>293</v>
      </c>
    </row>
    <row r="85" spans="1:9" ht="10.5" customHeight="1" thickBot="1" x14ac:dyDescent="0.25">
      <c r="A85" s="305"/>
      <c r="B85" s="329"/>
      <c r="C85" s="329"/>
      <c r="D85" s="329"/>
      <c r="E85" s="329"/>
      <c r="F85" s="329"/>
      <c r="G85" s="329"/>
      <c r="H85" s="329"/>
      <c r="I85" s="329"/>
    </row>
    <row r="86" spans="1:9" ht="21" customHeight="1" thickBot="1" x14ac:dyDescent="0.25">
      <c r="A86" s="330" t="s">
        <v>294</v>
      </c>
      <c r="B86" s="331">
        <v>1.302E-3</v>
      </c>
      <c r="C86" s="331">
        <v>1.3619999999999999E-3</v>
      </c>
      <c r="D86" s="331">
        <v>1.2939964447793914E-3</v>
      </c>
      <c r="E86" s="332">
        <v>-2.4101000000000001E-2</v>
      </c>
      <c r="F86" s="333" t="s">
        <v>295</v>
      </c>
      <c r="G86" s="334" t="s">
        <v>296</v>
      </c>
      <c r="H86" s="333" t="s">
        <v>297</v>
      </c>
      <c r="I86" s="334" t="s">
        <v>298</v>
      </c>
    </row>
    <row r="87" spans="1:9" ht="21" customHeight="1" thickBot="1" x14ac:dyDescent="0.25">
      <c r="A87" s="335" t="s">
        <v>299</v>
      </c>
      <c r="B87" s="336">
        <v>1.6504508590111704E-2</v>
      </c>
      <c r="C87" s="336">
        <v>1.8332221909869356E-2</v>
      </c>
      <c r="D87" s="336">
        <v>1.6904707313591383E-2</v>
      </c>
      <c r="E87" s="332">
        <v>3.2940000000000001E-3</v>
      </c>
      <c r="F87" s="333" t="s">
        <v>300</v>
      </c>
      <c r="G87" s="334" t="s">
        <v>301</v>
      </c>
      <c r="H87" s="333" t="s">
        <v>302</v>
      </c>
      <c r="I87" s="334" t="s">
        <v>303</v>
      </c>
    </row>
    <row r="88" spans="1:9" ht="21" customHeight="1" thickBot="1" x14ac:dyDescent="0.25">
      <c r="A88" s="335" t="s">
        <v>304</v>
      </c>
      <c r="B88" s="336">
        <v>0.59305399999999997</v>
      </c>
      <c r="C88" s="336">
        <v>0.59543199999999996</v>
      </c>
      <c r="D88" s="336">
        <v>0.55835010063955959</v>
      </c>
      <c r="E88" s="332">
        <v>-6.3333329999999997</v>
      </c>
      <c r="F88" s="333" t="s">
        <v>305</v>
      </c>
      <c r="G88" s="334" t="s">
        <v>306</v>
      </c>
      <c r="H88" s="333" t="s">
        <v>307</v>
      </c>
      <c r="I88" s="334" t="s">
        <v>308</v>
      </c>
    </row>
    <row r="89" spans="1:9" ht="21" customHeight="1" thickBot="1" x14ac:dyDescent="0.25">
      <c r="A89" s="335" t="s">
        <v>309</v>
      </c>
      <c r="B89" s="336">
        <v>0.74461999999999995</v>
      </c>
      <c r="C89" s="336">
        <v>0.76086500000000001</v>
      </c>
      <c r="D89" s="336">
        <v>0.71260412178094523</v>
      </c>
      <c r="E89" s="332">
        <v>-3.5555560000000002</v>
      </c>
      <c r="F89" s="333" t="s">
        <v>310</v>
      </c>
      <c r="G89" s="334" t="s">
        <v>311</v>
      </c>
      <c r="H89" s="333" t="s">
        <v>312</v>
      </c>
      <c r="I89" s="334" t="s">
        <v>313</v>
      </c>
    </row>
    <row r="90" spans="1:9" ht="21" customHeight="1" thickBot="1" x14ac:dyDescent="0.25">
      <c r="A90" s="335" t="s">
        <v>314</v>
      </c>
      <c r="B90" s="336">
        <v>3.7580000000000001E-3</v>
      </c>
      <c r="C90" s="336">
        <v>4.163E-3</v>
      </c>
      <c r="D90" s="336">
        <v>3.703074529515446E-3</v>
      </c>
      <c r="E90" s="332">
        <v>-4.1180000000000001E-3</v>
      </c>
      <c r="F90" s="333" t="s">
        <v>315</v>
      </c>
      <c r="G90" s="334" t="s">
        <v>316</v>
      </c>
      <c r="H90" s="333" t="s">
        <v>317</v>
      </c>
      <c r="I90" s="334" t="s">
        <v>318</v>
      </c>
    </row>
    <row r="91" spans="1:9" ht="21" customHeight="1" thickBot="1" x14ac:dyDescent="0.25">
      <c r="A91" s="335" t="s">
        <v>319</v>
      </c>
      <c r="B91" s="336">
        <v>4.3410000000000002E-3</v>
      </c>
      <c r="C91" s="336">
        <v>4.7429999999999998E-3</v>
      </c>
      <c r="D91" s="336">
        <v>4.1097279246160856E-3</v>
      </c>
      <c r="E91" s="332">
        <v>-9.1500000000000001E-3</v>
      </c>
      <c r="F91" s="333" t="s">
        <v>320</v>
      </c>
      <c r="G91" s="334" t="s">
        <v>321</v>
      </c>
      <c r="H91" s="333" t="s">
        <v>322</v>
      </c>
      <c r="I91" s="334" t="s">
        <v>323</v>
      </c>
    </row>
    <row r="92" spans="1:9" ht="21" customHeight="1" thickBot="1" x14ac:dyDescent="0.25">
      <c r="A92" s="335" t="s">
        <v>324</v>
      </c>
      <c r="B92" s="336">
        <v>6.0489999999999997E-3</v>
      </c>
      <c r="C92" s="336">
        <v>6.3689999999999997E-3</v>
      </c>
      <c r="D92" s="336">
        <v>6.6638177395159084E-3</v>
      </c>
      <c r="E92" s="332">
        <v>-1.5927E-2</v>
      </c>
      <c r="F92" s="333" t="s">
        <v>325</v>
      </c>
      <c r="G92" s="334" t="s">
        <v>326</v>
      </c>
      <c r="H92" s="333" t="s">
        <v>327</v>
      </c>
      <c r="I92" s="334" t="s">
        <v>328</v>
      </c>
    </row>
    <row r="93" spans="1:9" ht="21" customHeight="1" thickBot="1" x14ac:dyDescent="0.25">
      <c r="A93" s="335" t="s">
        <v>329</v>
      </c>
      <c r="B93" s="336">
        <v>1.552E-3</v>
      </c>
      <c r="C93" s="336">
        <v>2.333E-3</v>
      </c>
      <c r="D93" s="336">
        <v>3.3392837412426256E-3</v>
      </c>
      <c r="E93" s="332">
        <v>-1.4289999999999999E-3</v>
      </c>
      <c r="F93" s="333" t="s">
        <v>330</v>
      </c>
      <c r="G93" s="334" t="s">
        <v>331</v>
      </c>
      <c r="H93" s="333" t="s">
        <v>332</v>
      </c>
      <c r="I93" s="334" t="s">
        <v>333</v>
      </c>
    </row>
    <row r="94" spans="1:9" ht="21" customHeight="1" thickBot="1" x14ac:dyDescent="0.25">
      <c r="A94" s="335" t="s">
        <v>334</v>
      </c>
      <c r="B94" s="336">
        <v>8.9099999999999997E-4</v>
      </c>
      <c r="C94" s="336">
        <v>2.0699999999999999E-4</v>
      </c>
      <c r="D94" s="336">
        <v>-9.0777183849153203E-3</v>
      </c>
      <c r="E94" s="332">
        <v>-0.54777699999999996</v>
      </c>
      <c r="F94" s="333" t="s">
        <v>335</v>
      </c>
      <c r="G94" s="334" t="s">
        <v>336</v>
      </c>
      <c r="H94" s="333" t="s">
        <v>337</v>
      </c>
      <c r="I94" s="334" t="s">
        <v>338</v>
      </c>
    </row>
    <row r="95" spans="1:9" ht="23.25" customHeight="1" thickBot="1" x14ac:dyDescent="0.25">
      <c r="A95" s="337" t="s">
        <v>339</v>
      </c>
      <c r="B95" s="338">
        <v>3.6819999999999999E-3</v>
      </c>
      <c r="C95" s="338">
        <v>4.0610000000000004E-3</v>
      </c>
      <c r="D95" s="338">
        <v>3.6627228175081898E-3</v>
      </c>
      <c r="E95" s="332">
        <v>-3.7620000000000002E-3</v>
      </c>
      <c r="F95" s="333" t="s">
        <v>340</v>
      </c>
      <c r="G95" s="334" t="s">
        <v>341</v>
      </c>
      <c r="H95" s="333" t="s">
        <v>342</v>
      </c>
      <c r="I95" s="334" t="s">
        <v>343</v>
      </c>
    </row>
    <row r="96" spans="1:9" ht="24" customHeight="1" x14ac:dyDescent="0.2">
      <c r="A96" s="365" t="s">
        <v>344</v>
      </c>
      <c r="B96" s="365"/>
      <c r="C96" s="365"/>
      <c r="D96" s="365"/>
      <c r="E96" s="365"/>
      <c r="F96" s="365"/>
      <c r="G96" s="365"/>
      <c r="H96" s="365"/>
      <c r="I96" s="365"/>
    </row>
    <row r="97" spans="1:10" ht="12" customHeight="1" x14ac:dyDescent="0.2"/>
    <row r="98" spans="1:10" ht="31.5" customHeight="1" thickBot="1" x14ac:dyDescent="0.25">
      <c r="A98" s="362" t="s">
        <v>345</v>
      </c>
      <c r="B98" s="363"/>
      <c r="C98" s="363"/>
      <c r="D98" s="363"/>
      <c r="E98" s="363"/>
      <c r="F98" s="363"/>
      <c r="G98" s="363"/>
      <c r="H98" s="363"/>
      <c r="I98" s="363"/>
      <c r="J98" s="363"/>
    </row>
    <row r="99" spans="1:10" ht="10.5" customHeight="1" x14ac:dyDescent="0.2">
      <c r="A99" s="321"/>
    </row>
    <row r="100" spans="1:10" s="328" customFormat="1" ht="54" customHeight="1" x14ac:dyDescent="0.2">
      <c r="A100" s="323"/>
      <c r="B100" s="302" t="s">
        <v>289</v>
      </c>
      <c r="C100" s="302" t="s">
        <v>290</v>
      </c>
      <c r="D100" s="302" t="s">
        <v>291</v>
      </c>
      <c r="E100" s="302" t="s">
        <v>292</v>
      </c>
      <c r="F100" s="302" t="s">
        <v>4</v>
      </c>
      <c r="G100" s="302" t="s">
        <v>5</v>
      </c>
      <c r="H100" s="302" t="s">
        <v>6</v>
      </c>
      <c r="I100" s="302" t="s">
        <v>293</v>
      </c>
      <c r="J100" s="303" t="s">
        <v>346</v>
      </c>
    </row>
    <row r="101" spans="1:10" ht="8.25" customHeight="1" thickBot="1" x14ac:dyDescent="0.25">
      <c r="A101" s="323"/>
      <c r="B101" s="339"/>
      <c r="C101" s="339"/>
      <c r="D101" s="339"/>
      <c r="E101" s="339"/>
      <c r="F101" s="339"/>
      <c r="G101" s="339"/>
      <c r="H101" s="339"/>
      <c r="I101" s="339"/>
      <c r="J101" s="339"/>
    </row>
    <row r="102" spans="1:10" ht="10.5" customHeight="1" thickBot="1" x14ac:dyDescent="0.25">
      <c r="A102" s="306" t="s">
        <v>347</v>
      </c>
      <c r="B102" s="340"/>
      <c r="C102" s="341"/>
      <c r="D102" s="340"/>
      <c r="E102" s="341"/>
      <c r="F102" s="340"/>
      <c r="G102" s="341"/>
      <c r="H102" s="340"/>
      <c r="I102" s="341"/>
      <c r="J102" s="342"/>
    </row>
    <row r="103" spans="1:10" ht="24.75" customHeight="1" thickBot="1" x14ac:dyDescent="0.25">
      <c r="A103" s="310" t="s">
        <v>348</v>
      </c>
      <c r="B103" s="336">
        <v>2.2460000000000001E-2</v>
      </c>
      <c r="C103" s="336">
        <v>2.5881000000000001E-2</v>
      </c>
      <c r="D103" s="336">
        <v>2.4109945280533458E-2</v>
      </c>
      <c r="E103" s="332">
        <v>0</v>
      </c>
      <c r="F103" s="333" t="s">
        <v>349</v>
      </c>
      <c r="G103" s="334" t="s">
        <v>350</v>
      </c>
      <c r="H103" s="333" t="s">
        <v>351</v>
      </c>
      <c r="I103" s="334" t="s">
        <v>352</v>
      </c>
      <c r="J103" s="343"/>
    </row>
    <row r="104" spans="1:10" ht="24.75" customHeight="1" thickBot="1" x14ac:dyDescent="0.25">
      <c r="A104" s="310" t="s">
        <v>353</v>
      </c>
      <c r="B104" s="336">
        <v>2.0573999999999999E-2</v>
      </c>
      <c r="C104" s="336">
        <v>2.3838000000000002E-2</v>
      </c>
      <c r="D104" s="336">
        <v>2.7495287674588954E-2</v>
      </c>
      <c r="E104" s="332">
        <v>0</v>
      </c>
      <c r="F104" s="333" t="s">
        <v>354</v>
      </c>
      <c r="G104" s="334" t="s">
        <v>355</v>
      </c>
      <c r="H104" s="333" t="s">
        <v>356</v>
      </c>
      <c r="I104" s="334" t="s">
        <v>357</v>
      </c>
      <c r="J104" s="343"/>
    </row>
    <row r="105" spans="1:10" ht="24.75" customHeight="1" thickBot="1" x14ac:dyDescent="0.25">
      <c r="A105" s="310" t="s">
        <v>358</v>
      </c>
      <c r="B105" s="336">
        <v>3.0623999999999998E-2</v>
      </c>
      <c r="C105" s="336">
        <v>3.4723999999999998E-2</v>
      </c>
      <c r="D105" s="336">
        <v>3.7188468549467085E-2</v>
      </c>
      <c r="E105" s="332">
        <v>0</v>
      </c>
      <c r="F105" s="333" t="s">
        <v>359</v>
      </c>
      <c r="G105" s="334" t="s">
        <v>360</v>
      </c>
      <c r="H105" s="333" t="s">
        <v>361</v>
      </c>
      <c r="I105" s="334" t="s">
        <v>362</v>
      </c>
      <c r="J105" s="343"/>
    </row>
    <row r="106" spans="1:10" ht="24.75" customHeight="1" thickBot="1" x14ac:dyDescent="0.25">
      <c r="A106" s="310" t="s">
        <v>363</v>
      </c>
      <c r="B106" s="336">
        <v>3.3470000000000001E-3</v>
      </c>
      <c r="C106" s="336">
        <v>2.611E-3</v>
      </c>
      <c r="D106" s="336">
        <v>1.1277839105992495E-3</v>
      </c>
      <c r="E106" s="332">
        <v>0</v>
      </c>
      <c r="F106" s="333" t="s">
        <v>364</v>
      </c>
      <c r="G106" s="334" t="s">
        <v>365</v>
      </c>
      <c r="H106" s="333" t="s">
        <v>365</v>
      </c>
      <c r="I106" s="334" t="s">
        <v>366</v>
      </c>
      <c r="J106" s="343"/>
    </row>
    <row r="107" spans="1:10" ht="24.75" customHeight="1" thickBot="1" x14ac:dyDescent="0.25">
      <c r="A107" s="310" t="s">
        <v>367</v>
      </c>
      <c r="B107" s="336">
        <v>1.0517879999999999</v>
      </c>
      <c r="C107" s="336">
        <v>1.04294</v>
      </c>
      <c r="D107" s="336">
        <v>1.0740585285492881</v>
      </c>
      <c r="E107" s="332">
        <v>0</v>
      </c>
      <c r="F107" s="333" t="s">
        <v>368</v>
      </c>
      <c r="G107" s="334" t="s">
        <v>369</v>
      </c>
      <c r="H107" s="333" t="s">
        <v>370</v>
      </c>
      <c r="I107" s="334" t="s">
        <v>371</v>
      </c>
      <c r="J107" s="343"/>
    </row>
    <row r="108" spans="1:10" ht="24.75" customHeight="1" thickBot="1" x14ac:dyDescent="0.25">
      <c r="A108" s="310" t="s">
        <v>372</v>
      </c>
      <c r="B108" s="336">
        <v>0.69629997928147269</v>
      </c>
      <c r="C108" s="336">
        <v>0.53451330189528135</v>
      </c>
      <c r="D108" s="336">
        <v>0.70376190243917314</v>
      </c>
      <c r="E108" s="332">
        <v>0</v>
      </c>
      <c r="F108" s="333" t="s">
        <v>373</v>
      </c>
      <c r="G108" s="334" t="s">
        <v>374</v>
      </c>
      <c r="H108" s="333" t="s">
        <v>375</v>
      </c>
      <c r="I108" s="334" t="s">
        <v>376</v>
      </c>
      <c r="J108" s="333"/>
    </row>
    <row r="109" spans="1:10" ht="24.75" customHeight="1" thickBot="1" x14ac:dyDescent="0.25">
      <c r="A109" s="310" t="s">
        <v>377</v>
      </c>
      <c r="B109" s="336"/>
      <c r="C109" s="336"/>
      <c r="D109" s="336"/>
      <c r="E109" s="332"/>
      <c r="F109" s="333"/>
      <c r="G109" s="334"/>
      <c r="H109" s="333"/>
      <c r="I109" s="334"/>
      <c r="J109" s="344">
        <v>1</v>
      </c>
    </row>
    <row r="110" spans="1:10" ht="24.75" customHeight="1" thickBot="1" x14ac:dyDescent="0.25">
      <c r="A110" s="312" t="s">
        <v>378</v>
      </c>
      <c r="B110" s="336">
        <v>0.297657</v>
      </c>
      <c r="C110" s="336">
        <v>0.260106</v>
      </c>
      <c r="D110" s="336">
        <v>0.33295478332382145</v>
      </c>
      <c r="E110" s="332">
        <v>0</v>
      </c>
      <c r="F110" s="333" t="s">
        <v>379</v>
      </c>
      <c r="G110" s="334" t="s">
        <v>380</v>
      </c>
      <c r="H110" s="333" t="s">
        <v>381</v>
      </c>
      <c r="I110" s="334" t="s">
        <v>382</v>
      </c>
      <c r="J110" s="345"/>
    </row>
    <row r="111" spans="1:10" ht="12" customHeight="1" thickBot="1" x14ac:dyDescent="0.25">
      <c r="A111" s="314" t="s">
        <v>383</v>
      </c>
      <c r="B111" s="346"/>
      <c r="C111" s="347"/>
      <c r="D111" s="346"/>
      <c r="E111" s="347"/>
      <c r="F111" s="340"/>
      <c r="G111" s="341"/>
      <c r="H111" s="340"/>
      <c r="I111" s="341"/>
      <c r="J111" s="342"/>
    </row>
    <row r="112" spans="1:10" ht="24.75" customHeight="1" thickBot="1" x14ac:dyDescent="0.25">
      <c r="A112" s="310" t="s">
        <v>384</v>
      </c>
      <c r="B112" s="336">
        <v>2.7959368069026928E-2</v>
      </c>
      <c r="C112" s="336">
        <v>-4.5366266323327492E-2</v>
      </c>
      <c r="D112" s="336">
        <v>2.4670254146813359E-2</v>
      </c>
      <c r="E112" s="332">
        <v>-0.16533400000000001</v>
      </c>
      <c r="F112" s="333" t="s">
        <v>385</v>
      </c>
      <c r="G112" s="334" t="s">
        <v>386</v>
      </c>
      <c r="H112" s="333" t="s">
        <v>387</v>
      </c>
      <c r="I112" s="334" t="s">
        <v>388</v>
      </c>
      <c r="J112" s="343"/>
    </row>
    <row r="113" spans="1:10" ht="24.75" customHeight="1" thickBot="1" x14ac:dyDescent="0.25">
      <c r="A113" s="310" t="s">
        <v>389</v>
      </c>
      <c r="B113" s="336">
        <v>3.8662575930612793E-2</v>
      </c>
      <c r="C113" s="336">
        <v>9.4475314010551648E-2</v>
      </c>
      <c r="D113" s="336">
        <v>4.8899038320889238E-2</v>
      </c>
      <c r="E113" s="332">
        <v>-0.177844</v>
      </c>
      <c r="F113" s="333" t="s">
        <v>390</v>
      </c>
      <c r="G113" s="334" t="s">
        <v>391</v>
      </c>
      <c r="H113" s="333" t="s">
        <v>392</v>
      </c>
      <c r="I113" s="334" t="s">
        <v>393</v>
      </c>
      <c r="J113" s="343"/>
    </row>
    <row r="114" spans="1:10" ht="24.75" customHeight="1" thickBot="1" x14ac:dyDescent="0.25">
      <c r="A114" s="310" t="s">
        <v>394</v>
      </c>
      <c r="B114" s="336">
        <v>6.6622357839586546E-2</v>
      </c>
      <c r="C114" s="336">
        <v>4.9109035323880744E-2</v>
      </c>
      <c r="D114" s="336">
        <v>7.3569751136742079E-2</v>
      </c>
      <c r="E114" s="332">
        <v>-0.17507400000000001</v>
      </c>
      <c r="F114" s="333" t="s">
        <v>395</v>
      </c>
      <c r="G114" s="334" t="s">
        <v>396</v>
      </c>
      <c r="H114" s="333" t="s">
        <v>397</v>
      </c>
      <c r="I114" s="334" t="s">
        <v>398</v>
      </c>
      <c r="J114" s="343"/>
    </row>
    <row r="115" spans="1:10" ht="24.75" customHeight="1" thickBot="1" x14ac:dyDescent="0.25">
      <c r="A115" s="312" t="s">
        <v>399</v>
      </c>
      <c r="B115" s="348">
        <v>0.110319</v>
      </c>
      <c r="C115" s="348">
        <v>0.107933</v>
      </c>
      <c r="D115" s="348"/>
      <c r="E115" s="349"/>
      <c r="F115" s="350"/>
      <c r="G115" s="351"/>
      <c r="H115" s="350"/>
      <c r="I115" s="351"/>
      <c r="J115" s="352"/>
    </row>
    <row r="116" spans="1:10" ht="12.75" customHeight="1" thickBot="1" x14ac:dyDescent="0.25">
      <c r="A116" s="314" t="s">
        <v>400</v>
      </c>
      <c r="B116" s="3"/>
      <c r="C116" s="3"/>
      <c r="D116" s="3"/>
      <c r="E116" s="353"/>
      <c r="F116" s="345"/>
      <c r="G116" s="354"/>
      <c r="H116" s="345"/>
      <c r="I116" s="354"/>
      <c r="J116" s="343"/>
    </row>
    <row r="117" spans="1:10" ht="24.75" customHeight="1" thickBot="1" x14ac:dyDescent="0.25">
      <c r="A117" s="310" t="s">
        <v>401</v>
      </c>
      <c r="B117" s="355">
        <v>2.1213775024175234E-4</v>
      </c>
      <c r="C117" s="336">
        <v>2.276537432491221E-4</v>
      </c>
      <c r="D117" s="336">
        <v>2.2531204297618712E-4</v>
      </c>
      <c r="E117" s="332">
        <v>-4.6E-5</v>
      </c>
      <c r="F117" s="333" t="s">
        <v>402</v>
      </c>
      <c r="G117" s="334" t="s">
        <v>365</v>
      </c>
      <c r="H117" s="333" t="s">
        <v>365</v>
      </c>
      <c r="I117" s="334" t="s">
        <v>403</v>
      </c>
      <c r="J117" s="343"/>
    </row>
    <row r="118" spans="1:10" ht="24.75" customHeight="1" thickBot="1" x14ac:dyDescent="0.25">
      <c r="A118" s="310" t="s">
        <v>404</v>
      </c>
      <c r="B118" s="355">
        <v>-1.3789626924399507E-3</v>
      </c>
      <c r="C118" s="336">
        <v>-1.5864691397684924E-3</v>
      </c>
      <c r="D118" s="336">
        <v>-1.166640331203721E-3</v>
      </c>
      <c r="E118" s="332">
        <v>-1.4208E-2</v>
      </c>
      <c r="F118" s="333" t="s">
        <v>330</v>
      </c>
      <c r="G118" s="334" t="s">
        <v>365</v>
      </c>
      <c r="H118" s="333" t="s">
        <v>365</v>
      </c>
      <c r="I118" s="334" t="s">
        <v>405</v>
      </c>
      <c r="J118" s="343"/>
    </row>
    <row r="119" spans="1:10" ht="24.75" customHeight="1" thickBot="1" x14ac:dyDescent="0.25">
      <c r="A119" s="310" t="s">
        <v>406</v>
      </c>
      <c r="B119" s="355">
        <v>0.16433379625166838</v>
      </c>
      <c r="C119" s="336">
        <v>0.1296177286358639</v>
      </c>
      <c r="D119" s="336">
        <v>0.14764651839380699</v>
      </c>
      <c r="E119" s="332">
        <v>-0.132324</v>
      </c>
      <c r="F119" s="333" t="s">
        <v>407</v>
      </c>
      <c r="G119" s="334" t="s">
        <v>408</v>
      </c>
      <c r="H119" s="333" t="s">
        <v>409</v>
      </c>
      <c r="I119" s="334" t="s">
        <v>410</v>
      </c>
      <c r="J119" s="343"/>
    </row>
    <row r="120" spans="1:10" ht="24.75" customHeight="1" thickBot="1" x14ac:dyDescent="0.25">
      <c r="A120" s="310" t="s">
        <v>411</v>
      </c>
      <c r="B120" s="355">
        <v>0.17615218723199819</v>
      </c>
      <c r="C120" s="336">
        <v>0.13592121617201749</v>
      </c>
      <c r="D120" s="336">
        <v>0.16048237528934586</v>
      </c>
      <c r="E120" s="332">
        <v>-0.132324</v>
      </c>
      <c r="F120" s="333" t="s">
        <v>407</v>
      </c>
      <c r="G120" s="334" t="s">
        <v>412</v>
      </c>
      <c r="H120" s="333" t="s">
        <v>413</v>
      </c>
      <c r="I120" s="334" t="s">
        <v>414</v>
      </c>
      <c r="J120" s="343"/>
    </row>
    <row r="121" spans="1:10" ht="24.75" customHeight="1" thickBot="1" x14ac:dyDescent="0.25">
      <c r="A121" s="310" t="s">
        <v>415</v>
      </c>
      <c r="B121" s="355">
        <v>-0.30377908812483934</v>
      </c>
      <c r="C121" s="336">
        <v>0.12616232673562308</v>
      </c>
      <c r="D121" s="336">
        <v>-0.17618029823238604</v>
      </c>
      <c r="E121" s="332">
        <v>-4.270918</v>
      </c>
      <c r="F121" s="333" t="s">
        <v>416</v>
      </c>
      <c r="G121" s="334" t="s">
        <v>417</v>
      </c>
      <c r="H121" s="333" t="s">
        <v>418</v>
      </c>
      <c r="I121" s="334" t="s">
        <v>419</v>
      </c>
      <c r="J121" s="343"/>
    </row>
    <row r="122" spans="1:10" ht="24.75" customHeight="1" thickBot="1" x14ac:dyDescent="0.25">
      <c r="A122" s="310" t="s">
        <v>420</v>
      </c>
      <c r="B122" s="355">
        <v>-0.87796952208294532</v>
      </c>
      <c r="C122" s="336">
        <v>-0.42233676423033345</v>
      </c>
      <c r="D122" s="336">
        <v>-0.68674885526055751</v>
      </c>
      <c r="E122" s="332">
        <v>-3.5144869999999999</v>
      </c>
      <c r="F122" s="333" t="s">
        <v>421</v>
      </c>
      <c r="G122" s="334" t="s">
        <v>422</v>
      </c>
      <c r="H122" s="333" t="s">
        <v>423</v>
      </c>
      <c r="I122" s="334" t="s">
        <v>424</v>
      </c>
      <c r="J122" s="343"/>
    </row>
    <row r="123" spans="1:10" ht="24.75" customHeight="1" thickBot="1" x14ac:dyDescent="0.25">
      <c r="A123" s="312" t="s">
        <v>425</v>
      </c>
      <c r="B123" s="355">
        <v>0.80969926714062035</v>
      </c>
      <c r="C123" s="336">
        <v>0.89026748813988354</v>
      </c>
      <c r="D123" s="336">
        <v>0.71687213791592586</v>
      </c>
      <c r="E123" s="332">
        <v>-4.8992709999999997</v>
      </c>
      <c r="F123" s="333" t="s">
        <v>426</v>
      </c>
      <c r="G123" s="334" t="s">
        <v>427</v>
      </c>
      <c r="H123" s="333" t="s">
        <v>428</v>
      </c>
      <c r="I123" s="334" t="s">
        <v>429</v>
      </c>
      <c r="J123" s="345"/>
    </row>
    <row r="124" spans="1:10" ht="10.5" customHeight="1" thickBot="1" x14ac:dyDescent="0.25">
      <c r="A124" s="314" t="s">
        <v>430</v>
      </c>
      <c r="B124" s="346"/>
      <c r="C124" s="346"/>
      <c r="D124" s="346"/>
      <c r="E124" s="347"/>
      <c r="F124" s="340"/>
      <c r="G124" s="341"/>
      <c r="H124" s="340"/>
      <c r="I124" s="341"/>
      <c r="J124" s="342"/>
    </row>
    <row r="125" spans="1:10" ht="23.25" thickBot="1" x14ac:dyDescent="0.25">
      <c r="A125" s="310" t="s">
        <v>431</v>
      </c>
      <c r="B125" s="336">
        <v>1.56626</v>
      </c>
      <c r="C125" s="336">
        <v>2.063885</v>
      </c>
      <c r="D125" s="336">
        <v>1.382545068603227</v>
      </c>
      <c r="E125" s="332">
        <v>0</v>
      </c>
      <c r="F125" s="333" t="s">
        <v>432</v>
      </c>
      <c r="G125" s="334" t="s">
        <v>365</v>
      </c>
      <c r="H125" s="333" t="s">
        <v>433</v>
      </c>
      <c r="I125" s="334" t="s">
        <v>434</v>
      </c>
      <c r="J125" s="343">
        <v>0</v>
      </c>
    </row>
    <row r="126" spans="1:10" ht="23.25" customHeight="1" thickBot="1" x14ac:dyDescent="0.25">
      <c r="A126" s="310" t="s">
        <v>435</v>
      </c>
      <c r="B126" s="336">
        <v>4.4306999999999999E-2</v>
      </c>
      <c r="C126" s="336">
        <v>3.5152999999999997E-2</v>
      </c>
      <c r="D126" s="336">
        <v>8.6470944512102535E-2</v>
      </c>
      <c r="E126" s="332">
        <v>0</v>
      </c>
      <c r="F126" s="333" t="s">
        <v>436</v>
      </c>
      <c r="G126" s="334" t="s">
        <v>437</v>
      </c>
      <c r="H126" s="333" t="s">
        <v>438</v>
      </c>
      <c r="I126" s="334" t="s">
        <v>439</v>
      </c>
      <c r="J126" s="343"/>
    </row>
    <row r="127" spans="1:10" ht="23.25" customHeight="1" thickBot="1" x14ac:dyDescent="0.25">
      <c r="A127" s="310" t="s">
        <v>440</v>
      </c>
      <c r="B127" s="336">
        <v>0.159025</v>
      </c>
      <c r="C127" s="336">
        <v>0.13503000000000001</v>
      </c>
      <c r="D127" s="336">
        <v>0.16879525201680237</v>
      </c>
      <c r="E127" s="332">
        <v>0</v>
      </c>
      <c r="F127" s="333" t="s">
        <v>441</v>
      </c>
      <c r="G127" s="334" t="s">
        <v>442</v>
      </c>
      <c r="H127" s="333" t="s">
        <v>443</v>
      </c>
      <c r="I127" s="334" t="s">
        <v>444</v>
      </c>
      <c r="J127" s="343"/>
    </row>
    <row r="128" spans="1:10" ht="23.25" customHeight="1" thickBot="1" x14ac:dyDescent="0.25">
      <c r="A128" s="310" t="s">
        <v>445</v>
      </c>
      <c r="B128" s="336"/>
      <c r="C128" s="336"/>
      <c r="D128" s="336"/>
      <c r="E128" s="332"/>
      <c r="F128" s="333"/>
      <c r="G128" s="334"/>
      <c r="H128" s="333"/>
      <c r="I128" s="334"/>
      <c r="J128" s="343"/>
    </row>
    <row r="129" spans="1:13" ht="23.25" customHeight="1" thickBot="1" x14ac:dyDescent="0.25">
      <c r="A129" s="310" t="s">
        <v>446</v>
      </c>
      <c r="B129" s="336">
        <v>0.96281099999999997</v>
      </c>
      <c r="C129" s="336">
        <v>0.91378199999999998</v>
      </c>
      <c r="D129" s="336">
        <v>1.019776690951155</v>
      </c>
      <c r="E129" s="332">
        <v>0</v>
      </c>
      <c r="F129" s="333" t="s">
        <v>447</v>
      </c>
      <c r="G129" s="334" t="s">
        <v>448</v>
      </c>
      <c r="H129" s="333" t="s">
        <v>449</v>
      </c>
      <c r="I129" s="334" t="s">
        <v>450</v>
      </c>
      <c r="J129" s="343"/>
    </row>
    <row r="130" spans="1:13" ht="23.25" customHeight="1" thickBot="1" x14ac:dyDescent="0.25">
      <c r="A130" s="310" t="s">
        <v>451</v>
      </c>
      <c r="B130" s="336">
        <v>-0.549369</v>
      </c>
      <c r="C130" s="336">
        <v>-0.53137900000000005</v>
      </c>
      <c r="D130" s="336">
        <v>-0.54936940814436241</v>
      </c>
      <c r="E130" s="332">
        <v>-0.69680500000000001</v>
      </c>
      <c r="F130" s="333" t="s">
        <v>452</v>
      </c>
      <c r="G130" s="334" t="s">
        <v>453</v>
      </c>
      <c r="H130" s="333" t="s">
        <v>454</v>
      </c>
      <c r="I130" s="334" t="s">
        <v>455</v>
      </c>
      <c r="J130" s="345"/>
    </row>
    <row r="131" spans="1:13" ht="23.25" customHeight="1" thickBot="1" x14ac:dyDescent="0.25">
      <c r="A131" s="310" t="s">
        <v>456</v>
      </c>
      <c r="B131" s="336">
        <v>2.4684999999999999E-2</v>
      </c>
      <c r="C131" s="336">
        <v>5.3651999999999998E-2</v>
      </c>
      <c r="D131" s="336">
        <v>2.4684836626255025E-2</v>
      </c>
      <c r="E131" s="332">
        <v>-0.62080800000000003</v>
      </c>
      <c r="F131" s="333" t="s">
        <v>457</v>
      </c>
      <c r="G131" s="334" t="s">
        <v>458</v>
      </c>
      <c r="H131" s="333" t="s">
        <v>459</v>
      </c>
      <c r="I131" s="334" t="s">
        <v>460</v>
      </c>
      <c r="J131" s="333"/>
    </row>
    <row r="132" spans="1:13" ht="23.25" customHeight="1" thickBot="1" x14ac:dyDescent="0.25">
      <c r="A132" s="310" t="s">
        <v>461</v>
      </c>
      <c r="B132" s="336">
        <v>-0.582704</v>
      </c>
      <c r="C132" s="336">
        <v>-0.56634799999999996</v>
      </c>
      <c r="D132" s="336">
        <v>-0.58270420503170173</v>
      </c>
      <c r="E132" s="332">
        <v>-0.78297499999999998</v>
      </c>
      <c r="F132" s="333" t="s">
        <v>462</v>
      </c>
      <c r="G132" s="334" t="s">
        <v>463</v>
      </c>
      <c r="H132" s="333" t="s">
        <v>464</v>
      </c>
      <c r="I132" s="334" t="s">
        <v>465</v>
      </c>
      <c r="J132" s="333"/>
    </row>
    <row r="133" spans="1:13" ht="23.25" customHeight="1" thickBot="1" x14ac:dyDescent="0.25">
      <c r="A133" s="312" t="s">
        <v>466</v>
      </c>
      <c r="B133" s="338">
        <v>1.0964E-2</v>
      </c>
      <c r="C133" s="338">
        <v>4.9525E-2</v>
      </c>
      <c r="D133" s="338">
        <v>1.0963536614596982E-2</v>
      </c>
      <c r="E133" s="349">
        <v>-0.60382999999999998</v>
      </c>
      <c r="F133" s="350" t="s">
        <v>467</v>
      </c>
      <c r="G133" s="351" t="s">
        <v>468</v>
      </c>
      <c r="H133" s="350" t="s">
        <v>469</v>
      </c>
      <c r="I133" s="351" t="s">
        <v>470</v>
      </c>
      <c r="J133" s="350"/>
    </row>
    <row r="134" spans="1:13" ht="10.5" customHeight="1" thickBot="1" x14ac:dyDescent="0.25">
      <c r="A134" s="314" t="s">
        <v>471</v>
      </c>
      <c r="B134" s="3"/>
      <c r="C134" s="353"/>
      <c r="D134" s="3"/>
      <c r="E134" s="353"/>
      <c r="F134" s="345"/>
      <c r="G134" s="354"/>
      <c r="H134" s="345"/>
      <c r="I134" s="354"/>
      <c r="J134" s="345"/>
    </row>
    <row r="135" spans="1:13" ht="24.75" customHeight="1" thickBot="1" x14ac:dyDescent="0.25">
      <c r="A135" s="310" t="s">
        <v>472</v>
      </c>
      <c r="B135" s="355">
        <v>0.19562353190548784</v>
      </c>
      <c r="C135" s="336">
        <v>0.20378052270980107</v>
      </c>
      <c r="D135" s="336">
        <v>0.19347880411713414</v>
      </c>
      <c r="E135" s="332">
        <v>0.155525</v>
      </c>
      <c r="F135" s="333" t="s">
        <v>473</v>
      </c>
      <c r="G135" s="334" t="s">
        <v>474</v>
      </c>
      <c r="H135" s="333" t="s">
        <v>475</v>
      </c>
      <c r="I135" s="334" t="s">
        <v>476</v>
      </c>
      <c r="J135" s="333">
        <v>0</v>
      </c>
    </row>
    <row r="136" spans="1:13" ht="24.75" customHeight="1" thickBot="1" x14ac:dyDescent="0.25">
      <c r="A136" s="310" t="s">
        <v>477</v>
      </c>
      <c r="B136" s="355">
        <v>0.18108190837274643</v>
      </c>
      <c r="C136" s="336">
        <v>0.18823413438128778</v>
      </c>
      <c r="D136" s="336">
        <v>0.17822819756728767</v>
      </c>
      <c r="E136" s="336">
        <v>0.14626600000000001</v>
      </c>
      <c r="F136" s="333" t="s">
        <v>478</v>
      </c>
      <c r="G136" s="333" t="s">
        <v>479</v>
      </c>
      <c r="H136" s="333" t="s">
        <v>480</v>
      </c>
      <c r="I136" s="333" t="s">
        <v>476</v>
      </c>
      <c r="J136" s="333"/>
      <c r="L136" s="356"/>
      <c r="M136" s="356"/>
    </row>
    <row r="137" spans="1:13" ht="24.75" customHeight="1" thickBot="1" x14ac:dyDescent="0.25">
      <c r="A137" s="310" t="s">
        <v>481</v>
      </c>
      <c r="B137" s="355">
        <v>0.16897828054430802</v>
      </c>
      <c r="C137" s="336">
        <v>0.17736835667351297</v>
      </c>
      <c r="D137" s="336">
        <v>0.16503813759923536</v>
      </c>
      <c r="E137" s="336">
        <v>0.14537700000000001</v>
      </c>
      <c r="F137" s="333" t="s">
        <v>482</v>
      </c>
      <c r="G137" s="333" t="s">
        <v>483</v>
      </c>
      <c r="H137" s="333" t="s">
        <v>484</v>
      </c>
      <c r="I137" s="333" t="s">
        <v>476</v>
      </c>
      <c r="J137" s="333"/>
      <c r="L137" s="356"/>
      <c r="M137" s="356"/>
    </row>
    <row r="138" spans="1:13" ht="24.75" customHeight="1" thickBot="1" x14ac:dyDescent="0.25">
      <c r="A138" s="310" t="s">
        <v>485</v>
      </c>
      <c r="B138" s="355">
        <v>0.92566481212024998</v>
      </c>
      <c r="C138" s="336">
        <v>0.92370940956480674</v>
      </c>
      <c r="D138" s="336">
        <v>0.91771749332884744</v>
      </c>
      <c r="E138" s="336">
        <v>0.867456</v>
      </c>
      <c r="F138" s="333" t="s">
        <v>486</v>
      </c>
      <c r="G138" s="333" t="s">
        <v>487</v>
      </c>
      <c r="H138" s="333" t="s">
        <v>488</v>
      </c>
      <c r="I138" s="333" t="s">
        <v>489</v>
      </c>
      <c r="J138" s="357"/>
    </row>
    <row r="139" spans="1:13" ht="24.75" customHeight="1" thickBot="1" x14ac:dyDescent="0.25">
      <c r="A139" s="310" t="s">
        <v>490</v>
      </c>
      <c r="B139" s="355">
        <v>8.4225784848747876E-2</v>
      </c>
      <c r="C139" s="336">
        <v>8.8709950701788345E-2</v>
      </c>
      <c r="D139" s="336">
        <v>8.4225766498025809E-2</v>
      </c>
      <c r="E139" s="336">
        <v>6.7783999999999997E-2</v>
      </c>
      <c r="F139" s="333" t="s">
        <v>491</v>
      </c>
      <c r="G139" s="333" t="s">
        <v>492</v>
      </c>
      <c r="H139" s="333" t="s">
        <v>493</v>
      </c>
      <c r="I139" s="333" t="s">
        <v>494</v>
      </c>
      <c r="J139" s="357"/>
    </row>
    <row r="140" spans="1:13" ht="24.75" customHeight="1" thickBot="1" x14ac:dyDescent="0.25">
      <c r="A140" s="312" t="s">
        <v>495</v>
      </c>
      <c r="B140" s="355">
        <v>0.59105114407244919</v>
      </c>
      <c r="C140" s="338">
        <v>0.60742075795072015</v>
      </c>
      <c r="D140" s="336">
        <v>0.57700017129282843</v>
      </c>
      <c r="E140" s="336">
        <v>0.48561399999999999</v>
      </c>
      <c r="F140" s="333" t="s">
        <v>496</v>
      </c>
      <c r="G140" s="333" t="s">
        <v>497</v>
      </c>
      <c r="H140" s="333" t="s">
        <v>498</v>
      </c>
      <c r="I140" s="333" t="s">
        <v>499</v>
      </c>
      <c r="J140" s="358"/>
    </row>
    <row r="141" spans="1:13" ht="96" customHeight="1" x14ac:dyDescent="0.2">
      <c r="A141" s="365" t="s">
        <v>500</v>
      </c>
      <c r="B141" s="365"/>
      <c r="C141" s="365"/>
      <c r="D141" s="365"/>
      <c r="E141" s="365"/>
      <c r="F141" s="365"/>
      <c r="G141" s="365"/>
      <c r="H141" s="365"/>
      <c r="I141" s="365"/>
    </row>
    <row r="142" spans="1:13" x14ac:dyDescent="0.2">
      <c r="A142" s="361"/>
      <c r="B142" s="361"/>
      <c r="C142" s="361"/>
      <c r="D142" s="361"/>
      <c r="E142" s="361"/>
      <c r="F142" s="361"/>
      <c r="G142" s="361"/>
      <c r="H142" s="361"/>
      <c r="I142" s="361"/>
    </row>
  </sheetData>
  <mergeCells count="7">
    <mergeCell ref="A142:I142"/>
    <mergeCell ref="A1:H1"/>
    <mergeCell ref="A52:J52"/>
    <mergeCell ref="A80:G80"/>
    <mergeCell ref="A96:I96"/>
    <mergeCell ref="A98:J98"/>
    <mergeCell ref="A141:I1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193"/>
  <sheetViews>
    <sheetView view="pageBreakPreview" zoomScale="115" zoomScaleNormal="100" zoomScaleSheetLayoutView="115" workbookViewId="0">
      <selection activeCell="H1" sqref="H1"/>
    </sheetView>
  </sheetViews>
  <sheetFormatPr defaultColWidth="9" defaultRowHeight="12.75" x14ac:dyDescent="0.2"/>
  <cols>
    <col min="1" max="1" width="37.625" style="11" customWidth="1"/>
    <col min="2" max="3" width="8.125" style="11" customWidth="1"/>
    <col min="4" max="4" width="7" style="11" customWidth="1"/>
    <col min="5" max="5" width="7" style="116" customWidth="1"/>
    <col min="6" max="6" width="7" style="11" customWidth="1"/>
    <col min="7" max="7" width="7.25" style="11" customWidth="1"/>
    <col min="8" max="8" width="5.875" style="11" customWidth="1"/>
    <col min="9" max="9" width="9.875" style="11" bestFit="1" customWidth="1"/>
    <col min="10" max="16384" width="9" style="11"/>
  </cols>
  <sheetData>
    <row r="1" spans="1:10" s="7" customFormat="1" ht="16.5" thickBot="1" x14ac:dyDescent="0.3">
      <c r="A1" s="4" t="s">
        <v>7</v>
      </c>
      <c r="B1" s="5"/>
      <c r="C1" s="5"/>
      <c r="D1" s="5"/>
      <c r="E1" s="5"/>
      <c r="F1" s="6"/>
      <c r="G1" s="6"/>
      <c r="H1" s="6"/>
    </row>
    <row r="2" spans="1:10" x14ac:dyDescent="0.2">
      <c r="A2" s="8"/>
      <c r="B2" s="9"/>
      <c r="C2" s="9"/>
      <c r="D2" s="9"/>
      <c r="E2" s="9"/>
      <c r="F2" s="10"/>
      <c r="G2" s="10"/>
      <c r="H2" s="10"/>
    </row>
    <row r="3" spans="1:10" ht="22.5" x14ac:dyDescent="0.2">
      <c r="A3" s="297" t="s">
        <v>209</v>
      </c>
      <c r="B3" s="13" t="s">
        <v>501</v>
      </c>
      <c r="C3" s="14" t="s">
        <v>508</v>
      </c>
      <c r="D3" s="13" t="s">
        <v>0</v>
      </c>
      <c r="E3" s="13" t="s">
        <v>1</v>
      </c>
      <c r="F3" s="15"/>
      <c r="G3" s="15"/>
      <c r="H3" s="15"/>
    </row>
    <row r="4" spans="1:10" ht="14.25" thickBot="1" x14ac:dyDescent="0.3">
      <c r="A4" s="16"/>
      <c r="B4" s="17"/>
      <c r="C4" s="17"/>
      <c r="D4" s="17"/>
      <c r="E4" s="17"/>
      <c r="F4" s="18"/>
      <c r="G4" s="18"/>
      <c r="H4" s="18"/>
    </row>
    <row r="5" spans="1:10" ht="14.25" thickBot="1" x14ac:dyDescent="0.3">
      <c r="A5" s="19" t="s">
        <v>8</v>
      </c>
      <c r="B5" s="20">
        <v>31435</v>
      </c>
      <c r="C5" s="20">
        <v>41934</v>
      </c>
      <c r="D5" s="21">
        <v>-0.39069999999999999</v>
      </c>
      <c r="E5" s="292">
        <v>0.94182037107985328</v>
      </c>
      <c r="F5" s="22"/>
      <c r="G5" s="23"/>
      <c r="H5" s="23"/>
      <c r="J5" s="24"/>
    </row>
    <row r="6" spans="1:10" s="31" customFormat="1" ht="14.25" thickBot="1" x14ac:dyDescent="0.3">
      <c r="A6" s="25" t="s">
        <v>9</v>
      </c>
      <c r="B6" s="26">
        <v>57039</v>
      </c>
      <c r="C6" s="26">
        <v>-27418</v>
      </c>
      <c r="D6" s="21">
        <v>3.1634000000000002</v>
      </c>
      <c r="E6" s="28">
        <v>0.87557153270161026</v>
      </c>
      <c r="F6" s="22"/>
      <c r="G6" s="29"/>
      <c r="H6" s="30"/>
      <c r="J6" s="24"/>
    </row>
    <row r="7" spans="1:10" s="36" customFormat="1" ht="14.25" thickBot="1" x14ac:dyDescent="0.3">
      <c r="A7" s="32" t="s">
        <v>10</v>
      </c>
      <c r="B7" s="26">
        <v>210282</v>
      </c>
      <c r="C7" s="26">
        <v>219153</v>
      </c>
      <c r="D7" s="21">
        <v>-0.1497</v>
      </c>
      <c r="E7" s="28">
        <v>0.83505166895725247</v>
      </c>
      <c r="F7" s="22"/>
      <c r="G7" s="34"/>
      <c r="H7" s="35"/>
      <c r="J7" s="24"/>
    </row>
    <row r="8" spans="1:10" s="40" customFormat="1" ht="14.25" thickBot="1" x14ac:dyDescent="0.3">
      <c r="A8" s="37" t="s">
        <v>11</v>
      </c>
      <c r="B8" s="26">
        <v>205595</v>
      </c>
      <c r="C8" s="26">
        <v>203724</v>
      </c>
      <c r="D8" s="21">
        <v>-0.112</v>
      </c>
      <c r="E8" s="28">
        <v>0.83374879313992767</v>
      </c>
      <c r="F8" s="22"/>
      <c r="G8" s="38"/>
      <c r="H8" s="39"/>
      <c r="J8" s="24"/>
    </row>
    <row r="9" spans="1:10" s="40" customFormat="1" ht="14.25" thickBot="1" x14ac:dyDescent="0.3">
      <c r="A9" s="37" t="s">
        <v>12</v>
      </c>
      <c r="B9" s="26">
        <v>4687</v>
      </c>
      <c r="C9" s="26">
        <v>15430</v>
      </c>
      <c r="D9" s="21">
        <v>-0.70299999999999996</v>
      </c>
      <c r="E9" s="28">
        <v>0.89194666666666667</v>
      </c>
      <c r="F9" s="22"/>
      <c r="G9" s="38"/>
      <c r="H9" s="39"/>
      <c r="J9" s="24"/>
    </row>
    <row r="10" spans="1:10" s="36" customFormat="1" ht="14.25" thickBot="1" x14ac:dyDescent="0.3">
      <c r="A10" s="32" t="s">
        <v>13</v>
      </c>
      <c r="B10" s="26">
        <v>153243</v>
      </c>
      <c r="C10" s="26">
        <v>246571</v>
      </c>
      <c r="D10" s="21">
        <v>-0.44009999999999999</v>
      </c>
      <c r="E10" s="28">
        <v>0.87153451859295827</v>
      </c>
      <c r="F10" s="22"/>
      <c r="G10" s="34"/>
      <c r="H10" s="35"/>
      <c r="J10" s="24"/>
    </row>
    <row r="11" spans="1:10" s="40" customFormat="1" ht="14.25" thickBot="1" x14ac:dyDescent="0.3">
      <c r="A11" s="37" t="s">
        <v>14</v>
      </c>
      <c r="B11" s="26">
        <v>147918</v>
      </c>
      <c r="C11" s="26">
        <v>144133</v>
      </c>
      <c r="D11" s="21">
        <v>-7.4200000000000002E-2</v>
      </c>
      <c r="E11" s="28">
        <v>0.81788773433750006</v>
      </c>
      <c r="F11" s="22"/>
      <c r="G11" s="38"/>
      <c r="H11" s="39"/>
      <c r="J11" s="24"/>
    </row>
    <row r="12" spans="1:10" s="40" customFormat="1" ht="14.25" thickBot="1" x14ac:dyDescent="0.3">
      <c r="A12" s="37" t="s">
        <v>15</v>
      </c>
      <c r="B12" s="26">
        <v>-12518</v>
      </c>
      <c r="C12" s="26">
        <v>2883</v>
      </c>
      <c r="D12" s="21">
        <v>-5.8616000000000001</v>
      </c>
      <c r="E12" s="28">
        <v>-0.67454864994408048</v>
      </c>
      <c r="F12" s="22"/>
      <c r="G12" s="38"/>
      <c r="H12" s="39"/>
      <c r="J12" s="24"/>
    </row>
    <row r="13" spans="1:10" s="40" customFormat="1" ht="23.25" thickBot="1" x14ac:dyDescent="0.3">
      <c r="A13" s="41" t="s">
        <v>16</v>
      </c>
      <c r="B13" s="26">
        <v>-52474</v>
      </c>
      <c r="C13" s="26">
        <v>32747</v>
      </c>
      <c r="D13" s="21">
        <v>-2.4224999999999999</v>
      </c>
      <c r="E13" s="28">
        <v>-1.0862729403693329E-2</v>
      </c>
      <c r="F13" s="22"/>
      <c r="G13" s="38"/>
      <c r="H13" s="39"/>
      <c r="J13" s="24"/>
    </row>
    <row r="14" spans="1:10" s="40" customFormat="1" ht="14.25" thickBot="1" x14ac:dyDescent="0.3">
      <c r="A14" s="37" t="s">
        <v>17</v>
      </c>
      <c r="B14" s="26">
        <v>69111</v>
      </c>
      <c r="C14" s="26">
        <v>65567</v>
      </c>
      <c r="D14" s="21">
        <v>-5.57E-2</v>
      </c>
      <c r="E14" s="28">
        <v>0.73774607331736852</v>
      </c>
      <c r="F14" s="22"/>
      <c r="G14" s="38"/>
      <c r="H14" s="39"/>
      <c r="J14" s="24"/>
    </row>
    <row r="15" spans="1:10" s="40" customFormat="1" ht="14.25" thickBot="1" x14ac:dyDescent="0.3">
      <c r="A15" s="37" t="s">
        <v>18</v>
      </c>
      <c r="B15" s="26">
        <v>1206</v>
      </c>
      <c r="C15" s="26">
        <v>1242</v>
      </c>
      <c r="D15" s="21">
        <v>-2.9600000000000001E-2</v>
      </c>
      <c r="E15" s="28">
        <v>0.88099173553719012</v>
      </c>
      <c r="F15" s="22"/>
      <c r="G15" s="38"/>
      <c r="H15" s="39"/>
      <c r="J15" s="42"/>
    </row>
    <row r="16" spans="1:10" s="46" customFormat="1" ht="14.25" thickBot="1" x14ac:dyDescent="0.3">
      <c r="A16" s="43" t="s">
        <v>19</v>
      </c>
      <c r="B16" s="26">
        <v>25932</v>
      </c>
      <c r="C16" s="26">
        <v>28332</v>
      </c>
      <c r="D16" s="21">
        <v>-0.1681</v>
      </c>
      <c r="E16" s="28">
        <v>0.95526607538802666</v>
      </c>
      <c r="F16" s="22"/>
      <c r="G16" s="44"/>
      <c r="H16" s="45"/>
      <c r="J16" s="24"/>
    </row>
    <row r="17" spans="1:10" s="36" customFormat="1" ht="14.25" thickBot="1" x14ac:dyDescent="0.3">
      <c r="A17" s="32" t="s">
        <v>20</v>
      </c>
      <c r="B17" s="26">
        <v>209896</v>
      </c>
      <c r="C17" s="26">
        <v>217967</v>
      </c>
      <c r="D17" s="21">
        <v>-0.14630000000000001</v>
      </c>
      <c r="E17" s="28">
        <v>0.85606919617334298</v>
      </c>
      <c r="F17" s="22"/>
      <c r="G17" s="34"/>
      <c r="H17" s="35"/>
      <c r="J17" s="24"/>
    </row>
    <row r="18" spans="1:10" s="40" customFormat="1" ht="14.25" thickBot="1" x14ac:dyDescent="0.3">
      <c r="A18" s="37" t="s">
        <v>11</v>
      </c>
      <c r="B18" s="26">
        <v>193850</v>
      </c>
      <c r="C18" s="26">
        <v>195095</v>
      </c>
      <c r="D18" s="21">
        <v>-0.1113</v>
      </c>
      <c r="E18" s="28">
        <v>0.85114005674490589</v>
      </c>
      <c r="F18" s="22"/>
      <c r="G18" s="38"/>
      <c r="H18" s="39"/>
      <c r="J18" s="24"/>
    </row>
    <row r="19" spans="1:10" s="40" customFormat="1" ht="14.25" thickBot="1" x14ac:dyDescent="0.3">
      <c r="A19" s="37" t="s">
        <v>12</v>
      </c>
      <c r="B19" s="26">
        <v>16046</v>
      </c>
      <c r="C19" s="26">
        <v>22872</v>
      </c>
      <c r="D19" s="21">
        <v>-0.42130000000000001</v>
      </c>
      <c r="E19" s="28">
        <v>0.91558906926744155</v>
      </c>
      <c r="F19" s="22"/>
      <c r="G19" s="38"/>
      <c r="H19" s="39"/>
      <c r="J19" s="24"/>
    </row>
    <row r="20" spans="1:10" s="36" customFormat="1" ht="14.25" thickBot="1" x14ac:dyDescent="0.3">
      <c r="A20" s="32" t="s">
        <v>21</v>
      </c>
      <c r="B20" s="26">
        <v>183964</v>
      </c>
      <c r="C20" s="26">
        <v>189635</v>
      </c>
      <c r="D20" s="21">
        <v>-0.1431</v>
      </c>
      <c r="E20" s="28">
        <v>0.83622882737926985</v>
      </c>
      <c r="F20" s="22"/>
      <c r="G20" s="34"/>
      <c r="H20" s="35"/>
      <c r="J20" s="24"/>
    </row>
    <row r="21" spans="1:10" s="40" customFormat="1" ht="14.25" thickBot="1" x14ac:dyDescent="0.3">
      <c r="A21" s="37" t="s">
        <v>14</v>
      </c>
      <c r="B21" s="26">
        <v>91518</v>
      </c>
      <c r="C21" s="26">
        <v>94762</v>
      </c>
      <c r="D21" s="21">
        <v>-0.124</v>
      </c>
      <c r="E21" s="28">
        <v>0.85336764352367844</v>
      </c>
      <c r="F21" s="22"/>
      <c r="G21" s="38"/>
      <c r="H21" s="39"/>
      <c r="J21" s="24"/>
    </row>
    <row r="22" spans="1:10" s="40" customFormat="1" ht="14.25" thickBot="1" x14ac:dyDescent="0.3">
      <c r="A22" s="37" t="s">
        <v>15</v>
      </c>
      <c r="B22" s="26">
        <v>-875</v>
      </c>
      <c r="C22" s="26">
        <v>-714</v>
      </c>
      <c r="D22" s="21">
        <v>-0.28649999999999998</v>
      </c>
      <c r="E22" s="28">
        <v>-0.35302806499261447</v>
      </c>
      <c r="F22" s="22"/>
      <c r="G22" s="38"/>
      <c r="H22" s="39"/>
      <c r="J22" s="24"/>
    </row>
    <row r="23" spans="1:10" s="40" customFormat="1" ht="14.25" thickBot="1" x14ac:dyDescent="0.3">
      <c r="A23" s="37" t="s">
        <v>17</v>
      </c>
      <c r="B23" s="26">
        <v>76490</v>
      </c>
      <c r="C23" s="26">
        <v>77662</v>
      </c>
      <c r="D23" s="21">
        <v>-0.1615</v>
      </c>
      <c r="E23" s="28">
        <v>0.80419662701006667</v>
      </c>
      <c r="F23" s="22"/>
      <c r="G23" s="38"/>
      <c r="H23" s="39"/>
      <c r="J23" s="24"/>
    </row>
    <row r="24" spans="1:10" s="40" customFormat="1" ht="14.25" thickBot="1" x14ac:dyDescent="0.3">
      <c r="A24" s="37" t="s">
        <v>18</v>
      </c>
      <c r="B24" s="26">
        <v>16831</v>
      </c>
      <c r="C24" s="26">
        <v>17925</v>
      </c>
      <c r="D24" s="21">
        <v>-0.14430000000000001</v>
      </c>
      <c r="E24" s="28">
        <v>0.90392727704830378</v>
      </c>
      <c r="F24" s="22"/>
      <c r="G24" s="38"/>
      <c r="H24" s="39"/>
      <c r="J24" s="24"/>
    </row>
    <row r="25" spans="1:10" s="46" customFormat="1" ht="14.25" thickBot="1" x14ac:dyDescent="0.3">
      <c r="A25" s="43" t="s">
        <v>22</v>
      </c>
      <c r="B25" s="26">
        <v>-237</v>
      </c>
      <c r="C25" s="26">
        <v>23131</v>
      </c>
      <c r="D25" s="21">
        <v>-1.0086999999999999</v>
      </c>
      <c r="E25" s="28">
        <v>1.2078774617067833</v>
      </c>
      <c r="F25" s="22"/>
      <c r="G25" s="44"/>
      <c r="H25" s="45"/>
      <c r="J25" s="24"/>
    </row>
    <row r="26" spans="1:10" s="46" customFormat="1" ht="14.25" thickBot="1" x14ac:dyDescent="0.3">
      <c r="A26" s="43" t="s">
        <v>23</v>
      </c>
      <c r="B26" s="47">
        <v>-43306</v>
      </c>
      <c r="C26" s="47">
        <v>33708</v>
      </c>
      <c r="D26" s="21">
        <v>-2.1215000000000002</v>
      </c>
      <c r="E26" s="296">
        <v>0</v>
      </c>
      <c r="F26" s="22"/>
      <c r="G26" s="44"/>
      <c r="H26" s="45"/>
      <c r="J26" s="24"/>
    </row>
    <row r="27" spans="1:10" ht="14.25" thickBot="1" x14ac:dyDescent="0.3">
      <c r="A27" s="49" t="s">
        <v>24</v>
      </c>
      <c r="B27" s="33">
        <v>4.8999999999999998E-3</v>
      </c>
      <c r="C27" s="33">
        <v>6.1000000000000004E-3</v>
      </c>
      <c r="D27" s="27"/>
      <c r="E27" s="28"/>
      <c r="F27" s="22"/>
      <c r="G27" s="44"/>
      <c r="H27" s="45"/>
      <c r="J27" s="24"/>
    </row>
    <row r="28" spans="1:10" ht="14.25" thickBot="1" x14ac:dyDescent="0.3">
      <c r="A28" s="49" t="s">
        <v>25</v>
      </c>
      <c r="B28" s="33">
        <v>2.8899999999999999E-2</v>
      </c>
      <c r="C28" s="33">
        <v>3.2899999999999999E-2</v>
      </c>
      <c r="D28" s="27"/>
      <c r="E28" s="28"/>
      <c r="F28" s="22"/>
      <c r="G28" s="44"/>
      <c r="H28" s="45"/>
    </row>
    <row r="29" spans="1:10" ht="14.25" thickBot="1" x14ac:dyDescent="0.3">
      <c r="A29" s="50" t="s">
        <v>26</v>
      </c>
      <c r="B29" s="33">
        <v>-1E-4</v>
      </c>
      <c r="C29" s="33">
        <v>4.7999999999999996E-3</v>
      </c>
      <c r="D29" s="51"/>
      <c r="E29" s="51"/>
      <c r="F29" s="52"/>
      <c r="G29" s="53"/>
      <c r="H29" s="52"/>
    </row>
    <row r="30" spans="1:10" ht="14.25" thickBot="1" x14ac:dyDescent="0.3">
      <c r="A30" s="54" t="s">
        <v>27</v>
      </c>
      <c r="B30" s="55">
        <v>-3.85E-2</v>
      </c>
      <c r="C30" s="55">
        <v>3.09E-2</v>
      </c>
      <c r="D30" s="51"/>
      <c r="E30" s="56"/>
      <c r="F30" s="52"/>
      <c r="G30" s="52"/>
      <c r="H30" s="52"/>
    </row>
    <row r="31" spans="1:10" s="7" customFormat="1" ht="19.149999999999999" customHeight="1" x14ac:dyDescent="0.3">
      <c r="A31" s="366" t="s">
        <v>28</v>
      </c>
      <c r="B31" s="366"/>
      <c r="C31" s="366"/>
      <c r="D31" s="366"/>
      <c r="E31" s="366"/>
      <c r="F31" s="367"/>
      <c r="G31" s="367"/>
      <c r="H31" s="367"/>
    </row>
    <row r="32" spans="1:10" ht="14.25" x14ac:dyDescent="0.3">
      <c r="A32" s="367"/>
      <c r="B32" s="367"/>
      <c r="C32" s="367"/>
      <c r="D32" s="367"/>
      <c r="E32" s="367"/>
      <c r="F32" s="367"/>
      <c r="G32" s="367"/>
      <c r="H32" s="367"/>
    </row>
    <row r="33" spans="1:20" ht="16.5" thickBot="1" x14ac:dyDescent="0.3">
      <c r="A33" s="4" t="s">
        <v>29</v>
      </c>
      <c r="B33" s="5"/>
      <c r="C33" s="5"/>
      <c r="D33" s="5"/>
      <c r="E33" s="5"/>
      <c r="F33" s="5"/>
      <c r="G33" s="5"/>
      <c r="H33" s="5"/>
    </row>
    <row r="34" spans="1:20" x14ac:dyDescent="0.2">
      <c r="A34" s="8"/>
      <c r="B34" s="9"/>
      <c r="C34" s="9"/>
      <c r="D34" s="9"/>
      <c r="E34" s="9"/>
      <c r="F34" s="9"/>
      <c r="G34" s="9"/>
      <c r="H34" s="10"/>
    </row>
    <row r="35" spans="1:20" ht="45" x14ac:dyDescent="0.25">
      <c r="A35" s="58"/>
      <c r="B35" s="59" t="s">
        <v>501</v>
      </c>
      <c r="C35" s="59" t="s">
        <v>508</v>
      </c>
      <c r="D35" s="59" t="s">
        <v>0</v>
      </c>
      <c r="E35" s="60" t="s">
        <v>30</v>
      </c>
      <c r="F35" s="13" t="s">
        <v>1</v>
      </c>
      <c r="G35" s="61" t="s">
        <v>502</v>
      </c>
      <c r="H35" s="62" t="s">
        <v>509</v>
      </c>
      <c r="I35" s="63"/>
      <c r="J35" s="63"/>
      <c r="K35" s="63"/>
      <c r="L35" s="63"/>
      <c r="M35" s="63"/>
      <c r="N35" s="63"/>
      <c r="O35" s="63"/>
      <c r="P35" s="63"/>
      <c r="Q35" s="64"/>
      <c r="R35" s="64"/>
      <c r="S35" s="64"/>
      <c r="T35" s="64"/>
    </row>
    <row r="36" spans="1:20" ht="14.25" thickBot="1" x14ac:dyDescent="0.3">
      <c r="A36" s="65"/>
      <c r="B36" s="17"/>
      <c r="C36" s="17"/>
      <c r="D36" s="17"/>
      <c r="E36" s="17"/>
      <c r="F36" s="17"/>
      <c r="G36" s="17"/>
      <c r="H36" s="17"/>
    </row>
    <row r="37" spans="1:20" ht="14.25" thickBot="1" x14ac:dyDescent="0.3">
      <c r="A37" s="66" t="s">
        <v>31</v>
      </c>
      <c r="B37" s="67">
        <v>508140</v>
      </c>
      <c r="C37" s="67">
        <v>525244</v>
      </c>
      <c r="D37" s="21">
        <v>-3.2599999999999997E-2</v>
      </c>
      <c r="E37" s="27">
        <v>1</v>
      </c>
      <c r="F37" s="68">
        <v>0.84960050379816587</v>
      </c>
      <c r="G37" s="67">
        <v>3149.0275656934537</v>
      </c>
      <c r="H37" s="67">
        <v>1536.3551423458659</v>
      </c>
    </row>
    <row r="38" spans="1:20" ht="14.25" thickBot="1" x14ac:dyDescent="0.3">
      <c r="A38" s="69" t="s">
        <v>32</v>
      </c>
      <c r="B38" s="70">
        <v>193997</v>
      </c>
      <c r="C38" s="70">
        <v>194029</v>
      </c>
      <c r="D38" s="21">
        <v>-2.0000000000000001E-4</v>
      </c>
      <c r="E38" s="27">
        <v>0.38179999999999997</v>
      </c>
      <c r="F38" s="27">
        <v>0.82287354959097303</v>
      </c>
      <c r="G38" s="70">
        <v>3123.4687566298617</v>
      </c>
      <c r="H38" s="70">
        <v>1356.8009363149486</v>
      </c>
    </row>
    <row r="39" spans="1:20" ht="14.25" thickBot="1" x14ac:dyDescent="0.3">
      <c r="A39" s="71" t="s">
        <v>33</v>
      </c>
      <c r="B39" s="70">
        <v>26851</v>
      </c>
      <c r="C39" s="70">
        <v>16466</v>
      </c>
      <c r="D39" s="21">
        <v>0.63070000000000004</v>
      </c>
      <c r="E39" s="27">
        <v>5.28E-2</v>
      </c>
      <c r="F39" s="27">
        <v>0.83589371171070515</v>
      </c>
      <c r="G39" s="70">
        <v>3158.0806910516103</v>
      </c>
      <c r="H39" s="70">
        <v>2136.0166730016567</v>
      </c>
      <c r="I39" s="63"/>
      <c r="J39" s="63"/>
    </row>
    <row r="40" spans="1:20" ht="14.25" thickBot="1" x14ac:dyDescent="0.3">
      <c r="A40" s="71" t="s">
        <v>34</v>
      </c>
      <c r="B40" s="70">
        <v>82808</v>
      </c>
      <c r="C40" s="70">
        <v>87544</v>
      </c>
      <c r="D40" s="21">
        <v>-5.4100000000000002E-2</v>
      </c>
      <c r="E40" s="27">
        <v>0.16300000000000001</v>
      </c>
      <c r="F40" s="27">
        <v>0.92758506173957678</v>
      </c>
      <c r="G40" s="70">
        <v>3734.6890707189641</v>
      </c>
      <c r="H40" s="70">
        <v>2477.3204418061305</v>
      </c>
    </row>
    <row r="41" spans="1:20" ht="14.25" thickBot="1" x14ac:dyDescent="0.3">
      <c r="A41" s="72" t="s">
        <v>35</v>
      </c>
      <c r="B41" s="70">
        <v>416</v>
      </c>
      <c r="C41" s="70">
        <v>49</v>
      </c>
      <c r="D41" s="21">
        <v>7.4246999999999996</v>
      </c>
      <c r="E41" s="27">
        <v>8.0000000000000004E-4</v>
      </c>
      <c r="F41" s="27">
        <v>1</v>
      </c>
      <c r="G41" s="70">
        <v>5000</v>
      </c>
      <c r="H41" s="70">
        <v>8206.507369951747</v>
      </c>
    </row>
    <row r="42" spans="1:20" ht="14.25" thickBot="1" x14ac:dyDescent="0.3">
      <c r="A42" s="71" t="s">
        <v>36</v>
      </c>
      <c r="B42" s="70">
        <v>55684</v>
      </c>
      <c r="C42" s="70">
        <v>50902</v>
      </c>
      <c r="D42" s="21">
        <v>9.3899999999999997E-2</v>
      </c>
      <c r="E42" s="27">
        <v>0.1096</v>
      </c>
      <c r="F42" s="27">
        <v>0.77063635302462985</v>
      </c>
      <c r="G42" s="70">
        <v>3033.477551707032</v>
      </c>
      <c r="H42" s="70">
        <v>1317.8144662997017</v>
      </c>
    </row>
    <row r="43" spans="1:20" ht="14.25" thickBot="1" x14ac:dyDescent="0.3">
      <c r="A43" s="71" t="s">
        <v>37</v>
      </c>
      <c r="B43" s="70">
        <v>27034</v>
      </c>
      <c r="C43" s="70">
        <v>37629</v>
      </c>
      <c r="D43" s="21">
        <v>-0.28160000000000002</v>
      </c>
      <c r="E43" s="27">
        <v>5.3199999999999997E-2</v>
      </c>
      <c r="F43" s="27">
        <v>0.80424288382932285</v>
      </c>
      <c r="G43" s="70">
        <v>3049.5576410990247</v>
      </c>
      <c r="H43" s="70">
        <v>1612.1487763159491</v>
      </c>
    </row>
    <row r="44" spans="1:20" ht="14.25" thickBot="1" x14ac:dyDescent="0.3">
      <c r="A44" s="71" t="s">
        <v>38</v>
      </c>
      <c r="B44" s="70">
        <v>31</v>
      </c>
      <c r="C44" s="70">
        <v>-7</v>
      </c>
      <c r="D44" s="21">
        <v>5.4412000000000003</v>
      </c>
      <c r="E44" s="27">
        <v>1E-4</v>
      </c>
      <c r="F44" s="27">
        <v>1</v>
      </c>
      <c r="G44" s="70">
        <v>5000</v>
      </c>
      <c r="H44" s="70">
        <v>10000</v>
      </c>
    </row>
    <row r="45" spans="1:20" ht="14.25" thickBot="1" x14ac:dyDescent="0.3">
      <c r="A45" s="71" t="s">
        <v>39</v>
      </c>
      <c r="B45" s="70">
        <v>0</v>
      </c>
      <c r="C45" s="70">
        <v>0</v>
      </c>
      <c r="D45" s="21"/>
      <c r="E45" s="27">
        <v>0</v>
      </c>
      <c r="F45" s="27" t="s">
        <v>527</v>
      </c>
      <c r="G45" s="70" t="s">
        <v>527</v>
      </c>
      <c r="H45" s="70" t="s">
        <v>527</v>
      </c>
    </row>
    <row r="46" spans="1:20" ht="14.25" thickBot="1" x14ac:dyDescent="0.3">
      <c r="A46" s="71" t="s">
        <v>40</v>
      </c>
      <c r="B46" s="70">
        <v>1588</v>
      </c>
      <c r="C46" s="70">
        <v>1494</v>
      </c>
      <c r="D46" s="21">
        <v>6.2399999999999997E-2</v>
      </c>
      <c r="E46" s="27">
        <v>3.0999999999999999E-3</v>
      </c>
      <c r="F46" s="27">
        <v>1</v>
      </c>
      <c r="G46" s="70">
        <v>5000</v>
      </c>
      <c r="H46" s="70">
        <v>10000</v>
      </c>
    </row>
    <row r="47" spans="1:20" ht="14.25" thickBot="1" x14ac:dyDescent="0.3">
      <c r="A47" s="71" t="s">
        <v>41</v>
      </c>
      <c r="B47" s="70">
        <v>0</v>
      </c>
      <c r="C47" s="70">
        <v>0</v>
      </c>
      <c r="D47" s="21"/>
      <c r="E47" s="27">
        <v>0</v>
      </c>
      <c r="F47" s="27" t="s">
        <v>527</v>
      </c>
      <c r="G47" s="70" t="s">
        <v>527</v>
      </c>
      <c r="H47" s="70" t="s">
        <v>527</v>
      </c>
    </row>
    <row r="48" spans="1:20" ht="14.25" thickBot="1" x14ac:dyDescent="0.3">
      <c r="A48" s="69" t="s">
        <v>42</v>
      </c>
      <c r="B48" s="70">
        <v>314143</v>
      </c>
      <c r="C48" s="70">
        <v>331216</v>
      </c>
      <c r="D48" s="21">
        <v>-5.1499999999999997E-2</v>
      </c>
      <c r="E48" s="27">
        <v>0.61819999999999997</v>
      </c>
      <c r="F48" s="27">
        <v>0.86610280635632064</v>
      </c>
      <c r="G48" s="70">
        <v>3225.9858926803281</v>
      </c>
      <c r="H48" s="70">
        <v>1985.6439725689611</v>
      </c>
    </row>
    <row r="49" spans="1:8" ht="14.25" thickBot="1" x14ac:dyDescent="0.3">
      <c r="A49" s="71" t="s">
        <v>43</v>
      </c>
      <c r="B49" s="70"/>
      <c r="C49" s="70"/>
      <c r="D49" s="21"/>
      <c r="E49" s="27"/>
      <c r="F49" s="27" t="s">
        <v>527</v>
      </c>
      <c r="G49" s="70" t="s">
        <v>527</v>
      </c>
      <c r="H49" s="70" t="s">
        <v>527</v>
      </c>
    </row>
    <row r="50" spans="1:8" ht="14.25" thickBot="1" x14ac:dyDescent="0.3">
      <c r="A50" s="72" t="s">
        <v>44</v>
      </c>
      <c r="B50" s="70">
        <v>5173</v>
      </c>
      <c r="C50" s="70">
        <v>848</v>
      </c>
      <c r="D50" s="21">
        <v>5.0975999999999999</v>
      </c>
      <c r="E50" s="27">
        <v>1.0200000000000001E-2</v>
      </c>
      <c r="F50" s="27">
        <v>1</v>
      </c>
      <c r="G50" s="70">
        <v>4999.0336297230087</v>
      </c>
      <c r="H50" s="70">
        <v>3283.3574919381472</v>
      </c>
    </row>
    <row r="51" spans="1:8" ht="14.25" thickBot="1" x14ac:dyDescent="0.3">
      <c r="A51" s="72" t="s">
        <v>45</v>
      </c>
      <c r="B51" s="70">
        <v>30328</v>
      </c>
      <c r="C51" s="70">
        <v>30597</v>
      </c>
      <c r="D51" s="21">
        <v>-8.8000000000000005E-3</v>
      </c>
      <c r="E51" s="27">
        <v>5.9700000000000003E-2</v>
      </c>
      <c r="F51" s="27">
        <v>0.80970044677448605</v>
      </c>
      <c r="G51" s="70">
        <v>3143.6154634419599</v>
      </c>
      <c r="H51" s="70">
        <v>1872.0861895258013</v>
      </c>
    </row>
    <row r="52" spans="1:8" ht="14.25" thickBot="1" x14ac:dyDescent="0.3">
      <c r="A52" s="72" t="s">
        <v>46</v>
      </c>
      <c r="B52" s="70">
        <v>0</v>
      </c>
      <c r="C52" s="70">
        <v>0</v>
      </c>
      <c r="D52" s="21"/>
      <c r="E52" s="27">
        <v>0</v>
      </c>
      <c r="F52" s="27" t="s">
        <v>527</v>
      </c>
      <c r="G52" s="70" t="s">
        <v>527</v>
      </c>
      <c r="H52" s="70" t="s">
        <v>527</v>
      </c>
    </row>
    <row r="53" spans="1:8" ht="14.25" thickBot="1" x14ac:dyDescent="0.3">
      <c r="A53" s="72" t="s">
        <v>47</v>
      </c>
      <c r="B53" s="70">
        <v>87390</v>
      </c>
      <c r="C53" s="70">
        <v>90646</v>
      </c>
      <c r="D53" s="21">
        <v>-3.5900000000000001E-2</v>
      </c>
      <c r="E53" s="27">
        <v>0.17199999999999999</v>
      </c>
      <c r="F53" s="27">
        <v>0.85264820144296516</v>
      </c>
      <c r="G53" s="70">
        <v>3186.7667563666878</v>
      </c>
      <c r="H53" s="70">
        <v>1888.4293706923138</v>
      </c>
    </row>
    <row r="54" spans="1:8" ht="14.25" thickBot="1" x14ac:dyDescent="0.3">
      <c r="A54" s="72" t="s">
        <v>48</v>
      </c>
      <c r="B54" s="70">
        <v>79359</v>
      </c>
      <c r="C54" s="70">
        <v>82625</v>
      </c>
      <c r="D54" s="21">
        <v>-3.95E-2</v>
      </c>
      <c r="E54" s="27">
        <v>0.15620000000000001</v>
      </c>
      <c r="F54" s="27">
        <v>0.90193990637541821</v>
      </c>
      <c r="G54" s="70">
        <v>3408.011035169548</v>
      </c>
      <c r="H54" s="70">
        <v>2227.1651557147816</v>
      </c>
    </row>
    <row r="55" spans="1:8" s="7" customFormat="1" ht="16.5" thickBot="1" x14ac:dyDescent="0.3">
      <c r="A55" s="72" t="s">
        <v>49</v>
      </c>
      <c r="B55" s="70">
        <v>1819</v>
      </c>
      <c r="C55" s="70">
        <v>1750</v>
      </c>
      <c r="D55" s="21">
        <v>3.9300000000000002E-2</v>
      </c>
      <c r="E55" s="27">
        <v>3.5999999999999999E-3</v>
      </c>
      <c r="F55" s="27">
        <v>0.85568993952721273</v>
      </c>
      <c r="G55" s="70">
        <v>3275.3982533038807</v>
      </c>
      <c r="H55" s="70">
        <v>2237.0728172925978</v>
      </c>
    </row>
    <row r="56" spans="1:8" ht="14.25" thickBot="1" x14ac:dyDescent="0.3">
      <c r="A56" s="72" t="s">
        <v>50</v>
      </c>
      <c r="B56" s="70">
        <v>78429</v>
      </c>
      <c r="C56" s="70">
        <v>90576</v>
      </c>
      <c r="D56" s="21">
        <v>-0.1341</v>
      </c>
      <c r="E56" s="27">
        <v>0.15429999999999999</v>
      </c>
      <c r="F56" s="27">
        <v>0.90156001963571919</v>
      </c>
      <c r="G56" s="70">
        <v>3367.6557289280827</v>
      </c>
      <c r="H56" s="70">
        <v>2279.4992372401202</v>
      </c>
    </row>
    <row r="57" spans="1:8" ht="14.25" thickBot="1" x14ac:dyDescent="0.3">
      <c r="A57" s="72" t="s">
        <v>51</v>
      </c>
      <c r="B57" s="70">
        <v>24370</v>
      </c>
      <c r="C57" s="70">
        <v>27593</v>
      </c>
      <c r="D57" s="21">
        <v>-0.1168</v>
      </c>
      <c r="E57" s="27">
        <v>4.8000000000000001E-2</v>
      </c>
      <c r="F57" s="27">
        <v>0.9107919573245794</v>
      </c>
      <c r="G57" s="70">
        <v>3424.5043289500254</v>
      </c>
      <c r="H57" s="70">
        <v>2574.867527417477</v>
      </c>
    </row>
    <row r="58" spans="1:8" ht="14.25" thickBot="1" x14ac:dyDescent="0.3">
      <c r="A58" s="72" t="s">
        <v>52</v>
      </c>
      <c r="B58" s="70">
        <v>85</v>
      </c>
      <c r="C58" s="70">
        <v>500</v>
      </c>
      <c r="D58" s="21">
        <v>-0.82920000000000005</v>
      </c>
      <c r="E58" s="27">
        <v>2.0000000000000001E-4</v>
      </c>
      <c r="F58" s="27">
        <v>0.98780487804878048</v>
      </c>
      <c r="G58" s="70">
        <v>92121.107266435996</v>
      </c>
      <c r="H58" s="70">
        <v>4857.5835700301941</v>
      </c>
    </row>
    <row r="59" spans="1:8" ht="14.25" thickBot="1" x14ac:dyDescent="0.3">
      <c r="A59" s="72" t="s">
        <v>53</v>
      </c>
      <c r="B59" s="70">
        <v>492</v>
      </c>
      <c r="C59" s="70">
        <v>505</v>
      </c>
      <c r="D59" s="21">
        <v>-2.7099999999999999E-2</v>
      </c>
      <c r="E59" s="27">
        <v>1E-3</v>
      </c>
      <c r="F59" s="27">
        <v>1</v>
      </c>
      <c r="G59" s="70">
        <v>4568.0847034375829</v>
      </c>
      <c r="H59" s="70">
        <v>7770.2338113428714</v>
      </c>
    </row>
    <row r="60" spans="1:8" ht="14.25" thickBot="1" x14ac:dyDescent="0.3">
      <c r="A60" s="72" t="s">
        <v>54</v>
      </c>
      <c r="B60" s="70">
        <v>3303</v>
      </c>
      <c r="C60" s="70">
        <v>2897</v>
      </c>
      <c r="D60" s="21">
        <v>0.1401</v>
      </c>
      <c r="E60" s="27">
        <v>6.4999999999999997E-3</v>
      </c>
      <c r="F60" s="27">
        <v>0.83045716015743265</v>
      </c>
      <c r="G60" s="70">
        <v>3213.1996994631163</v>
      </c>
      <c r="H60" s="70">
        <v>3511.8537237996129</v>
      </c>
    </row>
    <row r="61" spans="1:8" ht="14.25" thickBot="1" x14ac:dyDescent="0.3">
      <c r="A61" s="72" t="s">
        <v>55</v>
      </c>
      <c r="B61" s="70">
        <v>3394</v>
      </c>
      <c r="C61" s="70">
        <v>2676</v>
      </c>
      <c r="D61" s="21">
        <v>0.26850000000000002</v>
      </c>
      <c r="E61" s="27">
        <v>6.7000000000000002E-3</v>
      </c>
      <c r="F61" s="27">
        <v>0.95270369824664802</v>
      </c>
      <c r="G61" s="70">
        <v>3726.7532472494581</v>
      </c>
      <c r="H61" s="70">
        <v>4147.4764820860119</v>
      </c>
    </row>
    <row r="62" spans="1:8" ht="14.25" thickBot="1" x14ac:dyDescent="0.3">
      <c r="A62" s="73" t="s">
        <v>56</v>
      </c>
      <c r="B62" s="70">
        <v>0</v>
      </c>
      <c r="C62" s="70">
        <v>0</v>
      </c>
      <c r="D62" s="27"/>
      <c r="E62" s="27">
        <v>0</v>
      </c>
      <c r="F62" s="27"/>
      <c r="G62" s="70"/>
      <c r="H62" s="70" t="s">
        <v>527</v>
      </c>
    </row>
    <row r="63" spans="1:8" s="7" customFormat="1" ht="20.45" customHeight="1" x14ac:dyDescent="0.3">
      <c r="A63" s="366" t="s">
        <v>57</v>
      </c>
      <c r="B63" s="366"/>
      <c r="C63" s="366"/>
      <c r="D63" s="366"/>
      <c r="E63" s="366"/>
      <c r="F63" s="366"/>
      <c r="G63" s="366"/>
      <c r="H63" s="366"/>
    </row>
    <row r="64" spans="1:8" ht="14.25" x14ac:dyDescent="0.3">
      <c r="A64" s="367"/>
      <c r="B64" s="367"/>
      <c r="C64" s="367"/>
      <c r="D64" s="367"/>
      <c r="E64" s="367"/>
      <c r="F64" s="367"/>
      <c r="G64" s="367"/>
      <c r="H64" s="367"/>
    </row>
    <row r="65" spans="1:20" ht="16.5" thickBot="1" x14ac:dyDescent="0.3">
      <c r="A65" s="4" t="s">
        <v>58</v>
      </c>
      <c r="B65" s="5"/>
      <c r="C65" s="5"/>
      <c r="D65" s="5"/>
      <c r="E65" s="5"/>
      <c r="F65" s="6"/>
      <c r="G65" s="6"/>
      <c r="H65" s="6"/>
    </row>
    <row r="66" spans="1:20" x14ac:dyDescent="0.2">
      <c r="A66" s="8"/>
      <c r="B66" s="9"/>
      <c r="C66" s="9"/>
      <c r="D66" s="9"/>
      <c r="E66" s="9"/>
      <c r="F66" s="74"/>
      <c r="G66" s="74"/>
      <c r="H66" s="74"/>
    </row>
    <row r="67" spans="1:20" ht="34.5" thickBot="1" x14ac:dyDescent="0.3">
      <c r="A67" s="58"/>
      <c r="B67" s="13" t="s">
        <v>501</v>
      </c>
      <c r="C67" s="75" t="s">
        <v>508</v>
      </c>
      <c r="D67" s="13" t="s">
        <v>0</v>
      </c>
      <c r="E67" s="60" t="s">
        <v>59</v>
      </c>
      <c r="F67" s="74"/>
      <c r="G67" s="74"/>
      <c r="H67" s="74"/>
      <c r="I67" s="63"/>
      <c r="J67" s="63"/>
      <c r="K67" s="63"/>
      <c r="L67" s="63"/>
      <c r="M67" s="63"/>
      <c r="N67" s="63"/>
      <c r="O67" s="63"/>
      <c r="P67" s="63"/>
      <c r="Q67" s="64"/>
      <c r="R67" s="64"/>
      <c r="S67" s="64"/>
      <c r="T67" s="64"/>
    </row>
    <row r="68" spans="1:20" ht="14.25" thickBot="1" x14ac:dyDescent="0.3">
      <c r="A68" s="65"/>
      <c r="B68" s="76"/>
      <c r="C68" s="77"/>
      <c r="D68" s="78"/>
      <c r="E68" s="79"/>
      <c r="F68" s="74"/>
      <c r="G68" s="74"/>
      <c r="H68" s="74"/>
    </row>
    <row r="69" spans="1:20" ht="14.25" thickBot="1" x14ac:dyDescent="0.3">
      <c r="A69" s="80" t="s">
        <v>31</v>
      </c>
      <c r="B69" s="67">
        <v>79428</v>
      </c>
      <c r="C69" s="67">
        <v>96760</v>
      </c>
      <c r="D69" s="21">
        <v>-3.2599999999999997E-2</v>
      </c>
      <c r="E69" s="81">
        <v>0.15629999999999999</v>
      </c>
      <c r="F69" s="74"/>
      <c r="G69" s="74"/>
      <c r="H69" s="74"/>
    </row>
    <row r="70" spans="1:20" ht="14.25" thickBot="1" x14ac:dyDescent="0.3">
      <c r="A70" s="50" t="s">
        <v>32</v>
      </c>
      <c r="B70" s="70">
        <v>12529</v>
      </c>
      <c r="C70" s="70">
        <v>13471</v>
      </c>
      <c r="D70" s="21">
        <v>-2.0000000000000001E-4</v>
      </c>
      <c r="E70" s="27">
        <v>6.4600000000000005E-2</v>
      </c>
      <c r="F70" s="74"/>
      <c r="G70" s="74"/>
      <c r="H70" s="74"/>
    </row>
    <row r="71" spans="1:20" ht="14.25" thickBot="1" x14ac:dyDescent="0.3">
      <c r="A71" s="54" t="s">
        <v>42</v>
      </c>
      <c r="B71" s="82">
        <v>66900</v>
      </c>
      <c r="C71" s="82">
        <v>83289</v>
      </c>
      <c r="D71" s="83">
        <v>-5.1499999999999997E-2</v>
      </c>
      <c r="E71" s="83">
        <v>0.21299999999999999</v>
      </c>
      <c r="F71" s="74"/>
      <c r="G71" s="84"/>
      <c r="H71" s="74"/>
      <c r="I71" s="63"/>
      <c r="J71" s="63"/>
    </row>
    <row r="72" spans="1:20" ht="13.5" x14ac:dyDescent="0.25">
      <c r="A72" s="85"/>
      <c r="B72" s="85"/>
      <c r="C72" s="85"/>
      <c r="D72" s="85"/>
      <c r="E72" s="85"/>
      <c r="F72" s="74"/>
      <c r="G72" s="74"/>
      <c r="H72" s="74"/>
    </row>
    <row r="73" spans="1:20" ht="13.5" x14ac:dyDescent="0.25">
      <c r="A73" s="85"/>
      <c r="B73" s="85"/>
      <c r="C73" s="85"/>
      <c r="D73" s="85"/>
      <c r="E73" s="85"/>
      <c r="F73" s="74"/>
      <c r="G73" s="74"/>
      <c r="H73" s="74"/>
    </row>
    <row r="74" spans="1:20" ht="16.5" thickBot="1" x14ac:dyDescent="0.3">
      <c r="A74" s="4" t="s">
        <v>60</v>
      </c>
      <c r="B74" s="5"/>
      <c r="C74" s="5"/>
      <c r="D74" s="5"/>
      <c r="E74" s="5"/>
      <c r="F74" s="5"/>
      <c r="G74" s="5"/>
      <c r="H74" s="5"/>
    </row>
    <row r="75" spans="1:20" x14ac:dyDescent="0.2">
      <c r="A75" s="8"/>
      <c r="B75" s="9"/>
      <c r="C75" s="9"/>
      <c r="D75" s="9"/>
      <c r="E75" s="9"/>
      <c r="F75" s="9"/>
      <c r="G75" s="9"/>
      <c r="H75" s="10"/>
    </row>
    <row r="76" spans="1:20" ht="34.5" thickBot="1" x14ac:dyDescent="0.3">
      <c r="A76" s="86"/>
      <c r="B76" s="13" t="s">
        <v>501</v>
      </c>
      <c r="C76" s="75" t="s">
        <v>508</v>
      </c>
      <c r="D76" s="13" t="s">
        <v>0</v>
      </c>
      <c r="E76" s="60" t="s">
        <v>59</v>
      </c>
      <c r="F76" s="13" t="s">
        <v>1</v>
      </c>
      <c r="G76" s="87" t="s">
        <v>502</v>
      </c>
      <c r="H76" s="62" t="s">
        <v>509</v>
      </c>
    </row>
    <row r="77" spans="1:20" ht="14.25" thickBot="1" x14ac:dyDescent="0.3">
      <c r="A77" s="88"/>
      <c r="B77" s="76"/>
      <c r="C77" s="77"/>
      <c r="D77" s="79"/>
      <c r="E77" s="79"/>
      <c r="F77" s="76"/>
      <c r="G77" s="76"/>
      <c r="H77" s="76"/>
    </row>
    <row r="78" spans="1:20" ht="14.25" thickBot="1" x14ac:dyDescent="0.3">
      <c r="A78" s="66" t="s">
        <v>31</v>
      </c>
      <c r="B78" s="67">
        <v>255378</v>
      </c>
      <c r="C78" s="67">
        <v>254646</v>
      </c>
      <c r="D78" s="81">
        <v>2.8999999999999998E-3</v>
      </c>
      <c r="E78" s="81">
        <v>0.50260000000000005</v>
      </c>
      <c r="F78" s="89">
        <v>0.83406166545277982</v>
      </c>
      <c r="G78" s="67">
        <v>3110.6650673440977</v>
      </c>
      <c r="H78" s="67">
        <v>1642.9904085979324</v>
      </c>
    </row>
    <row r="79" spans="1:20" ht="14.25" thickBot="1" x14ac:dyDescent="0.3">
      <c r="A79" s="69" t="s">
        <v>32</v>
      </c>
      <c r="B79" s="70">
        <v>142310</v>
      </c>
      <c r="C79" s="70">
        <v>138907</v>
      </c>
      <c r="D79" s="21">
        <v>2.4500000000000001E-2</v>
      </c>
      <c r="E79" s="27">
        <v>0.73360000000000003</v>
      </c>
      <c r="F79" s="27">
        <v>0.81792150207821679</v>
      </c>
      <c r="G79" s="70">
        <v>3085.297816582467</v>
      </c>
      <c r="H79" s="70">
        <v>1391.8202982056698</v>
      </c>
    </row>
    <row r="80" spans="1:20" ht="14.25" thickBot="1" x14ac:dyDescent="0.3">
      <c r="A80" s="71" t="s">
        <v>33</v>
      </c>
      <c r="B80" s="70">
        <v>6249</v>
      </c>
      <c r="C80" s="70">
        <v>4412</v>
      </c>
      <c r="D80" s="21">
        <v>0.41639999999999999</v>
      </c>
      <c r="E80" s="27">
        <v>0.23269999999999999</v>
      </c>
      <c r="F80" s="27">
        <v>0.87583423870867605</v>
      </c>
      <c r="G80" s="70">
        <v>3377.4965760000005</v>
      </c>
      <c r="H80" s="70">
        <v>2165.2588088791063</v>
      </c>
    </row>
    <row r="81" spans="1:20" ht="14.25" thickBot="1" x14ac:dyDescent="0.3">
      <c r="A81" s="71" t="s">
        <v>34</v>
      </c>
      <c r="B81" s="70">
        <v>82034</v>
      </c>
      <c r="C81" s="70">
        <v>79212</v>
      </c>
      <c r="D81" s="21">
        <v>3.56E-2</v>
      </c>
      <c r="E81" s="27">
        <v>0.99070000000000003</v>
      </c>
      <c r="F81" s="27">
        <v>0.87616719896628226</v>
      </c>
      <c r="G81" s="70">
        <v>3338.3463313099728</v>
      </c>
      <c r="H81" s="70">
        <v>2258.9513043564034</v>
      </c>
    </row>
    <row r="82" spans="1:20" ht="14.25" thickBot="1" x14ac:dyDescent="0.3">
      <c r="A82" s="72" t="s">
        <v>35</v>
      </c>
      <c r="B82" s="70">
        <v>178</v>
      </c>
      <c r="C82" s="70">
        <v>170</v>
      </c>
      <c r="D82" s="21">
        <v>4.48E-2</v>
      </c>
      <c r="E82" s="27">
        <v>0.42820000000000003</v>
      </c>
      <c r="F82" s="27">
        <v>1</v>
      </c>
      <c r="G82" s="70">
        <v>4523.2609519000125</v>
      </c>
      <c r="H82" s="70">
        <v>5520.2268431001885</v>
      </c>
    </row>
    <row r="83" spans="1:20" ht="14.25" thickBot="1" x14ac:dyDescent="0.3">
      <c r="A83" s="71" t="s">
        <v>36</v>
      </c>
      <c r="B83" s="70">
        <v>37273</v>
      </c>
      <c r="C83" s="70">
        <v>37050</v>
      </c>
      <c r="D83" s="21">
        <v>6.0000000000000001E-3</v>
      </c>
      <c r="E83" s="27">
        <v>0.6694</v>
      </c>
      <c r="F83" s="27">
        <v>0.77364311968449007</v>
      </c>
      <c r="G83" s="70">
        <v>2989.4379256442476</v>
      </c>
      <c r="H83" s="70">
        <v>1354.5936307244081</v>
      </c>
    </row>
    <row r="84" spans="1:20" ht="14.25" thickBot="1" x14ac:dyDescent="0.3">
      <c r="A84" s="71" t="s">
        <v>37</v>
      </c>
      <c r="B84" s="70">
        <v>15472</v>
      </c>
      <c r="C84" s="70">
        <v>17159</v>
      </c>
      <c r="D84" s="21">
        <v>-9.8299999999999998E-2</v>
      </c>
      <c r="E84" s="27">
        <v>0.57230000000000003</v>
      </c>
      <c r="F84" s="27">
        <v>0.92283082888996604</v>
      </c>
      <c r="G84" s="70">
        <v>3800.4482018861818</v>
      </c>
      <c r="H84" s="70">
        <v>3438.4050878945623</v>
      </c>
    </row>
    <row r="85" spans="1:20" ht="14.25" thickBot="1" x14ac:dyDescent="0.3">
      <c r="A85" s="71" t="s">
        <v>38</v>
      </c>
      <c r="B85" s="70">
        <v>252</v>
      </c>
      <c r="C85" s="70">
        <v>690</v>
      </c>
      <c r="D85" s="21">
        <v>-0.63500000000000001</v>
      </c>
      <c r="E85" s="27">
        <v>8.0738000000000003</v>
      </c>
      <c r="F85" s="27">
        <v>1</v>
      </c>
      <c r="G85" s="70">
        <v>5000</v>
      </c>
      <c r="H85" s="70">
        <v>10000</v>
      </c>
    </row>
    <row r="86" spans="1:20" ht="14.25" thickBot="1" x14ac:dyDescent="0.3">
      <c r="A86" s="71" t="s">
        <v>39</v>
      </c>
      <c r="B86" s="70">
        <v>698</v>
      </c>
      <c r="C86" s="70">
        <v>90</v>
      </c>
      <c r="D86" s="21">
        <v>6.7877999999999998</v>
      </c>
      <c r="E86" s="27"/>
      <c r="F86" s="27">
        <v>1</v>
      </c>
      <c r="G86" s="70">
        <v>8218.9875123551883</v>
      </c>
      <c r="H86" s="70">
        <v>36247.169891921912</v>
      </c>
      <c r="J86" s="63"/>
    </row>
    <row r="87" spans="1:20" s="7" customFormat="1" ht="16.5" thickBot="1" x14ac:dyDescent="0.3">
      <c r="A87" s="71" t="s">
        <v>40</v>
      </c>
      <c r="B87" s="70">
        <v>331</v>
      </c>
      <c r="C87" s="70">
        <v>294</v>
      </c>
      <c r="D87" s="21">
        <v>0.1258</v>
      </c>
      <c r="E87" s="27">
        <v>0.20849999999999999</v>
      </c>
      <c r="F87" s="27">
        <v>1</v>
      </c>
      <c r="G87" s="70">
        <v>5000</v>
      </c>
      <c r="H87" s="70">
        <v>10000</v>
      </c>
    </row>
    <row r="88" spans="1:20" ht="14.25" thickBot="1" x14ac:dyDescent="0.3">
      <c r="A88" s="71" t="s">
        <v>41</v>
      </c>
      <c r="B88" s="70">
        <v>0</v>
      </c>
      <c r="C88" s="70">
        <v>0</v>
      </c>
      <c r="D88" s="21"/>
      <c r="E88" s="27"/>
      <c r="F88" s="27" t="s">
        <v>527</v>
      </c>
      <c r="G88" s="70" t="s">
        <v>527</v>
      </c>
      <c r="H88" s="70" t="s">
        <v>527</v>
      </c>
    </row>
    <row r="89" spans="1:20" ht="14.25" thickBot="1" x14ac:dyDescent="0.3">
      <c r="A89" s="69" t="s">
        <v>42</v>
      </c>
      <c r="B89" s="70">
        <v>113068</v>
      </c>
      <c r="C89" s="70">
        <v>115739</v>
      </c>
      <c r="D89" s="21">
        <v>-2.3099999999999999E-2</v>
      </c>
      <c r="E89" s="27">
        <v>0.3599</v>
      </c>
      <c r="F89" s="27">
        <v>0.85437966533413523</v>
      </c>
      <c r="G89" s="70">
        <v>3188.2009476541052</v>
      </c>
      <c r="H89" s="70">
        <v>2293.1032115364046</v>
      </c>
    </row>
    <row r="90" spans="1:20" ht="14.25" thickBot="1" x14ac:dyDescent="0.3">
      <c r="A90" s="71" t="s">
        <v>43</v>
      </c>
      <c r="B90" s="70"/>
      <c r="C90" s="70"/>
      <c r="D90" s="21"/>
      <c r="E90" s="27"/>
      <c r="F90" s="27" t="s">
        <v>527</v>
      </c>
      <c r="G90" s="70" t="s">
        <v>527</v>
      </c>
      <c r="H90" s="70" t="s">
        <v>527</v>
      </c>
    </row>
    <row r="91" spans="1:20" ht="15" thickBot="1" x14ac:dyDescent="0.3">
      <c r="A91" s="72" t="s">
        <v>44</v>
      </c>
      <c r="B91" s="70">
        <v>319</v>
      </c>
      <c r="C91" s="70">
        <v>215</v>
      </c>
      <c r="D91" s="21">
        <v>0.48380000000000001</v>
      </c>
      <c r="E91" s="27">
        <v>6.1699999999999998E-2</v>
      </c>
      <c r="F91" s="27">
        <v>1</v>
      </c>
      <c r="G91" s="70">
        <v>5000</v>
      </c>
      <c r="H91" s="70">
        <v>11183.563534587696</v>
      </c>
      <c r="I91" s="63"/>
      <c r="J91" s="63"/>
      <c r="K91" s="63"/>
      <c r="L91" s="63"/>
      <c r="M91" s="63"/>
      <c r="N91" s="63"/>
      <c r="O91" s="63"/>
      <c r="P91" s="63"/>
      <c r="Q91" s="64"/>
      <c r="R91" s="64"/>
      <c r="S91" s="64"/>
      <c r="T91" s="64"/>
    </row>
    <row r="92" spans="1:20" ht="14.25" thickBot="1" x14ac:dyDescent="0.3">
      <c r="A92" s="72" t="s">
        <v>45</v>
      </c>
      <c r="B92" s="70">
        <v>9939</v>
      </c>
      <c r="C92" s="70">
        <v>9457</v>
      </c>
      <c r="D92" s="21">
        <v>5.0900000000000001E-2</v>
      </c>
      <c r="E92" s="27">
        <v>0.32769999999999999</v>
      </c>
      <c r="F92" s="27">
        <v>0.83428916389978869</v>
      </c>
      <c r="G92" s="70">
        <v>3232.3120085846463</v>
      </c>
      <c r="H92" s="70">
        <v>3343.1919409522739</v>
      </c>
    </row>
    <row r="93" spans="1:20" ht="14.25" thickBot="1" x14ac:dyDescent="0.3">
      <c r="A93" s="72" t="s">
        <v>46</v>
      </c>
      <c r="B93" s="70">
        <v>0</v>
      </c>
      <c r="C93" s="70">
        <v>0</v>
      </c>
      <c r="D93" s="21"/>
      <c r="E93" s="27"/>
      <c r="F93" s="27" t="s">
        <v>527</v>
      </c>
      <c r="G93" s="70" t="s">
        <v>527</v>
      </c>
      <c r="H93" s="70" t="s">
        <v>527</v>
      </c>
    </row>
    <row r="94" spans="1:20" ht="14.25" thickBot="1" x14ac:dyDescent="0.3">
      <c r="A94" s="72" t="s">
        <v>47</v>
      </c>
      <c r="B94" s="70">
        <v>41011</v>
      </c>
      <c r="C94" s="70">
        <v>41963</v>
      </c>
      <c r="D94" s="21">
        <v>-2.2700000000000001E-2</v>
      </c>
      <c r="E94" s="27">
        <v>0.46929999999999999</v>
      </c>
      <c r="F94" s="27">
        <v>0.82814366877179291</v>
      </c>
      <c r="G94" s="70">
        <v>3201.4298292213166</v>
      </c>
      <c r="H94" s="70">
        <v>1875.9691591858241</v>
      </c>
    </row>
    <row r="95" spans="1:20" ht="14.25" thickBot="1" x14ac:dyDescent="0.3">
      <c r="A95" s="72" t="s">
        <v>48</v>
      </c>
      <c r="B95" s="70">
        <v>44953</v>
      </c>
      <c r="C95" s="70">
        <v>38956</v>
      </c>
      <c r="D95" s="21">
        <v>0.154</v>
      </c>
      <c r="E95" s="27">
        <v>0.5665</v>
      </c>
      <c r="F95" s="27">
        <v>0.89984987489574642</v>
      </c>
      <c r="G95" s="70">
        <v>3416.6537312126384</v>
      </c>
      <c r="H95" s="70">
        <v>2368.752998338869</v>
      </c>
    </row>
    <row r="96" spans="1:20" ht="14.25" thickBot="1" x14ac:dyDescent="0.3">
      <c r="A96" s="72" t="s">
        <v>49</v>
      </c>
      <c r="B96" s="70">
        <v>-534</v>
      </c>
      <c r="C96" s="70">
        <v>405</v>
      </c>
      <c r="D96" s="21">
        <v>-2.3188</v>
      </c>
      <c r="E96" s="27">
        <v>-0.29330000000000001</v>
      </c>
      <c r="F96" s="27">
        <v>-0.63496932515337423</v>
      </c>
      <c r="G96" s="70">
        <v>7522.8120747941475</v>
      </c>
      <c r="H96" s="70">
        <v>48375.703682455453</v>
      </c>
    </row>
    <row r="97" spans="1:8" ht="14.25" thickBot="1" x14ac:dyDescent="0.3">
      <c r="A97" s="72" t="s">
        <v>50</v>
      </c>
      <c r="B97" s="70">
        <v>14617</v>
      </c>
      <c r="C97" s="70">
        <v>17602</v>
      </c>
      <c r="D97" s="21">
        <v>-0.1696</v>
      </c>
      <c r="E97" s="27">
        <v>0.18640000000000001</v>
      </c>
      <c r="F97" s="27">
        <v>0.86351041631033421</v>
      </c>
      <c r="G97" s="70">
        <v>3396.4838004888802</v>
      </c>
      <c r="H97" s="70">
        <v>4006.4513769010687</v>
      </c>
    </row>
    <row r="98" spans="1:8" ht="14.25" thickBot="1" x14ac:dyDescent="0.3">
      <c r="A98" s="72" t="s">
        <v>51</v>
      </c>
      <c r="B98" s="70">
        <v>6441</v>
      </c>
      <c r="C98" s="70">
        <v>6119</v>
      </c>
      <c r="D98" s="21">
        <v>5.2600000000000001E-2</v>
      </c>
      <c r="E98" s="27">
        <v>0.26429999999999998</v>
      </c>
      <c r="F98" s="27">
        <v>0.94640542807044292</v>
      </c>
      <c r="G98" s="70">
        <v>3700.4510449971986</v>
      </c>
      <c r="H98" s="70">
        <v>2858.0779174746144</v>
      </c>
    </row>
    <row r="99" spans="1:8" ht="14.25" thickBot="1" x14ac:dyDescent="0.3">
      <c r="A99" s="72" t="s">
        <v>52</v>
      </c>
      <c r="B99" s="70">
        <v>-4101</v>
      </c>
      <c r="C99" s="70">
        <v>166</v>
      </c>
      <c r="D99" s="21">
        <v>-25.634599999999999</v>
      </c>
      <c r="E99" s="27">
        <v>-47.994</v>
      </c>
      <c r="F99" s="27">
        <v>-4.1625857002938298E-3</v>
      </c>
      <c r="G99" s="70">
        <v>5020.7918181947998</v>
      </c>
      <c r="H99" s="70">
        <v>26191.467221644114</v>
      </c>
    </row>
    <row r="100" spans="1:8" ht="14.25" thickBot="1" x14ac:dyDescent="0.3">
      <c r="A100" s="72" t="s">
        <v>53</v>
      </c>
      <c r="B100" s="70">
        <v>98</v>
      </c>
      <c r="C100" s="70">
        <v>172</v>
      </c>
      <c r="D100" s="21">
        <v>-0.43440000000000001</v>
      </c>
      <c r="E100" s="27">
        <v>0.19839999999999999</v>
      </c>
      <c r="F100" s="27">
        <v>1</v>
      </c>
      <c r="G100" s="70">
        <v>5268.1174510620576</v>
      </c>
      <c r="H100" s="70">
        <v>4068.9310064427355</v>
      </c>
    </row>
    <row r="101" spans="1:8" ht="14.25" thickBot="1" x14ac:dyDescent="0.3">
      <c r="A101" s="72" t="s">
        <v>54</v>
      </c>
      <c r="B101" s="70">
        <v>-116</v>
      </c>
      <c r="C101" s="70">
        <v>373</v>
      </c>
      <c r="D101" s="21">
        <v>-1.3106</v>
      </c>
      <c r="E101" s="27">
        <v>-3.5000000000000003E-2</v>
      </c>
      <c r="F101" s="27">
        <v>1.0522230063514466</v>
      </c>
      <c r="G101" s="70">
        <v>758241.30499405472</v>
      </c>
      <c r="H101" s="70">
        <v>3633.3093255320127</v>
      </c>
    </row>
    <row r="102" spans="1:8" ht="14.25" thickBot="1" x14ac:dyDescent="0.3">
      <c r="A102" s="72" t="s">
        <v>55</v>
      </c>
      <c r="B102" s="70">
        <v>442</v>
      </c>
      <c r="C102" s="70">
        <v>311</v>
      </c>
      <c r="D102" s="21">
        <v>0.42099999999999999</v>
      </c>
      <c r="E102" s="48">
        <v>0.13009999999999999</v>
      </c>
      <c r="F102" s="27">
        <v>0.93431483578708951</v>
      </c>
      <c r="G102" s="70">
        <v>3968.9542881841344</v>
      </c>
      <c r="H102" s="70">
        <v>6327.4327297967857</v>
      </c>
    </row>
    <row r="103" spans="1:8" ht="14.25" thickBot="1" x14ac:dyDescent="0.3">
      <c r="A103" s="73" t="s">
        <v>56</v>
      </c>
      <c r="B103" s="70">
        <v>0</v>
      </c>
      <c r="C103" s="70">
        <v>0</v>
      </c>
      <c r="D103" s="21"/>
      <c r="E103" s="90"/>
      <c r="F103" s="27"/>
      <c r="G103" s="70"/>
      <c r="H103" s="70" t="s">
        <v>527</v>
      </c>
    </row>
    <row r="104" spans="1:8" s="7" customFormat="1" ht="19.899999999999999" customHeight="1" x14ac:dyDescent="0.3">
      <c r="A104" s="366" t="s">
        <v>61</v>
      </c>
      <c r="B104" s="366"/>
      <c r="C104" s="366"/>
      <c r="D104" s="366"/>
      <c r="E104" s="366"/>
      <c r="F104" s="366"/>
      <c r="G104" s="366"/>
      <c r="H104" s="366"/>
    </row>
    <row r="105" spans="1:8" ht="14.25" x14ac:dyDescent="0.3">
      <c r="A105" s="57"/>
      <c r="B105" s="57"/>
      <c r="C105" s="57"/>
      <c r="D105" s="57"/>
      <c r="E105" s="57"/>
      <c r="F105" s="57"/>
      <c r="G105" s="57"/>
      <c r="H105" s="57"/>
    </row>
    <row r="106" spans="1:8" ht="16.5" thickBot="1" x14ac:dyDescent="0.3">
      <c r="A106" s="4" t="s">
        <v>62</v>
      </c>
      <c r="B106" s="5"/>
      <c r="C106" s="5"/>
      <c r="D106" s="6"/>
      <c r="E106" s="6"/>
      <c r="F106" s="6"/>
      <c r="G106" s="6"/>
      <c r="H106" s="6"/>
    </row>
    <row r="107" spans="1:8" x14ac:dyDescent="0.2">
      <c r="A107" s="8"/>
      <c r="B107" s="9"/>
      <c r="C107" s="9"/>
      <c r="D107" s="9"/>
      <c r="E107" s="9"/>
      <c r="F107" s="9"/>
      <c r="G107" s="9"/>
      <c r="H107" s="10"/>
    </row>
    <row r="108" spans="1:8" ht="34.5" thickBot="1" x14ac:dyDescent="0.25">
      <c r="A108" s="12"/>
      <c r="B108" s="13" t="s">
        <v>503</v>
      </c>
      <c r="C108" s="75" t="s">
        <v>510</v>
      </c>
      <c r="D108" s="13" t="s">
        <v>504</v>
      </c>
      <c r="E108" s="75" t="s">
        <v>511</v>
      </c>
      <c r="F108" s="13" t="s">
        <v>505</v>
      </c>
      <c r="G108" s="75" t="s">
        <v>512</v>
      </c>
      <c r="H108" s="10"/>
    </row>
    <row r="109" spans="1:8" ht="13.5" thickBot="1" x14ac:dyDescent="0.25">
      <c r="A109" s="16"/>
      <c r="B109" s="76"/>
      <c r="C109" s="77"/>
      <c r="D109" s="76"/>
      <c r="E109" s="77"/>
      <c r="F109" s="76"/>
      <c r="G109" s="77"/>
      <c r="H109" s="10"/>
    </row>
    <row r="110" spans="1:8" s="36" customFormat="1" ht="13.5" thickBot="1" x14ac:dyDescent="0.25">
      <c r="A110" s="91" t="s">
        <v>63</v>
      </c>
      <c r="B110" s="92">
        <v>0.42899999999999999</v>
      </c>
      <c r="C110" s="92">
        <v>0.42030000000000001</v>
      </c>
      <c r="D110" s="92">
        <v>0.44569999999999999</v>
      </c>
      <c r="E110" s="92">
        <v>0.45579999999999998</v>
      </c>
      <c r="F110" s="92">
        <v>0.41110000000000002</v>
      </c>
      <c r="G110" s="92">
        <v>0.38679999999999998</v>
      </c>
      <c r="H110" s="67"/>
    </row>
    <row r="111" spans="1:8" s="36" customFormat="1" ht="13.5" thickBot="1" x14ac:dyDescent="0.25">
      <c r="A111" s="93" t="s">
        <v>43</v>
      </c>
      <c r="B111" s="27"/>
      <c r="C111" s="27"/>
      <c r="D111" s="27"/>
      <c r="E111" s="27"/>
      <c r="F111" s="27"/>
      <c r="G111" s="27"/>
      <c r="H111" s="10"/>
    </row>
    <row r="112" spans="1:8" s="36" customFormat="1" ht="13.5" thickBot="1" x14ac:dyDescent="0.25">
      <c r="A112" s="94" t="s">
        <v>44</v>
      </c>
      <c r="B112" s="27">
        <v>6.1899999999999997E-2</v>
      </c>
      <c r="C112" s="27">
        <v>0.2606</v>
      </c>
      <c r="D112" s="27">
        <v>6.2100000000000002E-2</v>
      </c>
      <c r="E112" s="27">
        <v>0.249</v>
      </c>
      <c r="F112" s="27">
        <v>0.9496</v>
      </c>
      <c r="G112" s="27">
        <v>0.43309999999999998</v>
      </c>
      <c r="H112" s="10"/>
    </row>
    <row r="113" spans="1:8" s="36" customFormat="1" ht="13.5" thickBot="1" x14ac:dyDescent="0.25">
      <c r="A113" s="94" t="s">
        <v>45</v>
      </c>
      <c r="B113" s="27">
        <v>0.32950000000000002</v>
      </c>
      <c r="C113" s="27">
        <v>0.31190000000000001</v>
      </c>
      <c r="D113" s="27">
        <v>0.32490000000000002</v>
      </c>
      <c r="E113" s="27">
        <v>0.33789999999999998</v>
      </c>
      <c r="F113" s="27">
        <v>0.4874</v>
      </c>
      <c r="G113" s="27">
        <v>0.43059999999999998</v>
      </c>
      <c r="H113" s="10"/>
    </row>
    <row r="114" spans="1:8" s="36" customFormat="1" ht="13.5" thickBot="1" x14ac:dyDescent="0.25">
      <c r="A114" s="94" t="s">
        <v>46</v>
      </c>
      <c r="B114" s="27">
        <v>0</v>
      </c>
      <c r="C114" s="27">
        <v>0</v>
      </c>
      <c r="D114" s="27">
        <v>0</v>
      </c>
      <c r="E114" s="27">
        <v>0</v>
      </c>
      <c r="F114" s="27">
        <v>0</v>
      </c>
      <c r="G114" s="27">
        <v>0</v>
      </c>
      <c r="H114" s="10"/>
    </row>
    <row r="115" spans="1:8" s="36" customFormat="1" ht="13.5" thickBot="1" x14ac:dyDescent="0.25">
      <c r="A115" s="94" t="s">
        <v>47</v>
      </c>
      <c r="B115" s="27">
        <v>0.54820000000000002</v>
      </c>
      <c r="C115" s="27">
        <v>0.54510000000000003</v>
      </c>
      <c r="D115" s="27">
        <v>0.50209999999999999</v>
      </c>
      <c r="E115" s="27">
        <v>0.54900000000000004</v>
      </c>
      <c r="F115" s="27">
        <v>0.41739999999999999</v>
      </c>
      <c r="G115" s="27">
        <v>0.37830000000000003</v>
      </c>
      <c r="H115" s="10"/>
    </row>
    <row r="116" spans="1:8" s="36" customFormat="1" ht="13.5" thickBot="1" x14ac:dyDescent="0.25">
      <c r="A116" s="94" t="s">
        <v>48</v>
      </c>
      <c r="B116" s="27">
        <v>0.60680000000000001</v>
      </c>
      <c r="C116" s="27">
        <v>0.49919999999999998</v>
      </c>
      <c r="D116" s="27">
        <v>0.61270000000000002</v>
      </c>
      <c r="E116" s="27">
        <v>0.5071</v>
      </c>
      <c r="F116" s="27">
        <v>0.29509999999999997</v>
      </c>
      <c r="G116" s="27">
        <v>0.28470000000000001</v>
      </c>
      <c r="H116" s="10"/>
    </row>
    <row r="117" spans="1:8" ht="13.5" thickBot="1" x14ac:dyDescent="0.25">
      <c r="A117" s="94" t="s">
        <v>49</v>
      </c>
      <c r="B117" s="27">
        <v>-0.32540000000000002</v>
      </c>
      <c r="C117" s="27">
        <v>0.24829999999999999</v>
      </c>
      <c r="D117" s="27">
        <v>-0.73729999999999996</v>
      </c>
      <c r="E117" s="27">
        <v>0.16470000000000001</v>
      </c>
      <c r="F117" s="27">
        <v>0.38819999999999999</v>
      </c>
      <c r="G117" s="27">
        <v>0.4788</v>
      </c>
      <c r="H117" s="10"/>
    </row>
    <row r="118" spans="1:8" s="36" customFormat="1" ht="13.5" thickBot="1" x14ac:dyDescent="0.25">
      <c r="A118" s="94" t="s">
        <v>50</v>
      </c>
      <c r="B118" s="27">
        <v>0.26369999999999999</v>
      </c>
      <c r="C118" s="27">
        <v>0.2757</v>
      </c>
      <c r="D118" s="27">
        <v>0.31209999999999999</v>
      </c>
      <c r="E118" s="27">
        <v>0.35420000000000001</v>
      </c>
      <c r="F118" s="27">
        <v>0.48259999999999997</v>
      </c>
      <c r="G118" s="27">
        <v>0.50360000000000005</v>
      </c>
      <c r="H118" s="10"/>
    </row>
    <row r="119" spans="1:8" s="36" customFormat="1" ht="13.5" thickBot="1" x14ac:dyDescent="0.25">
      <c r="A119" s="94" t="s">
        <v>51</v>
      </c>
      <c r="B119" s="27">
        <v>0.42199999999999999</v>
      </c>
      <c r="C119" s="27">
        <v>0.35709999999999997</v>
      </c>
      <c r="D119" s="27">
        <v>0.49969999999999998</v>
      </c>
      <c r="E119" s="27">
        <v>0.53820000000000001</v>
      </c>
      <c r="F119" s="27">
        <v>0.3009</v>
      </c>
      <c r="G119" s="27">
        <v>0.35349999999999998</v>
      </c>
      <c r="H119" s="10"/>
    </row>
    <row r="120" spans="1:8" s="36" customFormat="1" ht="13.5" thickBot="1" x14ac:dyDescent="0.25">
      <c r="A120" s="94" t="s">
        <v>52</v>
      </c>
      <c r="B120" s="27">
        <v>-1010.6454</v>
      </c>
      <c r="C120" s="27">
        <v>0.41489999999999999</v>
      </c>
      <c r="D120" s="27">
        <v>17.875499999999999</v>
      </c>
      <c r="E120" s="27">
        <v>0.14419999999999999</v>
      </c>
      <c r="F120" s="27">
        <v>-2.1181999999999999</v>
      </c>
      <c r="G120" s="27">
        <v>0.62629999999999997</v>
      </c>
      <c r="H120" s="10"/>
    </row>
    <row r="121" spans="1:8" s="36" customFormat="1" ht="13.5" thickBot="1" x14ac:dyDescent="0.25">
      <c r="A121" s="94" t="s">
        <v>53</v>
      </c>
      <c r="B121" s="27">
        <v>0.1865</v>
      </c>
      <c r="C121" s="27">
        <v>0.31879999999999997</v>
      </c>
      <c r="D121" s="27">
        <v>0.1865</v>
      </c>
      <c r="E121" s="27">
        <v>0.31919999999999998</v>
      </c>
      <c r="F121" s="27">
        <v>0.74260000000000004</v>
      </c>
      <c r="G121" s="27">
        <v>0.53869999999999996</v>
      </c>
      <c r="H121" s="10"/>
    </row>
    <row r="122" spans="1:8" s="36" customFormat="1" ht="13.5" thickBot="1" x14ac:dyDescent="0.25">
      <c r="A122" s="94" t="s">
        <v>54</v>
      </c>
      <c r="B122" s="27">
        <v>-3.73E-2</v>
      </c>
      <c r="C122" s="27">
        <v>0.12280000000000001</v>
      </c>
      <c r="D122" s="27">
        <v>-0.1348</v>
      </c>
      <c r="E122" s="27">
        <v>0.14219999999999999</v>
      </c>
      <c r="F122" s="27">
        <v>0.62050000000000005</v>
      </c>
      <c r="G122" s="27">
        <v>0.77380000000000004</v>
      </c>
      <c r="H122" s="10"/>
    </row>
    <row r="123" spans="1:8" ht="13.5" thickBot="1" x14ac:dyDescent="0.25">
      <c r="A123" s="94" t="s">
        <v>55</v>
      </c>
      <c r="B123" s="27">
        <v>0.13059999999999999</v>
      </c>
      <c r="C123" s="27">
        <v>0.11799999999999999</v>
      </c>
      <c r="D123" s="27">
        <v>0.17460000000000001</v>
      </c>
      <c r="E123" s="27">
        <v>0.1148</v>
      </c>
      <c r="F123" s="27">
        <v>0.75919999999999999</v>
      </c>
      <c r="G123" s="27">
        <v>0.73560000000000003</v>
      </c>
      <c r="H123" s="10"/>
    </row>
    <row r="124" spans="1:8" s="7" customFormat="1" ht="15.75" thickBot="1" x14ac:dyDescent="0.25">
      <c r="A124" s="95" t="s">
        <v>56</v>
      </c>
      <c r="B124" s="83">
        <v>0</v>
      </c>
      <c r="C124" s="83">
        <v>0</v>
      </c>
      <c r="D124" s="83">
        <v>0</v>
      </c>
      <c r="E124" s="83">
        <v>0</v>
      </c>
      <c r="F124" s="83">
        <v>0</v>
      </c>
      <c r="G124" s="83">
        <v>0</v>
      </c>
      <c r="H124" s="10"/>
    </row>
    <row r="125" spans="1:8" s="7" customFormat="1" ht="22.15" customHeight="1" x14ac:dyDescent="0.25">
      <c r="A125" s="368" t="s">
        <v>64</v>
      </c>
      <c r="B125" s="368"/>
      <c r="C125" s="368"/>
      <c r="D125" s="368"/>
      <c r="E125" s="368"/>
      <c r="F125" s="368"/>
      <c r="G125" s="368"/>
      <c r="H125" s="368"/>
    </row>
    <row r="126" spans="1:8" ht="13.5" x14ac:dyDescent="0.25">
      <c r="A126" s="96"/>
      <c r="B126" s="96"/>
      <c r="C126" s="96"/>
      <c r="D126" s="96"/>
      <c r="E126" s="96"/>
      <c r="F126" s="96"/>
      <c r="G126" s="96"/>
      <c r="H126" s="96"/>
    </row>
    <row r="127" spans="1:8" ht="16.5" thickBot="1" x14ac:dyDescent="0.3">
      <c r="A127" s="4" t="s">
        <v>65</v>
      </c>
      <c r="B127" s="5"/>
      <c r="C127" s="5"/>
      <c r="D127" s="5"/>
      <c r="E127" s="5"/>
      <c r="F127" s="7"/>
      <c r="G127" s="7"/>
      <c r="H127" s="7"/>
    </row>
    <row r="128" spans="1:8" x14ac:dyDescent="0.2">
      <c r="A128" s="8"/>
      <c r="B128" s="9"/>
      <c r="C128" s="9"/>
      <c r="D128" s="9"/>
      <c r="E128" s="9"/>
    </row>
    <row r="129" spans="1:8" ht="34.5" thickBot="1" x14ac:dyDescent="0.3">
      <c r="A129" s="58"/>
      <c r="B129" s="13" t="s">
        <v>501</v>
      </c>
      <c r="C129" s="75" t="s">
        <v>508</v>
      </c>
      <c r="D129" s="13" t="s">
        <v>0</v>
      </c>
      <c r="E129" s="75" t="s">
        <v>66</v>
      </c>
    </row>
    <row r="130" spans="1:8" ht="14.25" thickBot="1" x14ac:dyDescent="0.3">
      <c r="A130" s="65"/>
      <c r="B130" s="76"/>
      <c r="C130" s="77"/>
      <c r="D130" s="76"/>
      <c r="E130" s="77"/>
    </row>
    <row r="131" spans="1:8" ht="14.25" thickBot="1" x14ac:dyDescent="0.3">
      <c r="A131" s="80" t="s">
        <v>31</v>
      </c>
      <c r="B131" s="97">
        <v>3675222</v>
      </c>
      <c r="C131" s="97">
        <v>4163513</v>
      </c>
      <c r="D131" s="89">
        <v>-0.1173</v>
      </c>
      <c r="E131" s="89">
        <v>1</v>
      </c>
    </row>
    <row r="132" spans="1:8" ht="14.25" thickBot="1" x14ac:dyDescent="0.3">
      <c r="A132" s="25" t="s">
        <v>32</v>
      </c>
      <c r="B132" s="98">
        <v>2916862</v>
      </c>
      <c r="C132" s="98">
        <v>3325356</v>
      </c>
      <c r="D132" s="27">
        <v>-0.12280000000000001</v>
      </c>
      <c r="E132" s="27">
        <v>0.79369999999999996</v>
      </c>
      <c r="H132" s="99"/>
    </row>
    <row r="133" spans="1:8" ht="14.25" thickBot="1" x14ac:dyDescent="0.3">
      <c r="A133" s="32" t="s">
        <v>33</v>
      </c>
      <c r="B133" s="98">
        <v>-253707</v>
      </c>
      <c r="C133" s="98">
        <v>-226476</v>
      </c>
      <c r="D133" s="27">
        <v>-0.1202</v>
      </c>
      <c r="E133" s="27">
        <v>-6.9000000000000006E-2</v>
      </c>
      <c r="F133" s="36"/>
      <c r="H133" s="100"/>
    </row>
    <row r="134" spans="1:8" ht="14.25" thickBot="1" x14ac:dyDescent="0.3">
      <c r="A134" s="32" t="s">
        <v>34</v>
      </c>
      <c r="B134" s="98">
        <v>2186662</v>
      </c>
      <c r="C134" s="98">
        <v>2548047</v>
      </c>
      <c r="D134" s="27">
        <v>-0.14180000000000001</v>
      </c>
      <c r="E134" s="27">
        <v>0.59499999999999997</v>
      </c>
      <c r="F134" s="36"/>
      <c r="H134" s="100"/>
    </row>
    <row r="135" spans="1:8" ht="14.25" thickBot="1" x14ac:dyDescent="0.3">
      <c r="A135" s="37" t="s">
        <v>35</v>
      </c>
      <c r="B135" s="98">
        <v>9260</v>
      </c>
      <c r="C135" s="98">
        <v>8447</v>
      </c>
      <c r="D135" s="27">
        <v>9.6199999999999994E-2</v>
      </c>
      <c r="E135" s="27">
        <v>2.5000000000000001E-3</v>
      </c>
      <c r="F135" s="36"/>
      <c r="H135" s="100"/>
    </row>
    <row r="136" spans="1:8" ht="14.25" thickBot="1" x14ac:dyDescent="0.3">
      <c r="A136" s="32" t="s">
        <v>36</v>
      </c>
      <c r="B136" s="98">
        <v>740114</v>
      </c>
      <c r="C136" s="98">
        <v>785398</v>
      </c>
      <c r="D136" s="27">
        <v>-5.7700000000000001E-2</v>
      </c>
      <c r="E136" s="27">
        <v>0.2014</v>
      </c>
      <c r="F136" s="36"/>
      <c r="H136" s="100"/>
    </row>
    <row r="137" spans="1:8" ht="14.25" thickBot="1" x14ac:dyDescent="0.3">
      <c r="A137" s="32" t="s">
        <v>37</v>
      </c>
      <c r="B137" s="98">
        <v>183871</v>
      </c>
      <c r="C137" s="98">
        <v>158179</v>
      </c>
      <c r="D137" s="27">
        <v>0.16239999999999999</v>
      </c>
      <c r="E137" s="27">
        <v>0.05</v>
      </c>
      <c r="F137" s="36"/>
      <c r="H137" s="100"/>
    </row>
    <row r="138" spans="1:8" ht="14.25" thickBot="1" x14ac:dyDescent="0.3">
      <c r="A138" s="32" t="s">
        <v>39</v>
      </c>
      <c r="B138" s="98">
        <v>59922</v>
      </c>
      <c r="C138" s="98">
        <v>60207</v>
      </c>
      <c r="D138" s="27">
        <v>-4.7000000000000002E-3</v>
      </c>
      <c r="E138" s="27">
        <v>1.6299999999999999E-2</v>
      </c>
      <c r="F138" s="101"/>
      <c r="H138" s="101"/>
    </row>
    <row r="139" spans="1:8" ht="14.25" thickBot="1" x14ac:dyDescent="0.3">
      <c r="A139" s="32" t="s">
        <v>41</v>
      </c>
      <c r="B139" s="98">
        <v>0</v>
      </c>
      <c r="C139" s="98">
        <v>0</v>
      </c>
      <c r="D139" s="27"/>
      <c r="E139" s="27">
        <v>0</v>
      </c>
      <c r="F139" s="101"/>
      <c r="H139" s="101"/>
    </row>
    <row r="140" spans="1:8" ht="14.25" thickBot="1" x14ac:dyDescent="0.3">
      <c r="A140" s="25" t="s">
        <v>42</v>
      </c>
      <c r="B140" s="98">
        <v>758360</v>
      </c>
      <c r="C140" s="98">
        <v>838157</v>
      </c>
      <c r="D140" s="27">
        <v>-9.5200000000000007E-2</v>
      </c>
      <c r="E140" s="27">
        <v>0.20630000000000001</v>
      </c>
      <c r="H140" s="99"/>
    </row>
    <row r="141" spans="1:8" ht="14.25" thickBot="1" x14ac:dyDescent="0.3">
      <c r="A141" s="32" t="s">
        <v>67</v>
      </c>
      <c r="B141" s="98">
        <v>0</v>
      </c>
      <c r="C141" s="98">
        <v>0</v>
      </c>
      <c r="D141" s="27"/>
      <c r="E141" s="27">
        <v>0</v>
      </c>
      <c r="F141" s="36"/>
      <c r="H141" s="100"/>
    </row>
    <row r="142" spans="1:8" ht="14.25" thickBot="1" x14ac:dyDescent="0.3">
      <c r="A142" s="32" t="s">
        <v>68</v>
      </c>
      <c r="B142" s="70">
        <v>712344</v>
      </c>
      <c r="C142" s="70">
        <v>785360</v>
      </c>
      <c r="D142" s="48">
        <v>-9.2999999999999999E-2</v>
      </c>
      <c r="E142" s="48">
        <v>0.1938</v>
      </c>
      <c r="F142" s="36"/>
      <c r="H142" s="100"/>
    </row>
    <row r="143" spans="1:8" ht="14.25" thickBot="1" x14ac:dyDescent="0.3">
      <c r="A143" s="102" t="s">
        <v>69</v>
      </c>
      <c r="B143" s="82">
        <v>46017</v>
      </c>
      <c r="C143" s="82">
        <v>52798</v>
      </c>
      <c r="D143" s="90">
        <v>-0.12839999999999999</v>
      </c>
      <c r="E143" s="90">
        <v>1.2500000000000001E-2</v>
      </c>
      <c r="F143" s="101"/>
      <c r="H143" s="101"/>
    </row>
    <row r="144" spans="1:8" ht="14.25" x14ac:dyDescent="0.3">
      <c r="A144" s="366"/>
      <c r="B144" s="366"/>
      <c r="C144" s="366"/>
      <c r="D144" s="366"/>
      <c r="E144" s="366"/>
      <c r="F144" s="367"/>
      <c r="G144" s="367"/>
      <c r="H144" s="367"/>
    </row>
    <row r="145" spans="1:8" ht="16.5" thickBot="1" x14ac:dyDescent="0.3">
      <c r="A145" s="103" t="s">
        <v>70</v>
      </c>
      <c r="B145" s="6"/>
      <c r="C145" s="6"/>
      <c r="D145" s="6"/>
      <c r="E145" s="6"/>
      <c r="F145" s="6"/>
      <c r="G145" s="6"/>
      <c r="H145" s="6"/>
    </row>
    <row r="146" spans="1:8" x14ac:dyDescent="0.2">
      <c r="A146" s="8"/>
      <c r="B146" s="9"/>
      <c r="C146" s="9"/>
      <c r="D146" s="9"/>
      <c r="E146" s="9"/>
    </row>
    <row r="147" spans="1:8" ht="34.5" thickBot="1" x14ac:dyDescent="0.25">
      <c r="A147" s="12"/>
      <c r="B147" s="13" t="s">
        <v>501</v>
      </c>
      <c r="C147" s="75" t="s">
        <v>508</v>
      </c>
      <c r="D147" s="13" t="s">
        <v>0</v>
      </c>
      <c r="E147" s="60" t="s">
        <v>71</v>
      </c>
    </row>
    <row r="148" spans="1:8" ht="14.25" thickBot="1" x14ac:dyDescent="0.3">
      <c r="A148" s="16"/>
      <c r="B148" s="17"/>
      <c r="C148" s="17"/>
      <c r="D148" s="18"/>
      <c r="E148" s="18"/>
    </row>
    <row r="149" spans="1:8" ht="14.25" thickBot="1" x14ac:dyDescent="0.3">
      <c r="A149" s="50" t="s">
        <v>72</v>
      </c>
      <c r="B149" s="104">
        <v>3994377</v>
      </c>
      <c r="C149" s="104">
        <v>4496942</v>
      </c>
      <c r="D149" s="89">
        <v>-0.1118</v>
      </c>
      <c r="E149" s="89">
        <v>1.3609</v>
      </c>
    </row>
    <row r="150" spans="1:8" ht="14.25" thickBot="1" x14ac:dyDescent="0.3">
      <c r="A150" s="105" t="s">
        <v>73</v>
      </c>
      <c r="B150" s="106">
        <v>70589</v>
      </c>
      <c r="C150" s="106">
        <v>53495</v>
      </c>
      <c r="D150" s="27">
        <v>0.31950000000000001</v>
      </c>
      <c r="E150" s="27">
        <v>2.41E-2</v>
      </c>
    </row>
    <row r="151" spans="1:8" ht="14.25" thickBot="1" x14ac:dyDescent="0.3">
      <c r="A151" s="25" t="s">
        <v>74</v>
      </c>
      <c r="B151" s="106">
        <v>187761</v>
      </c>
      <c r="C151" s="106">
        <v>170723</v>
      </c>
      <c r="D151" s="27">
        <v>9.98E-2</v>
      </c>
      <c r="E151" s="27">
        <v>6.4000000000000001E-2</v>
      </c>
    </row>
    <row r="152" spans="1:8" ht="14.25" thickBot="1" x14ac:dyDescent="0.3">
      <c r="A152" s="25" t="s">
        <v>75</v>
      </c>
      <c r="B152" s="106">
        <v>849</v>
      </c>
      <c r="C152" s="106">
        <v>508</v>
      </c>
      <c r="D152" s="27">
        <v>0.67269999999999996</v>
      </c>
      <c r="E152" s="27">
        <v>2.9999999999999997E-4</v>
      </c>
    </row>
    <row r="153" spans="1:8" ht="14.25" thickBot="1" x14ac:dyDescent="0.3">
      <c r="A153" s="25" t="s">
        <v>76</v>
      </c>
      <c r="B153" s="106">
        <v>3453450</v>
      </c>
      <c r="C153" s="106">
        <v>3932769</v>
      </c>
      <c r="D153" s="27">
        <v>-0.12189999999999999</v>
      </c>
      <c r="E153" s="27">
        <v>1.1766000000000001</v>
      </c>
    </row>
    <row r="154" spans="1:8" ht="14.25" thickBot="1" x14ac:dyDescent="0.3">
      <c r="A154" s="32" t="s">
        <v>77</v>
      </c>
      <c r="B154" s="106">
        <v>1880526</v>
      </c>
      <c r="C154" s="106">
        <v>2127359</v>
      </c>
      <c r="D154" s="27">
        <v>-0.11600000000000001</v>
      </c>
      <c r="E154" s="27">
        <v>0.64070000000000005</v>
      </c>
    </row>
    <row r="155" spans="1:8" ht="14.25" thickBot="1" x14ac:dyDescent="0.3">
      <c r="A155" s="32" t="s">
        <v>78</v>
      </c>
      <c r="B155" s="106">
        <v>1566882</v>
      </c>
      <c r="C155" s="106">
        <v>1798353</v>
      </c>
      <c r="D155" s="27">
        <v>-0.12870000000000001</v>
      </c>
      <c r="E155" s="27">
        <v>0.53380000000000005</v>
      </c>
    </row>
    <row r="156" spans="1:8" ht="14.25" thickBot="1" x14ac:dyDescent="0.3">
      <c r="A156" s="32" t="s">
        <v>79</v>
      </c>
      <c r="B156" s="106">
        <v>6043</v>
      </c>
      <c r="C156" s="106">
        <v>7057</v>
      </c>
      <c r="D156" s="27">
        <v>-0.14369999999999999</v>
      </c>
      <c r="E156" s="27">
        <v>2.0999999999999999E-3</v>
      </c>
    </row>
    <row r="157" spans="1:8" ht="14.25" thickBot="1" x14ac:dyDescent="0.3">
      <c r="A157" s="32" t="s">
        <v>80</v>
      </c>
      <c r="B157" s="106">
        <v>0</v>
      </c>
      <c r="C157" s="106">
        <v>0</v>
      </c>
      <c r="D157" s="27"/>
      <c r="E157" s="27">
        <v>0</v>
      </c>
    </row>
    <row r="158" spans="1:8" ht="14.25" thickBot="1" x14ac:dyDescent="0.3">
      <c r="A158" s="25" t="s">
        <v>81</v>
      </c>
      <c r="B158" s="106">
        <v>271333</v>
      </c>
      <c r="C158" s="106">
        <v>304518</v>
      </c>
      <c r="D158" s="27">
        <v>-0.109</v>
      </c>
      <c r="E158" s="27">
        <v>9.2399999999999996E-2</v>
      </c>
    </row>
    <row r="159" spans="1:8" ht="14.25" thickBot="1" x14ac:dyDescent="0.3">
      <c r="A159" s="25" t="s">
        <v>82</v>
      </c>
      <c r="B159" s="106">
        <v>1915</v>
      </c>
      <c r="C159" s="106">
        <v>2088</v>
      </c>
      <c r="D159" s="27">
        <v>-8.3199999999999996E-2</v>
      </c>
      <c r="E159" s="27">
        <v>6.9999999999999999E-4</v>
      </c>
    </row>
    <row r="160" spans="1:8" ht="14.25" thickBot="1" x14ac:dyDescent="0.3">
      <c r="A160" s="25" t="s">
        <v>83</v>
      </c>
      <c r="B160" s="106">
        <v>8479</v>
      </c>
      <c r="C160" s="106">
        <v>32840</v>
      </c>
      <c r="D160" s="27">
        <v>-0.74180000000000001</v>
      </c>
      <c r="E160" s="27">
        <v>2.8999999999999998E-3</v>
      </c>
    </row>
    <row r="161" spans="1:8" ht="14.25" thickBot="1" x14ac:dyDescent="0.3">
      <c r="A161" s="25" t="s">
        <v>84</v>
      </c>
      <c r="B161" s="106">
        <v>0</v>
      </c>
      <c r="C161" s="106">
        <v>0</v>
      </c>
      <c r="D161" s="27"/>
      <c r="E161" s="27">
        <v>0</v>
      </c>
    </row>
    <row r="162" spans="1:8" ht="14.25" thickBot="1" x14ac:dyDescent="0.3">
      <c r="A162" s="107" t="s">
        <v>85</v>
      </c>
      <c r="B162" s="106">
        <v>1106891</v>
      </c>
      <c r="C162" s="106">
        <v>1111603</v>
      </c>
      <c r="D162" s="27">
        <v>-4.1999999999999997E-3</v>
      </c>
      <c r="E162" s="27">
        <v>1.4956</v>
      </c>
    </row>
    <row r="163" spans="1:8" ht="14.25" thickBot="1" x14ac:dyDescent="0.3">
      <c r="A163" s="107" t="s">
        <v>86</v>
      </c>
      <c r="B163" s="106">
        <v>160134</v>
      </c>
      <c r="C163" s="106">
        <v>115977</v>
      </c>
      <c r="D163" s="27">
        <v>0.38069999999999998</v>
      </c>
      <c r="E163" s="27">
        <v>5.4600000000000003E-2</v>
      </c>
    </row>
    <row r="164" spans="1:8" ht="14.25" thickBot="1" x14ac:dyDescent="0.3">
      <c r="A164" s="107" t="s">
        <v>87</v>
      </c>
      <c r="B164" s="106">
        <v>145786</v>
      </c>
      <c r="C164" s="106">
        <v>185551</v>
      </c>
      <c r="D164" s="27">
        <v>-0.21429999999999999</v>
      </c>
      <c r="E164" s="27">
        <v>4.9700000000000001E-2</v>
      </c>
    </row>
    <row r="165" spans="1:8" ht="14.25" thickBot="1" x14ac:dyDescent="0.3">
      <c r="A165" s="25" t="s">
        <v>88</v>
      </c>
      <c r="B165" s="106">
        <v>153759</v>
      </c>
      <c r="C165" s="106">
        <v>196059</v>
      </c>
      <c r="D165" s="27">
        <v>-0.2157</v>
      </c>
      <c r="E165" s="27">
        <v>5.2400000000000002E-2</v>
      </c>
    </row>
    <row r="166" spans="1:8" ht="14.25" thickBot="1" x14ac:dyDescent="0.3">
      <c r="A166" s="25" t="s">
        <v>89</v>
      </c>
      <c r="B166" s="108">
        <v>-7886</v>
      </c>
      <c r="C166" s="108">
        <v>-10507</v>
      </c>
      <c r="D166" s="27">
        <v>0.2495</v>
      </c>
      <c r="E166" s="27">
        <v>-2.7000000000000001E-3</v>
      </c>
    </row>
    <row r="167" spans="1:8" ht="14.25" thickBot="1" x14ac:dyDescent="0.3">
      <c r="A167" s="25" t="s">
        <v>90</v>
      </c>
      <c r="B167" s="108">
        <v>-88</v>
      </c>
      <c r="C167" s="108">
        <v>-1</v>
      </c>
      <c r="D167" s="27">
        <v>-84.650199999999998</v>
      </c>
      <c r="E167" s="27">
        <v>0</v>
      </c>
    </row>
    <row r="168" spans="1:8" ht="14.25" thickBot="1" x14ac:dyDescent="0.3">
      <c r="A168" s="109" t="s">
        <v>91</v>
      </c>
      <c r="B168" s="110">
        <v>216378</v>
      </c>
      <c r="C168" s="110">
        <v>246584</v>
      </c>
      <c r="D168" s="83">
        <v>-0.1225</v>
      </c>
      <c r="E168" s="83">
        <v>7.3700000000000002E-2</v>
      </c>
    </row>
    <row r="169" spans="1:8" ht="19.899999999999999" customHeight="1" x14ac:dyDescent="0.3">
      <c r="A169" s="367" t="s">
        <v>92</v>
      </c>
      <c r="B169" s="367"/>
      <c r="C169" s="367"/>
      <c r="D169" s="367"/>
      <c r="E169" s="367"/>
      <c r="F169" s="367"/>
      <c r="G169" s="367"/>
      <c r="H169" s="367"/>
    </row>
    <row r="170" spans="1:8" ht="14.25" x14ac:dyDescent="0.3">
      <c r="A170" s="111"/>
      <c r="B170" s="85"/>
      <c r="C170" s="85"/>
      <c r="D170" s="85"/>
      <c r="E170" s="85"/>
    </row>
    <row r="171" spans="1:8" ht="16.5" thickBot="1" x14ac:dyDescent="0.3">
      <c r="A171" s="4" t="s">
        <v>93</v>
      </c>
      <c r="B171" s="5"/>
      <c r="C171" s="5"/>
      <c r="D171" s="5"/>
      <c r="E171" s="6"/>
    </row>
    <row r="172" spans="1:8" x14ac:dyDescent="0.2">
      <c r="A172" s="8"/>
      <c r="B172" s="9"/>
      <c r="C172" s="9"/>
      <c r="D172" s="9"/>
      <c r="E172" s="112"/>
    </row>
    <row r="173" spans="1:8" ht="23.25" thickBot="1" x14ac:dyDescent="0.3">
      <c r="A173" s="58"/>
      <c r="B173" s="13" t="s">
        <v>501</v>
      </c>
      <c r="C173" s="75" t="s">
        <v>508</v>
      </c>
      <c r="D173" s="13" t="s">
        <v>0</v>
      </c>
      <c r="E173" s="113"/>
    </row>
    <row r="174" spans="1:8" ht="14.25" thickBot="1" x14ac:dyDescent="0.3">
      <c r="A174" s="65"/>
      <c r="B174" s="76"/>
      <c r="C174" s="77"/>
      <c r="D174" s="76"/>
      <c r="E174" s="114"/>
    </row>
    <row r="175" spans="1:8" ht="14.25" thickBot="1" x14ac:dyDescent="0.3">
      <c r="A175" s="80" t="s">
        <v>94</v>
      </c>
      <c r="B175" s="97">
        <v>1326899</v>
      </c>
      <c r="C175" s="97">
        <v>1414526</v>
      </c>
      <c r="D175" s="89">
        <v>-6.1899999999999997E-2</v>
      </c>
      <c r="E175" s="81"/>
    </row>
    <row r="176" spans="1:8" ht="14.25" thickBot="1" x14ac:dyDescent="0.3">
      <c r="A176" s="25" t="s">
        <v>95</v>
      </c>
      <c r="B176" s="98">
        <v>1326899</v>
      </c>
      <c r="C176" s="98">
        <v>1414526</v>
      </c>
      <c r="D176" s="27">
        <v>-6.1899999999999997E-2</v>
      </c>
      <c r="E176" s="81"/>
    </row>
    <row r="177" spans="1:7" ht="14.25" thickBot="1" x14ac:dyDescent="0.3">
      <c r="A177" s="32" t="s">
        <v>96</v>
      </c>
      <c r="B177" s="98">
        <v>1316999</v>
      </c>
      <c r="C177" s="98">
        <v>1411445</v>
      </c>
      <c r="D177" s="27">
        <v>-6.6900000000000001E-2</v>
      </c>
      <c r="E177" s="81"/>
    </row>
    <row r="178" spans="1:7" ht="14.25" thickBot="1" x14ac:dyDescent="0.3">
      <c r="A178" s="32" t="s">
        <v>97</v>
      </c>
      <c r="B178" s="98">
        <v>0</v>
      </c>
      <c r="C178" s="98">
        <v>0</v>
      </c>
      <c r="D178" s="27"/>
      <c r="E178" s="81"/>
    </row>
    <row r="179" spans="1:7" ht="14.25" thickBot="1" x14ac:dyDescent="0.3">
      <c r="A179" s="32" t="s">
        <v>98</v>
      </c>
      <c r="B179" s="98">
        <v>9900</v>
      </c>
      <c r="C179" s="98">
        <v>0</v>
      </c>
      <c r="D179" s="27"/>
      <c r="E179" s="81"/>
    </row>
    <row r="180" spans="1:7" ht="14.25" thickBot="1" x14ac:dyDescent="0.3">
      <c r="A180" s="32" t="s">
        <v>99</v>
      </c>
      <c r="B180" s="98">
        <v>0</v>
      </c>
      <c r="C180" s="98">
        <v>3081</v>
      </c>
      <c r="D180" s="27">
        <v>-1</v>
      </c>
      <c r="E180" s="81"/>
    </row>
    <row r="181" spans="1:7" ht="14.25" thickBot="1" x14ac:dyDescent="0.3">
      <c r="A181" s="25" t="s">
        <v>100</v>
      </c>
      <c r="B181" s="98">
        <v>0</v>
      </c>
      <c r="C181" s="98">
        <v>0</v>
      </c>
      <c r="D181" s="27"/>
      <c r="E181" s="81"/>
    </row>
    <row r="182" spans="1:7" ht="14.25" thickBot="1" x14ac:dyDescent="0.3">
      <c r="A182" s="107" t="s">
        <v>101</v>
      </c>
      <c r="B182" s="98">
        <v>1472087</v>
      </c>
      <c r="C182" s="98">
        <v>1543089</v>
      </c>
      <c r="D182" s="27">
        <v>-4.5999999999999999E-2</v>
      </c>
      <c r="E182" s="81"/>
    </row>
    <row r="183" spans="1:7" ht="14.25" thickBot="1" x14ac:dyDescent="0.3">
      <c r="A183" s="107" t="s">
        <v>102</v>
      </c>
      <c r="B183" s="98">
        <v>1092997</v>
      </c>
      <c r="C183" s="98">
        <v>1165108</v>
      </c>
      <c r="D183" s="27">
        <v>-6.1899999999999997E-2</v>
      </c>
      <c r="E183" s="81"/>
    </row>
    <row r="184" spans="1:7" ht="14.25" thickBot="1" x14ac:dyDescent="0.3">
      <c r="A184" s="107" t="s">
        <v>103</v>
      </c>
      <c r="B184" s="285">
        <v>644400</v>
      </c>
      <c r="C184" s="98">
        <v>0</v>
      </c>
      <c r="D184" s="27"/>
      <c r="E184" s="81"/>
    </row>
    <row r="185" spans="1:7" ht="14.25" thickBot="1" x14ac:dyDescent="0.3">
      <c r="A185" s="109" t="s">
        <v>104</v>
      </c>
      <c r="B185" s="286">
        <v>244063</v>
      </c>
      <c r="C185" s="286">
        <v>0</v>
      </c>
      <c r="D185" s="287"/>
      <c r="E185" s="81"/>
    </row>
    <row r="186" spans="1:7" ht="14.25" x14ac:dyDescent="0.3">
      <c r="A186" s="111"/>
      <c r="B186" s="85"/>
      <c r="C186" s="85"/>
      <c r="D186" s="85"/>
      <c r="E186" s="85"/>
    </row>
    <row r="187" spans="1:7" ht="14.25" x14ac:dyDescent="0.3">
      <c r="A187" s="111"/>
      <c r="B187" s="85"/>
      <c r="C187" s="85"/>
      <c r="D187" s="85"/>
      <c r="E187" s="85"/>
    </row>
    <row r="188" spans="1:7" ht="16.5" thickBot="1" x14ac:dyDescent="0.3">
      <c r="A188" s="4" t="s">
        <v>105</v>
      </c>
      <c r="B188" s="5"/>
      <c r="C188" s="5"/>
      <c r="D188" s="5"/>
      <c r="E188" s="5"/>
      <c r="F188" s="5"/>
      <c r="G188" s="5"/>
    </row>
    <row r="189" spans="1:7" x14ac:dyDescent="0.2">
      <c r="A189" s="8"/>
      <c r="B189" s="9"/>
      <c r="C189" s="9"/>
      <c r="D189" s="9"/>
      <c r="E189" s="112"/>
    </row>
    <row r="190" spans="1:7" ht="57" thickBot="1" x14ac:dyDescent="0.3">
      <c r="A190" s="58"/>
      <c r="B190" s="13" t="s">
        <v>506</v>
      </c>
      <c r="C190" s="75" t="s">
        <v>513</v>
      </c>
      <c r="D190" s="13" t="s">
        <v>507</v>
      </c>
      <c r="E190" s="13" t="s">
        <v>4</v>
      </c>
      <c r="F190" s="13" t="s">
        <v>5</v>
      </c>
      <c r="G190" s="13" t="s">
        <v>6</v>
      </c>
    </row>
    <row r="191" spans="1:7" ht="14.25" thickBot="1" x14ac:dyDescent="0.3">
      <c r="A191" s="65"/>
      <c r="B191" s="76"/>
      <c r="C191" s="77"/>
      <c r="D191" s="76"/>
      <c r="E191" s="114"/>
    </row>
    <row r="192" spans="1:7" ht="14.25" thickBot="1" x14ac:dyDescent="0.3">
      <c r="A192" s="115" t="s">
        <v>106</v>
      </c>
      <c r="B192" s="288">
        <v>2.0591247033264533</v>
      </c>
      <c r="C192" s="289">
        <v>1.9971116846147539</v>
      </c>
      <c r="D192" s="289">
        <v>2.0712465530412287</v>
      </c>
      <c r="E192" s="289">
        <v>1.6324000000000001</v>
      </c>
      <c r="F192" s="289">
        <v>1.9145000000000001</v>
      </c>
      <c r="G192" s="289">
        <v>2.1280000000000001</v>
      </c>
    </row>
    <row r="193" spans="1:7" ht="14.25" thickBot="1" x14ac:dyDescent="0.3">
      <c r="A193" s="109" t="s">
        <v>107</v>
      </c>
      <c r="B193" s="290">
        <v>5.4025516829311711</v>
      </c>
      <c r="C193" s="291">
        <v>5.4932211980677979</v>
      </c>
      <c r="D193" s="291">
        <v>2.7392973281500441</v>
      </c>
      <c r="E193" s="291">
        <v>3.4895999999999998</v>
      </c>
      <c r="F193" s="291">
        <v>4.4447999999999999</v>
      </c>
      <c r="G193" s="291">
        <v>5.7587000000000002</v>
      </c>
    </row>
  </sheetData>
  <mergeCells count="8">
    <mergeCell ref="A144:H144"/>
    <mergeCell ref="A169:H169"/>
    <mergeCell ref="A31:H31"/>
    <mergeCell ref="A32:H32"/>
    <mergeCell ref="A63:H63"/>
    <mergeCell ref="A64:H64"/>
    <mergeCell ref="A104:H104"/>
    <mergeCell ref="A125:H125"/>
  </mergeCells>
  <pageMargins left="0.75" right="0.75" top="1" bottom="1" header="0.5" footer="0.5"/>
  <pageSetup paperSize="9" scale="80" orientation="portrait" r:id="rId1"/>
  <headerFooter alignWithMargins="0"/>
  <rowBreaks count="1" manualBreakCount="1">
    <brk id="6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33"/>
  <sheetViews>
    <sheetView view="pageBreakPreview" zoomScale="115" zoomScaleNormal="100" zoomScaleSheetLayoutView="100" workbookViewId="0">
      <selection activeCell="F1" sqref="F1"/>
    </sheetView>
  </sheetViews>
  <sheetFormatPr defaultColWidth="8" defaultRowHeight="12.75" x14ac:dyDescent="0.2"/>
  <cols>
    <col min="1" max="1" width="27.75" style="121" customWidth="1"/>
    <col min="2" max="3" width="11" style="121" customWidth="1"/>
    <col min="4" max="4" width="11" style="152" customWidth="1"/>
    <col min="5" max="13" width="11" style="121" customWidth="1"/>
    <col min="14" max="16384" width="8" style="121"/>
  </cols>
  <sheetData>
    <row r="1" spans="1:8" ht="16.5" thickBot="1" x14ac:dyDescent="0.3">
      <c r="A1" s="117" t="s">
        <v>514</v>
      </c>
      <c r="B1" s="118"/>
      <c r="C1" s="118"/>
      <c r="D1" s="119"/>
      <c r="E1" s="118"/>
      <c r="F1" s="118"/>
      <c r="G1" s="120"/>
      <c r="H1" s="120"/>
    </row>
    <row r="2" spans="1:8" ht="9" customHeight="1" x14ac:dyDescent="0.25">
      <c r="A2" s="122"/>
      <c r="B2" s="123"/>
      <c r="C2" s="123"/>
      <c r="D2" s="124"/>
      <c r="E2" s="118"/>
      <c r="F2" s="118"/>
    </row>
    <row r="3" spans="1:8" ht="22.5" x14ac:dyDescent="0.2">
      <c r="A3" s="125"/>
      <c r="B3" s="126" t="s">
        <v>108</v>
      </c>
      <c r="C3" s="126" t="s">
        <v>109</v>
      </c>
      <c r="D3" s="127"/>
      <c r="E3" s="118"/>
      <c r="F3" s="118"/>
    </row>
    <row r="4" spans="1:8" ht="9" customHeight="1" thickBot="1" x14ac:dyDescent="0.25">
      <c r="A4" s="128"/>
      <c r="B4" s="125"/>
      <c r="C4" s="125"/>
      <c r="D4" s="129"/>
      <c r="E4" s="118"/>
      <c r="F4" s="118"/>
    </row>
    <row r="5" spans="1:8" ht="12" customHeight="1" thickBot="1" x14ac:dyDescent="0.25">
      <c r="A5" s="130" t="s">
        <v>110</v>
      </c>
      <c r="B5" s="131">
        <v>0.29435298490337819</v>
      </c>
      <c r="C5" s="132">
        <v>3472833.958965899</v>
      </c>
      <c r="D5" s="118"/>
      <c r="E5" s="118"/>
      <c r="F5" s="118"/>
    </row>
    <row r="6" spans="1:8" ht="12" customHeight="1" thickBot="1" x14ac:dyDescent="0.25">
      <c r="A6" s="133" t="s">
        <v>204</v>
      </c>
      <c r="B6" s="134">
        <v>0.26279927131821501</v>
      </c>
      <c r="C6" s="135">
        <v>3100557.0883712</v>
      </c>
      <c r="D6" s="118"/>
      <c r="E6" s="118"/>
      <c r="F6" s="118"/>
    </row>
    <row r="7" spans="1:8" ht="12" customHeight="1" thickBot="1" x14ac:dyDescent="0.25">
      <c r="A7" s="133" t="s">
        <v>112</v>
      </c>
      <c r="B7" s="134">
        <v>0.20801094660584649</v>
      </c>
      <c r="C7" s="135">
        <v>2454153.7414561999</v>
      </c>
      <c r="D7" s="118"/>
      <c r="E7" s="118"/>
      <c r="F7" s="118"/>
    </row>
    <row r="8" spans="1:8" ht="12" customHeight="1" thickBot="1" x14ac:dyDescent="0.25">
      <c r="A8" s="133" t="s">
        <v>111</v>
      </c>
      <c r="B8" s="134">
        <v>0.1862962113692371</v>
      </c>
      <c r="C8" s="135">
        <v>2197959.0574973999</v>
      </c>
      <c r="D8" s="118"/>
      <c r="E8" s="118"/>
      <c r="F8" s="118"/>
    </row>
    <row r="9" spans="1:8" ht="12" customHeight="1" thickBot="1" x14ac:dyDescent="0.25">
      <c r="A9" s="136" t="s">
        <v>210</v>
      </c>
      <c r="B9" s="137">
        <v>4.8540585803322663E-2</v>
      </c>
      <c r="C9" s="138">
        <v>572691.30401790014</v>
      </c>
      <c r="D9" s="118"/>
      <c r="E9" s="118"/>
      <c r="F9" s="118"/>
    </row>
    <row r="10" spans="1:8" x14ac:dyDescent="0.2">
      <c r="A10" s="139" t="s">
        <v>113</v>
      </c>
      <c r="B10" s="118"/>
      <c r="C10" s="118"/>
      <c r="D10" s="118"/>
      <c r="E10" s="118"/>
      <c r="F10" s="118"/>
    </row>
    <row r="11" spans="1:8" x14ac:dyDescent="0.2">
      <c r="A11" s="139"/>
      <c r="B11" s="118"/>
      <c r="C11" s="118"/>
      <c r="D11" s="118"/>
      <c r="E11" s="118"/>
      <c r="F11" s="118"/>
    </row>
    <row r="12" spans="1:8" ht="16.5" thickBot="1" x14ac:dyDescent="0.3">
      <c r="A12" s="117" t="s">
        <v>117</v>
      </c>
      <c r="B12" s="118"/>
      <c r="C12" s="118"/>
      <c r="D12" s="119"/>
      <c r="E12" s="118"/>
      <c r="F12" s="118"/>
      <c r="G12" s="120"/>
      <c r="H12" s="120"/>
    </row>
    <row r="13" spans="1:8" ht="9" customHeight="1" x14ac:dyDescent="0.25">
      <c r="A13" s="122"/>
      <c r="B13" s="122"/>
      <c r="C13" s="141"/>
      <c r="D13" s="119"/>
      <c r="E13" s="118"/>
      <c r="F13" s="118"/>
    </row>
    <row r="14" spans="1:8" ht="13.5" x14ac:dyDescent="0.2">
      <c r="A14" s="125"/>
      <c r="B14" s="126" t="s">
        <v>515</v>
      </c>
      <c r="C14" s="127"/>
      <c r="D14" s="119"/>
      <c r="E14" s="118"/>
      <c r="F14" s="118"/>
    </row>
    <row r="15" spans="1:8" ht="9" customHeight="1" thickBot="1" x14ac:dyDescent="0.25">
      <c r="A15" s="128"/>
      <c r="B15" s="128"/>
      <c r="C15" s="142"/>
      <c r="D15" s="119"/>
      <c r="E15" s="118"/>
      <c r="F15" s="118"/>
    </row>
    <row r="16" spans="1:8" ht="12" customHeight="1" thickBot="1" x14ac:dyDescent="0.25">
      <c r="A16" s="143" t="s">
        <v>31</v>
      </c>
      <c r="B16" s="144">
        <v>11798195.1503086</v>
      </c>
      <c r="C16" s="140"/>
      <c r="D16" s="119"/>
      <c r="E16" s="118"/>
      <c r="F16" s="118"/>
    </row>
    <row r="17" spans="1:8" ht="12" customHeight="1" thickBot="1" x14ac:dyDescent="0.25">
      <c r="A17" s="145" t="s">
        <v>118</v>
      </c>
      <c r="B17" s="146">
        <v>7033994.9029942993</v>
      </c>
      <c r="C17" s="140"/>
      <c r="D17" s="119"/>
      <c r="E17" s="147"/>
      <c r="F17" s="118"/>
    </row>
    <row r="18" spans="1:8" ht="12" customHeight="1" thickBot="1" x14ac:dyDescent="0.25">
      <c r="A18" s="145" t="s">
        <v>119</v>
      </c>
      <c r="B18" s="146">
        <v>143290.0542668</v>
      </c>
      <c r="C18" s="140"/>
      <c r="D18" s="119"/>
      <c r="E18" s="118"/>
      <c r="F18" s="118"/>
    </row>
    <row r="19" spans="1:8" ht="12" customHeight="1" thickBot="1" x14ac:dyDescent="0.25">
      <c r="A19" s="145" t="s">
        <v>120</v>
      </c>
      <c r="B19" s="146">
        <v>1783725</v>
      </c>
      <c r="C19" s="140"/>
      <c r="D19" s="119"/>
      <c r="E19" s="118"/>
      <c r="F19" s="118"/>
    </row>
    <row r="20" spans="1:8" ht="12" customHeight="1" thickBot="1" x14ac:dyDescent="0.25">
      <c r="A20" s="148" t="s">
        <v>121</v>
      </c>
      <c r="B20" s="149">
        <v>2837185.5299811019</v>
      </c>
      <c r="C20" s="140"/>
      <c r="D20" s="119"/>
      <c r="E20" s="118"/>
      <c r="F20" s="118"/>
    </row>
    <row r="21" spans="1:8" x14ac:dyDescent="0.2">
      <c r="A21" s="150" t="s">
        <v>113</v>
      </c>
      <c r="B21" s="118"/>
      <c r="C21" s="118"/>
      <c r="D21" s="119"/>
      <c r="E21" s="147"/>
      <c r="F21" s="118"/>
    </row>
    <row r="22" spans="1:8" ht="15.75" x14ac:dyDescent="0.25">
      <c r="A22" s="151"/>
      <c r="B22" s="118"/>
      <c r="C22" s="118"/>
      <c r="D22" s="119"/>
      <c r="E22" s="118"/>
      <c r="F22" s="118"/>
    </row>
    <row r="23" spans="1:8" ht="16.5" thickBot="1" x14ac:dyDescent="0.3">
      <c r="A23" s="117" t="s">
        <v>122</v>
      </c>
      <c r="B23" s="118"/>
      <c r="C23" s="118"/>
      <c r="D23" s="119"/>
      <c r="E23" s="118"/>
      <c r="F23" s="118"/>
      <c r="G23" s="120"/>
      <c r="H23" s="120"/>
    </row>
    <row r="24" spans="1:8" ht="9" customHeight="1" x14ac:dyDescent="0.25">
      <c r="A24" s="122"/>
      <c r="B24" s="122"/>
      <c r="C24" s="141"/>
      <c r="D24" s="141"/>
      <c r="E24" s="141"/>
      <c r="F24" s="152"/>
    </row>
    <row r="25" spans="1:8" ht="23.25" customHeight="1" x14ac:dyDescent="0.2">
      <c r="A25" s="125"/>
      <c r="B25" s="126" t="s">
        <v>501</v>
      </c>
      <c r="C25" s="127"/>
      <c r="D25" s="127"/>
      <c r="E25" s="127"/>
      <c r="F25" s="118"/>
    </row>
    <row r="26" spans="1:8" ht="9" customHeight="1" thickBot="1" x14ac:dyDescent="0.25">
      <c r="A26" s="128"/>
      <c r="B26" s="128"/>
      <c r="C26" s="142"/>
      <c r="D26" s="142"/>
      <c r="E26" s="142"/>
      <c r="F26" s="118"/>
    </row>
    <row r="27" spans="1:8" ht="12" customHeight="1" thickBot="1" x14ac:dyDescent="0.25">
      <c r="A27" s="143" t="s">
        <v>31</v>
      </c>
      <c r="B27" s="144">
        <v>11798195.1503086</v>
      </c>
      <c r="C27" s="153"/>
      <c r="D27" s="140"/>
      <c r="E27" s="154"/>
      <c r="F27" s="118"/>
    </row>
    <row r="28" spans="1:8" ht="12" customHeight="1" thickBot="1" x14ac:dyDescent="0.25">
      <c r="A28" s="145" t="s">
        <v>123</v>
      </c>
      <c r="B28" s="146">
        <v>427214.75317789998</v>
      </c>
      <c r="C28" s="153"/>
      <c r="D28" s="140"/>
      <c r="E28" s="154"/>
      <c r="F28" s="118"/>
    </row>
    <row r="29" spans="1:8" ht="12" customHeight="1" thickBot="1" x14ac:dyDescent="0.25">
      <c r="A29" s="145" t="s">
        <v>76</v>
      </c>
      <c r="B29" s="146">
        <v>6569350.5622357046</v>
      </c>
      <c r="C29" s="153"/>
      <c r="D29" s="140"/>
      <c r="E29" s="154"/>
      <c r="F29" s="118"/>
    </row>
    <row r="30" spans="1:8" ht="12" customHeight="1" thickBot="1" x14ac:dyDescent="0.25">
      <c r="A30" s="145" t="s">
        <v>124</v>
      </c>
      <c r="B30" s="146">
        <v>0</v>
      </c>
      <c r="C30" s="153"/>
      <c r="D30" s="140"/>
      <c r="E30" s="154"/>
      <c r="F30" s="118"/>
    </row>
    <row r="31" spans="1:8" ht="12" customHeight="1" thickBot="1" x14ac:dyDescent="0.25">
      <c r="A31" s="145" t="s">
        <v>125</v>
      </c>
      <c r="B31" s="146">
        <v>5203552.0762273958</v>
      </c>
      <c r="C31" s="153"/>
      <c r="D31" s="140"/>
      <c r="E31" s="154"/>
      <c r="F31" s="118"/>
    </row>
    <row r="32" spans="1:8" ht="12" customHeight="1" thickBot="1" x14ac:dyDescent="0.25">
      <c r="A32" s="145" t="s">
        <v>126</v>
      </c>
      <c r="B32" s="146">
        <v>32140.88209409999</v>
      </c>
      <c r="C32" s="153"/>
      <c r="D32" s="140"/>
      <c r="E32" s="154"/>
      <c r="F32" s="118"/>
    </row>
    <row r="33" spans="1:6" ht="12" customHeight="1" thickBot="1" x14ac:dyDescent="0.25">
      <c r="A33" s="148" t="s">
        <v>127</v>
      </c>
      <c r="B33" s="149">
        <v>-434063.12342650001</v>
      </c>
      <c r="C33" s="153"/>
      <c r="D33" s="140"/>
      <c r="E33" s="154"/>
      <c r="F33" s="118"/>
    </row>
  </sheetData>
  <pageMargins left="0.5" right="0.5" top="1" bottom="1" header="0.5" footer="0.5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33"/>
  <sheetViews>
    <sheetView view="pageBreakPreview" zoomScale="115" zoomScaleNormal="100" zoomScaleSheetLayoutView="100" workbookViewId="0">
      <selection activeCell="F1" sqref="F1"/>
    </sheetView>
  </sheetViews>
  <sheetFormatPr defaultColWidth="8" defaultRowHeight="12.75" x14ac:dyDescent="0.2"/>
  <cols>
    <col min="1" max="1" width="28.625" style="121" customWidth="1"/>
    <col min="2" max="3" width="9.125" style="121" customWidth="1"/>
    <col min="4" max="4" width="9.125" style="152" customWidth="1"/>
    <col min="5" max="6" width="9.125" style="121" customWidth="1"/>
    <col min="7" max="13" width="11" style="121" customWidth="1"/>
    <col min="14" max="16384" width="8" style="121"/>
  </cols>
  <sheetData>
    <row r="1" spans="1:8" ht="16.5" thickBot="1" x14ac:dyDescent="0.3">
      <c r="A1" s="117" t="s">
        <v>516</v>
      </c>
      <c r="B1" s="118"/>
      <c r="C1" s="118"/>
      <c r="D1" s="119"/>
      <c r="E1" s="118"/>
      <c r="F1" s="118"/>
      <c r="G1" s="120"/>
      <c r="H1" s="120"/>
    </row>
    <row r="2" spans="1:8" ht="9" customHeight="1" x14ac:dyDescent="0.25">
      <c r="A2" s="122"/>
      <c r="B2" s="123"/>
      <c r="C2" s="123"/>
      <c r="D2" s="121"/>
      <c r="E2" s="118"/>
      <c r="F2" s="118"/>
    </row>
    <row r="3" spans="1:8" ht="22.5" x14ac:dyDescent="0.2">
      <c r="A3" s="155"/>
      <c r="B3" s="156" t="s">
        <v>108</v>
      </c>
      <c r="C3" s="156" t="s">
        <v>128</v>
      </c>
      <c r="D3" s="118"/>
      <c r="E3" s="118"/>
      <c r="F3" s="118"/>
    </row>
    <row r="4" spans="1:8" ht="9" customHeight="1" thickBot="1" x14ac:dyDescent="0.25">
      <c r="A4" s="157"/>
      <c r="B4" s="155"/>
      <c r="C4" s="155"/>
      <c r="D4" s="118"/>
      <c r="E4" s="118"/>
      <c r="F4" s="118"/>
    </row>
    <row r="5" spans="1:8" ht="12" customHeight="1" thickBot="1" x14ac:dyDescent="0.25">
      <c r="A5" s="158" t="s">
        <v>129</v>
      </c>
      <c r="B5" s="131">
        <v>0.38351776364225432</v>
      </c>
      <c r="C5" s="132">
        <v>1153253.3902750011</v>
      </c>
      <c r="D5" s="118"/>
      <c r="E5" s="118"/>
      <c r="F5" s="118"/>
    </row>
    <row r="6" spans="1:8" ht="12" customHeight="1" thickBot="1" x14ac:dyDescent="0.25">
      <c r="A6" s="159" t="s">
        <v>130</v>
      </c>
      <c r="B6" s="160">
        <v>0.32938483223014542</v>
      </c>
      <c r="C6" s="161">
        <v>990473.48124639946</v>
      </c>
      <c r="D6" s="118"/>
      <c r="E6" s="118"/>
      <c r="F6" s="118"/>
    </row>
    <row r="7" spans="1:8" ht="12" customHeight="1" thickBot="1" x14ac:dyDescent="0.25">
      <c r="A7" s="162" t="s">
        <v>205</v>
      </c>
      <c r="B7" s="163">
        <v>0.15108050635139589</v>
      </c>
      <c r="C7" s="164">
        <v>454305.17872110032</v>
      </c>
      <c r="D7" s="118"/>
      <c r="E7" s="118"/>
      <c r="F7" s="118"/>
    </row>
    <row r="8" spans="1:8" ht="12" customHeight="1" thickBot="1" x14ac:dyDescent="0.25">
      <c r="A8" s="165" t="s">
        <v>131</v>
      </c>
      <c r="B8" s="166">
        <v>0.13601689777620499</v>
      </c>
      <c r="C8" s="167">
        <v>409008.2999165004</v>
      </c>
      <c r="D8" s="118"/>
      <c r="E8" s="118"/>
    </row>
    <row r="9" spans="1:8" x14ac:dyDescent="0.2">
      <c r="A9" s="139" t="s">
        <v>113</v>
      </c>
      <c r="B9" s="118"/>
      <c r="C9" s="118"/>
      <c r="D9" s="118"/>
      <c r="E9" s="118"/>
      <c r="F9" s="118"/>
    </row>
    <row r="10" spans="1:8" x14ac:dyDescent="0.2">
      <c r="A10" s="139"/>
      <c r="B10" s="118"/>
      <c r="C10" s="118"/>
      <c r="D10" s="118"/>
      <c r="E10" s="118"/>
      <c r="F10" s="118"/>
    </row>
    <row r="11" spans="1:8" ht="16.5" customHeight="1" thickBot="1" x14ac:dyDescent="0.3">
      <c r="A11" s="117" t="s">
        <v>132</v>
      </c>
      <c r="B11" s="118"/>
      <c r="C11" s="118"/>
      <c r="D11" s="119"/>
      <c r="E11" s="118"/>
      <c r="F11" s="118"/>
    </row>
    <row r="12" spans="1:8" ht="9" customHeight="1" x14ac:dyDescent="0.25">
      <c r="A12" s="122"/>
      <c r="B12" s="122"/>
      <c r="C12" s="118"/>
      <c r="D12" s="119"/>
      <c r="E12" s="118"/>
      <c r="F12" s="118"/>
    </row>
    <row r="13" spans="1:8" ht="13.5" x14ac:dyDescent="0.2">
      <c r="A13" s="155"/>
      <c r="B13" s="156" t="s">
        <v>515</v>
      </c>
      <c r="C13" s="118"/>
      <c r="D13" s="119"/>
      <c r="E13" s="118"/>
      <c r="F13" s="118"/>
    </row>
    <row r="14" spans="1:8" ht="9" customHeight="1" thickBot="1" x14ac:dyDescent="0.25">
      <c r="A14" s="157"/>
      <c r="B14" s="157"/>
      <c r="C14" s="118"/>
      <c r="D14" s="119"/>
      <c r="E14" s="118"/>
      <c r="F14" s="118"/>
      <c r="G14" s="120"/>
    </row>
    <row r="15" spans="1:8" ht="12" customHeight="1" thickBot="1" x14ac:dyDescent="0.25">
      <c r="A15" s="168" t="s">
        <v>31</v>
      </c>
      <c r="B15" s="144">
        <v>3007040.3501589978</v>
      </c>
      <c r="C15" s="118"/>
      <c r="D15" s="119"/>
      <c r="E15" s="118"/>
      <c r="F15" s="118"/>
    </row>
    <row r="16" spans="1:8" ht="12" customHeight="1" thickBot="1" x14ac:dyDescent="0.25">
      <c r="A16" s="169" t="s">
        <v>133</v>
      </c>
      <c r="B16" s="146">
        <v>2894463.7013410982</v>
      </c>
      <c r="C16" s="118"/>
      <c r="D16" s="119"/>
      <c r="E16" s="118"/>
      <c r="F16" s="118"/>
    </row>
    <row r="17" spans="1:6" ht="12" customHeight="1" thickBot="1" x14ac:dyDescent="0.25">
      <c r="A17" s="170" t="s">
        <v>134</v>
      </c>
      <c r="B17" s="149">
        <v>112576.6488179</v>
      </c>
      <c r="C17" s="118"/>
      <c r="D17" s="119"/>
      <c r="E17" s="118"/>
      <c r="F17" s="118"/>
    </row>
    <row r="18" spans="1:6" ht="12" customHeight="1" x14ac:dyDescent="0.2">
      <c r="A18" s="150" t="s">
        <v>113</v>
      </c>
      <c r="B18" s="118"/>
      <c r="C18" s="118"/>
      <c r="D18" s="119"/>
      <c r="E18" s="118"/>
      <c r="F18" s="118"/>
    </row>
    <row r="19" spans="1:6" ht="12" customHeight="1" x14ac:dyDescent="0.25">
      <c r="A19" s="151"/>
      <c r="B19" s="118"/>
      <c r="C19" s="118"/>
      <c r="D19" s="119"/>
      <c r="E19" s="118"/>
      <c r="F19" s="118"/>
    </row>
    <row r="20" spans="1:6" ht="16.5" customHeight="1" thickBot="1" x14ac:dyDescent="0.3">
      <c r="A20" s="117" t="s">
        <v>135</v>
      </c>
      <c r="B20" s="118"/>
      <c r="C20" s="118"/>
      <c r="D20" s="119"/>
      <c r="E20" s="118"/>
      <c r="F20" s="118"/>
    </row>
    <row r="21" spans="1:6" ht="9" customHeight="1" x14ac:dyDescent="0.25">
      <c r="A21" s="122"/>
      <c r="B21" s="122"/>
      <c r="C21" s="141"/>
      <c r="D21" s="119"/>
      <c r="E21" s="118"/>
      <c r="F21" s="118"/>
    </row>
    <row r="22" spans="1:6" ht="22.5" x14ac:dyDescent="0.2">
      <c r="A22" s="155"/>
      <c r="B22" s="156" t="s">
        <v>501</v>
      </c>
      <c r="C22" s="127"/>
      <c r="D22" s="119"/>
      <c r="E22" s="118"/>
      <c r="F22" s="118"/>
    </row>
    <row r="23" spans="1:6" ht="9" customHeight="1" thickBot="1" x14ac:dyDescent="0.25">
      <c r="A23" s="157"/>
      <c r="B23" s="157"/>
      <c r="C23" s="142"/>
      <c r="D23" s="119"/>
      <c r="E23" s="118"/>
      <c r="F23" s="118"/>
    </row>
    <row r="24" spans="1:6" ht="12" customHeight="1" thickBot="1" x14ac:dyDescent="0.25">
      <c r="A24" s="168" t="s">
        <v>31</v>
      </c>
      <c r="B24" s="144">
        <v>3007040.3501746012</v>
      </c>
      <c r="C24" s="153"/>
      <c r="D24" s="119"/>
      <c r="E24" s="118"/>
      <c r="F24" s="118"/>
    </row>
    <row r="25" spans="1:6" ht="12" customHeight="1" thickBot="1" x14ac:dyDescent="0.25">
      <c r="A25" s="169" t="s">
        <v>123</v>
      </c>
      <c r="B25" s="146">
        <v>216487.96972270001</v>
      </c>
      <c r="C25" s="153"/>
      <c r="D25" s="119"/>
      <c r="E25" s="118"/>
      <c r="F25" s="118"/>
    </row>
    <row r="26" spans="1:6" ht="12" customHeight="1" thickBot="1" x14ac:dyDescent="0.25">
      <c r="A26" s="169" t="s">
        <v>76</v>
      </c>
      <c r="B26" s="146">
        <v>977402.71027990011</v>
      </c>
      <c r="C26" s="153"/>
      <c r="D26" s="119"/>
      <c r="E26" s="118"/>
      <c r="F26" s="118"/>
    </row>
    <row r="27" spans="1:6" ht="12" customHeight="1" thickBot="1" x14ac:dyDescent="0.25">
      <c r="A27" s="169" t="s">
        <v>124</v>
      </c>
      <c r="B27" s="146">
        <v>1803.6225664999999</v>
      </c>
      <c r="C27" s="153"/>
      <c r="D27" s="119"/>
      <c r="E27" s="118"/>
      <c r="F27" s="118"/>
    </row>
    <row r="28" spans="1:6" ht="12" customHeight="1" thickBot="1" x14ac:dyDescent="0.25">
      <c r="A28" s="169" t="s">
        <v>125</v>
      </c>
      <c r="B28" s="146">
        <v>1845396.517906901</v>
      </c>
      <c r="C28" s="153"/>
      <c r="D28" s="119"/>
      <c r="E28" s="118"/>
      <c r="F28" s="118"/>
    </row>
    <row r="29" spans="1:6" ht="12" customHeight="1" thickBot="1" x14ac:dyDescent="0.25">
      <c r="A29" s="169" t="s">
        <v>126</v>
      </c>
      <c r="B29" s="146">
        <v>29471.617801299992</v>
      </c>
      <c r="C29" s="153"/>
      <c r="D29" s="119"/>
      <c r="E29" s="118"/>
      <c r="F29" s="118"/>
    </row>
    <row r="30" spans="1:6" ht="12" customHeight="1" thickBot="1" x14ac:dyDescent="0.25">
      <c r="A30" s="170" t="s">
        <v>127</v>
      </c>
      <c r="B30" s="149">
        <v>-63522.088102699941</v>
      </c>
      <c r="C30" s="153"/>
      <c r="D30" s="119"/>
      <c r="E30" s="118"/>
      <c r="F30" s="118"/>
    </row>
    <row r="31" spans="1:6" ht="12" customHeight="1" x14ac:dyDescent="0.2"/>
    <row r="32" spans="1:6" ht="12" customHeight="1" x14ac:dyDescent="0.2"/>
    <row r="33" ht="12" customHeight="1" x14ac:dyDescent="0.2"/>
  </sheetData>
  <pageMargins left="0.5" right="0.5" top="1" bottom="1" header="0.5" footer="0.5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Q416"/>
  <sheetViews>
    <sheetView view="pageBreakPreview" zoomScale="115" zoomScaleNormal="100" workbookViewId="0">
      <selection activeCell="J1" sqref="J1"/>
    </sheetView>
  </sheetViews>
  <sheetFormatPr defaultColWidth="8" defaultRowHeight="12.75" x14ac:dyDescent="0.2"/>
  <cols>
    <col min="1" max="1" width="23.75" style="147" customWidth="1"/>
    <col min="2" max="10" width="8.125" style="147" customWidth="1"/>
    <col min="11" max="12" width="11" style="147" customWidth="1"/>
    <col min="13" max="13" width="8.875" style="147" customWidth="1"/>
    <col min="14" max="16384" width="8" style="147"/>
  </cols>
  <sheetData>
    <row r="1" spans="1:10" ht="16.5" thickBot="1" x14ac:dyDescent="0.3">
      <c r="A1" s="171" t="s">
        <v>517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9" customHeight="1" x14ac:dyDescent="0.25">
      <c r="A2" s="173"/>
      <c r="B2" s="173"/>
      <c r="C2" s="173"/>
      <c r="D2" s="172"/>
      <c r="E2" s="172"/>
      <c r="F2" s="172"/>
      <c r="G2" s="172"/>
      <c r="H2" s="172"/>
      <c r="I2" s="172"/>
      <c r="J2" s="172"/>
    </row>
    <row r="3" spans="1:10" ht="42.75" customHeight="1" x14ac:dyDescent="0.2">
      <c r="A3" s="174" t="s">
        <v>136</v>
      </c>
      <c r="B3" s="175" t="s">
        <v>137</v>
      </c>
      <c r="C3" s="176" t="s">
        <v>108</v>
      </c>
      <c r="D3" s="172"/>
      <c r="E3" s="172"/>
      <c r="F3" s="172"/>
      <c r="G3" s="172"/>
      <c r="H3" s="172"/>
      <c r="I3" s="172"/>
      <c r="J3" s="172"/>
    </row>
    <row r="4" spans="1:10" ht="9" customHeight="1" thickBot="1" x14ac:dyDescent="0.25">
      <c r="A4" s="177"/>
      <c r="B4" s="177"/>
      <c r="C4" s="177"/>
      <c r="D4" s="172"/>
      <c r="E4" s="172"/>
      <c r="F4" s="172"/>
      <c r="G4" s="172"/>
      <c r="H4" s="172"/>
      <c r="I4" s="172"/>
      <c r="J4" s="172"/>
    </row>
    <row r="5" spans="1:10" ht="12" customHeight="1" thickBot="1" x14ac:dyDescent="0.25">
      <c r="A5" s="178" t="s">
        <v>138</v>
      </c>
      <c r="B5" s="144">
        <v>9346703.6923747025</v>
      </c>
      <c r="C5" s="179">
        <v>1</v>
      </c>
      <c r="D5" s="172"/>
      <c r="E5" s="172"/>
      <c r="F5" s="172"/>
      <c r="G5" s="172"/>
      <c r="H5" s="172"/>
      <c r="I5" s="172"/>
      <c r="J5" s="172"/>
    </row>
    <row r="6" spans="1:10" ht="12" customHeight="1" thickBot="1" x14ac:dyDescent="0.25">
      <c r="A6" s="180" t="s">
        <v>139</v>
      </c>
      <c r="B6" s="146">
        <v>2850422.6886745011</v>
      </c>
      <c r="C6" s="181">
        <v>0.30496555603875131</v>
      </c>
      <c r="D6" s="172"/>
      <c r="E6" s="172"/>
      <c r="F6" s="172"/>
      <c r="G6" s="172"/>
      <c r="H6" s="172"/>
      <c r="I6" s="172"/>
      <c r="J6" s="172"/>
    </row>
    <row r="7" spans="1:10" ht="12" customHeight="1" thickBot="1" x14ac:dyDescent="0.25">
      <c r="A7" s="180" t="s">
        <v>141</v>
      </c>
      <c r="B7" s="146">
        <v>2215610.5910506998</v>
      </c>
      <c r="C7" s="181">
        <v>0.23704726970838461</v>
      </c>
      <c r="D7" s="172"/>
      <c r="E7" s="172"/>
      <c r="F7" s="172"/>
      <c r="G7" s="172"/>
      <c r="H7" s="172"/>
      <c r="I7" s="172"/>
      <c r="J7" s="172"/>
    </row>
    <row r="8" spans="1:10" ht="12" customHeight="1" thickBot="1" x14ac:dyDescent="0.25">
      <c r="A8" s="180" t="s">
        <v>206</v>
      </c>
      <c r="B8" s="146">
        <v>1888841.3632537001</v>
      </c>
      <c r="C8" s="181">
        <v>0.20208636385838019</v>
      </c>
      <c r="D8" s="172"/>
      <c r="E8" s="172"/>
      <c r="F8" s="172"/>
      <c r="G8" s="172"/>
      <c r="H8" s="172"/>
      <c r="I8" s="172"/>
      <c r="J8" s="172"/>
    </row>
    <row r="9" spans="1:10" ht="12" customHeight="1" thickBot="1" x14ac:dyDescent="0.25">
      <c r="A9" s="180" t="s">
        <v>140</v>
      </c>
      <c r="B9" s="146">
        <v>1542932.2781460001</v>
      </c>
      <c r="C9" s="181">
        <v>0.16507769251364701</v>
      </c>
      <c r="D9" s="172"/>
      <c r="E9" s="172"/>
      <c r="F9" s="172"/>
      <c r="G9" s="172"/>
      <c r="H9" s="172"/>
      <c r="I9" s="172"/>
      <c r="J9" s="172"/>
    </row>
    <row r="10" spans="1:10" ht="12" customHeight="1" thickBot="1" x14ac:dyDescent="0.25">
      <c r="A10" s="180" t="s">
        <v>142</v>
      </c>
      <c r="B10" s="146">
        <v>593114.74849919986</v>
      </c>
      <c r="C10" s="181">
        <v>6.3457104025141944E-2</v>
      </c>
      <c r="D10" s="172"/>
      <c r="E10" s="172"/>
      <c r="F10" s="172"/>
      <c r="G10" s="172"/>
      <c r="H10" s="172"/>
      <c r="I10" s="172"/>
      <c r="J10" s="172"/>
    </row>
    <row r="11" spans="1:10" ht="12" customHeight="1" thickBot="1" x14ac:dyDescent="0.25">
      <c r="A11" s="180" t="s">
        <v>143</v>
      </c>
      <c r="B11" s="146">
        <v>209456.40554939999</v>
      </c>
      <c r="C11" s="181">
        <v>2.240965504451374E-2</v>
      </c>
      <c r="D11" s="172"/>
      <c r="E11" s="172"/>
      <c r="F11" s="172"/>
      <c r="G11" s="172"/>
      <c r="H11" s="172"/>
      <c r="I11" s="172"/>
      <c r="J11" s="172"/>
    </row>
    <row r="12" spans="1:10" ht="12" customHeight="1" thickBot="1" x14ac:dyDescent="0.25">
      <c r="A12" s="180" t="s">
        <v>207</v>
      </c>
      <c r="B12" s="146">
        <v>36323.965022200013</v>
      </c>
      <c r="C12" s="181">
        <v>3.886286140838518E-3</v>
      </c>
      <c r="D12" s="172"/>
      <c r="E12" s="172"/>
      <c r="F12" s="172"/>
      <c r="G12" s="172"/>
      <c r="H12" s="172"/>
      <c r="I12" s="172"/>
      <c r="J12" s="172"/>
    </row>
    <row r="13" spans="1:10" ht="12" customHeight="1" thickBot="1" x14ac:dyDescent="0.25">
      <c r="A13" s="182" t="s">
        <v>203</v>
      </c>
      <c r="B13" s="149">
        <v>10001.652179000001</v>
      </c>
      <c r="C13" s="183">
        <v>1.070072670342553E-3</v>
      </c>
      <c r="D13" s="172"/>
      <c r="E13" s="172"/>
      <c r="F13" s="172"/>
      <c r="G13" s="172"/>
      <c r="H13" s="172"/>
      <c r="I13" s="172"/>
      <c r="J13" s="172"/>
    </row>
    <row r="14" spans="1:10" ht="9.75" customHeight="1" x14ac:dyDescent="0.2">
      <c r="A14" s="184" t="s">
        <v>113</v>
      </c>
      <c r="B14" s="172"/>
      <c r="C14" s="172"/>
      <c r="D14" s="172"/>
      <c r="E14" s="172"/>
      <c r="F14" s="172"/>
      <c r="G14" s="172"/>
      <c r="H14" s="172"/>
      <c r="I14" s="172"/>
      <c r="J14" s="172"/>
    </row>
    <row r="15" spans="1:10" ht="14.25" x14ac:dyDescent="0.2">
      <c r="A15" s="185"/>
      <c r="B15" s="172"/>
      <c r="C15" s="172"/>
      <c r="D15" s="172"/>
      <c r="E15" s="172"/>
      <c r="F15" s="172"/>
      <c r="G15" s="172"/>
      <c r="H15" s="172"/>
      <c r="I15" s="172"/>
      <c r="J15" s="172"/>
    </row>
    <row r="16" spans="1:10" ht="16.5" thickBot="1" x14ac:dyDescent="0.3">
      <c r="A16" s="171" t="s">
        <v>518</v>
      </c>
      <c r="B16" s="172"/>
      <c r="C16" s="172"/>
      <c r="D16" s="172"/>
      <c r="E16" s="172"/>
      <c r="F16" s="172"/>
      <c r="G16" s="172"/>
      <c r="H16" s="172"/>
      <c r="I16" s="172"/>
      <c r="J16" s="172"/>
    </row>
    <row r="17" spans="1:10" ht="9" customHeight="1" x14ac:dyDescent="0.2">
      <c r="A17" s="186"/>
      <c r="B17" s="186"/>
      <c r="C17" s="186"/>
      <c r="D17" s="186"/>
      <c r="E17" s="186"/>
      <c r="F17" s="186"/>
      <c r="G17" s="172"/>
      <c r="H17" s="172"/>
      <c r="I17" s="172"/>
      <c r="J17" s="172"/>
    </row>
    <row r="18" spans="1:10" ht="22.5" x14ac:dyDescent="0.2">
      <c r="A18" s="174" t="s">
        <v>144</v>
      </c>
      <c r="B18" s="176" t="s">
        <v>114</v>
      </c>
      <c r="C18" s="176" t="s">
        <v>115</v>
      </c>
      <c r="D18" s="176" t="s">
        <v>116</v>
      </c>
      <c r="E18" s="176" t="s">
        <v>145</v>
      </c>
      <c r="F18" s="176" t="s">
        <v>146</v>
      </c>
      <c r="G18" s="172"/>
      <c r="H18" s="172"/>
      <c r="I18" s="172"/>
      <c r="J18" s="172"/>
    </row>
    <row r="19" spans="1:10" ht="9" customHeight="1" thickBot="1" x14ac:dyDescent="0.25">
      <c r="A19" s="187"/>
      <c r="B19" s="188"/>
      <c r="C19" s="188"/>
      <c r="D19" s="188"/>
      <c r="E19" s="188"/>
      <c r="F19" s="188"/>
      <c r="G19" s="172"/>
      <c r="H19" s="172"/>
      <c r="I19" s="172"/>
      <c r="J19" s="172"/>
    </row>
    <row r="20" spans="1:10" ht="12" customHeight="1" thickBot="1" x14ac:dyDescent="0.25">
      <c r="A20" s="189" t="s">
        <v>138</v>
      </c>
      <c r="B20" s="190">
        <v>29865</v>
      </c>
      <c r="C20" s="190">
        <v>18653</v>
      </c>
      <c r="D20" s="190">
        <v>11212</v>
      </c>
      <c r="E20" s="191">
        <v>9.0127168373498823E-2</v>
      </c>
      <c r="F20" s="192">
        <v>0.10868026947123539</v>
      </c>
      <c r="G20" s="172"/>
      <c r="H20" s="172"/>
      <c r="I20" s="172"/>
      <c r="J20" s="172"/>
    </row>
    <row r="21" spans="1:10" ht="12" customHeight="1" thickBot="1" x14ac:dyDescent="0.25">
      <c r="A21" s="193" t="s">
        <v>206</v>
      </c>
      <c r="B21" s="194">
        <v>6973</v>
      </c>
      <c r="C21" s="164">
        <v>3318</v>
      </c>
      <c r="D21" s="194">
        <v>3655</v>
      </c>
      <c r="E21" s="195">
        <v>0.16407056605467521</v>
      </c>
      <c r="F21" s="196">
        <v>0.18975184300695669</v>
      </c>
      <c r="G21" s="172"/>
      <c r="H21" s="172"/>
      <c r="I21" s="172"/>
      <c r="J21" s="172"/>
    </row>
    <row r="22" spans="1:10" ht="12" customHeight="1" thickBot="1" x14ac:dyDescent="0.25">
      <c r="A22" s="193" t="s">
        <v>141</v>
      </c>
      <c r="B22" s="194">
        <v>7033</v>
      </c>
      <c r="C22" s="164">
        <v>6371</v>
      </c>
      <c r="D22" s="194">
        <v>662</v>
      </c>
      <c r="E22" s="195">
        <v>9.2033921868483248E-2</v>
      </c>
      <c r="F22" s="196">
        <v>0.14291882556131261</v>
      </c>
      <c r="G22" s="172"/>
      <c r="H22" s="172"/>
      <c r="I22" s="172"/>
      <c r="J22" s="172"/>
    </row>
    <row r="23" spans="1:10" ht="12" customHeight="1" thickBot="1" x14ac:dyDescent="0.25">
      <c r="A23" s="193" t="s">
        <v>208</v>
      </c>
      <c r="B23" s="194">
        <v>6315</v>
      </c>
      <c r="C23" s="164">
        <v>4118</v>
      </c>
      <c r="D23" s="194">
        <v>2197</v>
      </c>
      <c r="E23" s="195">
        <v>8.2057219690744754E-2</v>
      </c>
      <c r="F23" s="196">
        <v>0.1049890088884641</v>
      </c>
      <c r="G23" s="172"/>
      <c r="H23" s="172"/>
      <c r="I23" s="172"/>
      <c r="J23" s="172"/>
    </row>
    <row r="24" spans="1:10" ht="12" customHeight="1" thickBot="1" x14ac:dyDescent="0.25">
      <c r="A24" s="193" t="s">
        <v>203</v>
      </c>
      <c r="B24" s="194">
        <v>57</v>
      </c>
      <c r="C24" s="164">
        <v>160</v>
      </c>
      <c r="D24" s="194">
        <v>-103</v>
      </c>
      <c r="E24" s="195">
        <v>-0.21729957805907171</v>
      </c>
      <c r="F24" s="196">
        <v>-0.31306990881458968</v>
      </c>
      <c r="G24" s="172"/>
      <c r="H24" s="172"/>
      <c r="I24" s="172"/>
      <c r="J24" s="172"/>
    </row>
    <row r="25" spans="1:10" ht="12" customHeight="1" thickBot="1" x14ac:dyDescent="0.25">
      <c r="A25" s="193" t="s">
        <v>142</v>
      </c>
      <c r="B25" s="194">
        <v>3877</v>
      </c>
      <c r="C25" s="164">
        <v>2566</v>
      </c>
      <c r="D25" s="194">
        <v>1311</v>
      </c>
      <c r="E25" s="195">
        <v>8.0577750460971112E-2</v>
      </c>
      <c r="F25" s="196">
        <v>0.13125750901081301</v>
      </c>
      <c r="G25" s="172"/>
      <c r="H25" s="172"/>
      <c r="I25" s="172"/>
      <c r="J25" s="172"/>
    </row>
    <row r="26" spans="1:10" ht="12" customHeight="1" thickBot="1" x14ac:dyDescent="0.25">
      <c r="A26" s="193" t="s">
        <v>207</v>
      </c>
      <c r="B26" s="194">
        <v>265</v>
      </c>
      <c r="C26" s="194">
        <v>291</v>
      </c>
      <c r="D26" s="194">
        <v>-26</v>
      </c>
      <c r="E26" s="196">
        <v>-3.6775106082036782E-2</v>
      </c>
      <c r="F26" s="196">
        <v>-6.280193236714976E-2</v>
      </c>
      <c r="G26" s="172"/>
      <c r="H26" s="172"/>
      <c r="I26" s="172"/>
      <c r="J26" s="172"/>
    </row>
    <row r="27" spans="1:10" ht="12" customHeight="1" thickBot="1" x14ac:dyDescent="0.25">
      <c r="A27" s="197" t="s">
        <v>139</v>
      </c>
      <c r="B27" s="198">
        <v>5345</v>
      </c>
      <c r="C27" s="199">
        <v>1829</v>
      </c>
      <c r="D27" s="198">
        <v>3516</v>
      </c>
      <c r="E27" s="200">
        <v>6.9339538919675786E-2</v>
      </c>
      <c r="F27" s="201">
        <v>7.3843827445709248E-2</v>
      </c>
      <c r="G27" s="172"/>
      <c r="H27" s="172"/>
      <c r="I27" s="172"/>
      <c r="J27" s="172"/>
    </row>
    <row r="28" spans="1:10" ht="14.25" x14ac:dyDescent="0.2">
      <c r="A28" s="184" t="s">
        <v>147</v>
      </c>
      <c r="B28" s="172"/>
      <c r="C28" s="172"/>
      <c r="D28" s="172"/>
      <c r="E28" s="172"/>
      <c r="F28" s="172"/>
      <c r="G28" s="172"/>
      <c r="H28" s="172"/>
      <c r="I28" s="172"/>
      <c r="J28" s="172"/>
    </row>
    <row r="29" spans="1:10" ht="14.25" customHeight="1" x14ac:dyDescent="0.2">
      <c r="A29" s="202" t="s">
        <v>148</v>
      </c>
      <c r="B29" s="172"/>
      <c r="C29" s="172"/>
      <c r="D29" s="172"/>
      <c r="E29" s="172"/>
      <c r="F29" s="172"/>
      <c r="G29" s="172"/>
      <c r="H29" s="172"/>
      <c r="I29" s="172"/>
      <c r="J29" s="172"/>
    </row>
    <row r="30" spans="1:10" ht="14.25" x14ac:dyDescent="0.2">
      <c r="A30" s="185"/>
      <c r="B30" s="172"/>
      <c r="C30" s="172"/>
      <c r="D30" s="172"/>
      <c r="E30" s="172"/>
      <c r="F30" s="172"/>
      <c r="G30" s="172"/>
      <c r="H30" s="172"/>
      <c r="I30" s="172"/>
      <c r="J30" s="172"/>
    </row>
    <row r="31" spans="1:10" ht="16.5" thickBot="1" x14ac:dyDescent="0.3">
      <c r="A31" s="171" t="s">
        <v>519</v>
      </c>
      <c r="B31" s="172"/>
      <c r="C31" s="172"/>
      <c r="D31" s="172"/>
      <c r="E31" s="172"/>
      <c r="F31" s="172"/>
      <c r="G31" s="172"/>
      <c r="H31" s="172"/>
      <c r="I31" s="172"/>
      <c r="J31" s="172"/>
    </row>
    <row r="32" spans="1:10" ht="9" customHeight="1" x14ac:dyDescent="0.25">
      <c r="A32" s="203"/>
      <c r="B32" s="204"/>
      <c r="C32" s="204"/>
      <c r="D32" s="204"/>
      <c r="E32" s="204"/>
      <c r="F32" s="204"/>
      <c r="G32" s="205"/>
      <c r="H32" s="204"/>
      <c r="I32" s="172"/>
      <c r="J32" s="172"/>
    </row>
    <row r="33" spans="1:14" ht="12.75" customHeight="1" x14ac:dyDescent="0.2">
      <c r="A33" s="377" t="s">
        <v>149</v>
      </c>
      <c r="B33" s="378" t="s">
        <v>108</v>
      </c>
      <c r="C33" s="378" t="s">
        <v>526</v>
      </c>
      <c r="D33" s="378" t="s">
        <v>150</v>
      </c>
      <c r="E33" s="378" t="s">
        <v>1</v>
      </c>
      <c r="F33" s="378" t="s">
        <v>2</v>
      </c>
      <c r="G33" s="378" t="s">
        <v>3</v>
      </c>
      <c r="H33" s="175" t="s">
        <v>151</v>
      </c>
      <c r="I33" s="172"/>
      <c r="J33" s="172"/>
    </row>
    <row r="34" spans="1:14" ht="22.5" x14ac:dyDescent="0.2">
      <c r="A34" s="377"/>
      <c r="B34" s="378"/>
      <c r="C34" s="378"/>
      <c r="D34" s="378"/>
      <c r="E34" s="378"/>
      <c r="F34" s="378"/>
      <c r="G34" s="378"/>
      <c r="H34" s="175" t="s">
        <v>152</v>
      </c>
      <c r="I34" s="172"/>
      <c r="J34" s="172"/>
    </row>
    <row r="35" spans="1:14" ht="9" customHeight="1" thickBot="1" x14ac:dyDescent="0.25">
      <c r="A35" s="206"/>
      <c r="B35" s="177"/>
      <c r="C35" s="177"/>
      <c r="D35" s="177"/>
      <c r="E35" s="177"/>
      <c r="F35" s="177"/>
      <c r="G35" s="177"/>
      <c r="H35" s="177"/>
      <c r="I35" s="172"/>
      <c r="J35" s="172"/>
    </row>
    <row r="36" spans="1:14" ht="12" customHeight="1" thickBot="1" x14ac:dyDescent="0.25">
      <c r="A36" s="207" t="s">
        <v>153</v>
      </c>
      <c r="B36" s="208">
        <v>1</v>
      </c>
      <c r="C36" s="132">
        <v>12294043.341759138</v>
      </c>
      <c r="D36" s="144">
        <v>916</v>
      </c>
      <c r="E36" s="132"/>
      <c r="F36" s="144"/>
      <c r="G36" s="132"/>
      <c r="H36" s="144">
        <v>10.91703056768559</v>
      </c>
      <c r="I36" s="172"/>
      <c r="J36" s="209"/>
    </row>
    <row r="37" spans="1:14" ht="12" customHeight="1" thickBot="1" x14ac:dyDescent="0.3">
      <c r="A37" s="180" t="s">
        <v>154</v>
      </c>
      <c r="B37" s="210">
        <v>0.76026279008036168</v>
      </c>
      <c r="C37" s="135">
        <v>9346703.6923746988</v>
      </c>
      <c r="D37" s="146">
        <v>99</v>
      </c>
      <c r="E37" s="181">
        <v>0.20450325067472699</v>
      </c>
      <c r="F37" s="1">
        <v>0.29023925735902611</v>
      </c>
      <c r="G37" s="135">
        <v>314.6823250287203</v>
      </c>
      <c r="H37" s="146">
        <v>101.010101010101</v>
      </c>
      <c r="I37" s="172"/>
      <c r="J37" s="211"/>
      <c r="L37" s="212"/>
      <c r="M37" s="212"/>
      <c r="N37" s="212"/>
    </row>
    <row r="38" spans="1:14" ht="12" customHeight="1" thickBot="1" x14ac:dyDescent="0.3">
      <c r="A38" s="180" t="s">
        <v>155</v>
      </c>
      <c r="B38" s="210"/>
      <c r="C38" s="135"/>
      <c r="D38" s="146"/>
      <c r="E38" s="181"/>
      <c r="F38" s="1"/>
      <c r="G38" s="135"/>
      <c r="H38" s="146"/>
      <c r="I38" s="172"/>
      <c r="J38" s="211"/>
    </row>
    <row r="39" spans="1:14" ht="12" customHeight="1" thickBot="1" x14ac:dyDescent="0.3">
      <c r="A39" s="180" t="s">
        <v>156</v>
      </c>
      <c r="B39" s="210">
        <v>0.1025886577208074</v>
      </c>
      <c r="C39" s="135">
        <v>1261229.4043924999</v>
      </c>
      <c r="D39" s="146">
        <v>19</v>
      </c>
      <c r="E39" s="181">
        <v>0.44848869275558712</v>
      </c>
      <c r="F39" s="1">
        <v>0.66094363708450266</v>
      </c>
      <c r="G39" s="135">
        <v>1126.9159603222979</v>
      </c>
      <c r="H39" s="146">
        <v>526.31578947368416</v>
      </c>
      <c r="I39" s="172"/>
      <c r="J39" s="211"/>
    </row>
    <row r="40" spans="1:14" ht="12" customHeight="1" thickBot="1" x14ac:dyDescent="0.3">
      <c r="A40" s="180" t="s">
        <v>157</v>
      </c>
      <c r="B40" s="210">
        <v>0.102923479093465</v>
      </c>
      <c r="C40" s="135">
        <v>1265345.7128597</v>
      </c>
      <c r="D40" s="146">
        <v>11</v>
      </c>
      <c r="E40" s="181">
        <v>0.7117072426536547</v>
      </c>
      <c r="F40" s="1">
        <v>0.88650113205400016</v>
      </c>
      <c r="G40" s="135">
        <v>2493.8050613269679</v>
      </c>
      <c r="H40" s="146">
        <v>909.09090909090924</v>
      </c>
      <c r="I40" s="172"/>
      <c r="J40" s="211"/>
    </row>
    <row r="41" spans="1:14" ht="12" customHeight="1" thickBot="1" x14ac:dyDescent="0.3">
      <c r="A41" s="180" t="s">
        <v>158</v>
      </c>
      <c r="B41" s="210">
        <v>0.37973604621881801</v>
      </c>
      <c r="C41" s="135">
        <v>4668491.4106424004</v>
      </c>
      <c r="D41" s="146">
        <v>53</v>
      </c>
      <c r="E41" s="181">
        <v>0.26620388623602292</v>
      </c>
      <c r="F41" s="1">
        <v>0.38414764625460091</v>
      </c>
      <c r="G41" s="135">
        <v>472.27281079009038</v>
      </c>
      <c r="H41" s="146">
        <v>188.6792452830189</v>
      </c>
      <c r="I41" s="172"/>
      <c r="J41" s="211"/>
    </row>
    <row r="42" spans="1:14" ht="12" customHeight="1" thickBot="1" x14ac:dyDescent="0.3">
      <c r="A42" s="180" t="s">
        <v>159</v>
      </c>
      <c r="B42" s="210"/>
      <c r="C42" s="135"/>
      <c r="D42" s="146"/>
      <c r="E42" s="181"/>
      <c r="F42" s="1"/>
      <c r="G42" s="135"/>
      <c r="H42" s="146"/>
      <c r="I42" s="172"/>
      <c r="J42" s="211"/>
    </row>
    <row r="43" spans="1:14" ht="12" customHeight="1" thickBot="1" x14ac:dyDescent="0.3">
      <c r="A43" s="180" t="s">
        <v>160</v>
      </c>
      <c r="B43" s="210">
        <v>0.17464462670720299</v>
      </c>
      <c r="C43" s="135">
        <v>2147088.6101437001</v>
      </c>
      <c r="D43" s="146">
        <v>14</v>
      </c>
      <c r="E43" s="181">
        <v>0.74990864343728136</v>
      </c>
      <c r="F43" s="1">
        <v>0.88814051353356771</v>
      </c>
      <c r="G43" s="135">
        <v>2475.546409353738</v>
      </c>
      <c r="H43" s="146">
        <v>714.28571428571433</v>
      </c>
      <c r="I43" s="172"/>
      <c r="J43" s="211"/>
    </row>
    <row r="44" spans="1:14" ht="12" customHeight="1" thickBot="1" x14ac:dyDescent="0.3">
      <c r="A44" s="180" t="s">
        <v>161</v>
      </c>
      <c r="B44" s="210">
        <v>3.6998034006842481E-4</v>
      </c>
      <c r="C44" s="135">
        <v>4548.5543363999996</v>
      </c>
      <c r="D44" s="146">
        <v>2</v>
      </c>
      <c r="E44" s="181">
        <v>1</v>
      </c>
      <c r="F44" s="1">
        <v>1</v>
      </c>
      <c r="G44" s="135">
        <v>8026.4688328713228</v>
      </c>
      <c r="H44" s="146">
        <v>5000</v>
      </c>
      <c r="I44" s="172"/>
      <c r="J44" s="211"/>
    </row>
    <row r="45" spans="1:14" ht="12" customHeight="1" thickBot="1" x14ac:dyDescent="0.3">
      <c r="A45" s="180" t="s">
        <v>162</v>
      </c>
      <c r="B45" s="210">
        <v>0.23966766717219881</v>
      </c>
      <c r="C45" s="135">
        <v>2947339.649384439</v>
      </c>
      <c r="D45" s="146">
        <v>817</v>
      </c>
      <c r="E45" s="181">
        <v>0.12608606582808121</v>
      </c>
      <c r="F45" s="1">
        <v>0.18321123674116679</v>
      </c>
      <c r="G45" s="135">
        <v>145.2196489240998</v>
      </c>
      <c r="H45" s="146">
        <v>12.239902080783351</v>
      </c>
      <c r="I45" s="172"/>
      <c r="J45" s="211"/>
    </row>
    <row r="46" spans="1:14" ht="12" customHeight="1" thickBot="1" x14ac:dyDescent="0.3">
      <c r="A46" s="180" t="s">
        <v>155</v>
      </c>
      <c r="B46" s="210">
        <v>1.7687022414284511E-3</v>
      </c>
      <c r="C46" s="135">
        <v>21750.811470000001</v>
      </c>
      <c r="D46" s="146">
        <v>8</v>
      </c>
      <c r="E46" s="181">
        <v>0.94941342756257174</v>
      </c>
      <c r="F46" s="1">
        <v>0.99858373100045084</v>
      </c>
      <c r="G46" s="135">
        <v>6996.7592748549059</v>
      </c>
      <c r="H46" s="146">
        <v>1250</v>
      </c>
      <c r="I46" s="172"/>
      <c r="J46" s="211"/>
    </row>
    <row r="47" spans="1:14" ht="12" customHeight="1" thickBot="1" x14ac:dyDescent="0.3">
      <c r="A47" s="180" t="s">
        <v>156</v>
      </c>
      <c r="B47" s="210">
        <v>4.0060965940988527E-2</v>
      </c>
      <c r="C47" s="135">
        <v>492654.16025299992</v>
      </c>
      <c r="D47" s="146">
        <v>248</v>
      </c>
      <c r="E47" s="181">
        <v>0.24828092692282339</v>
      </c>
      <c r="F47" s="1">
        <v>0.33932063887200692</v>
      </c>
      <c r="G47" s="135">
        <v>392.5912467848708</v>
      </c>
      <c r="H47" s="146">
        <v>40.322580645161288</v>
      </c>
      <c r="I47" s="172"/>
      <c r="J47" s="211"/>
    </row>
    <row r="48" spans="1:14" ht="12" customHeight="1" thickBot="1" x14ac:dyDescent="0.3">
      <c r="A48" s="180" t="s">
        <v>157</v>
      </c>
      <c r="B48" s="210">
        <v>0.12217684362592419</v>
      </c>
      <c r="C48" s="135">
        <v>1502483.2498436391</v>
      </c>
      <c r="D48" s="146">
        <v>412</v>
      </c>
      <c r="E48" s="181">
        <v>0.19561205888357561</v>
      </c>
      <c r="F48" s="1">
        <v>0.28307488985601792</v>
      </c>
      <c r="G48" s="135">
        <v>277.22400634216052</v>
      </c>
      <c r="H48" s="146">
        <v>24.27184466019418</v>
      </c>
      <c r="I48" s="172"/>
      <c r="J48" s="211"/>
    </row>
    <row r="49" spans="1:10" ht="12" customHeight="1" thickBot="1" x14ac:dyDescent="0.3">
      <c r="A49" s="180" t="s">
        <v>158</v>
      </c>
      <c r="B49" s="210">
        <v>5.9892931490750367E-2</v>
      </c>
      <c r="C49" s="135">
        <v>736539.95043779979</v>
      </c>
      <c r="D49" s="146">
        <v>114</v>
      </c>
      <c r="E49" s="181">
        <v>0.36534112582766731</v>
      </c>
      <c r="F49" s="1">
        <v>0.52738755336911436</v>
      </c>
      <c r="G49" s="135">
        <v>722.41167630940276</v>
      </c>
      <c r="H49" s="146">
        <v>87.719298245614041</v>
      </c>
      <c r="I49" s="172"/>
      <c r="J49" s="211"/>
    </row>
    <row r="50" spans="1:10" ht="12" customHeight="1" thickBot="1" x14ac:dyDescent="0.3">
      <c r="A50" s="180" t="s">
        <v>159</v>
      </c>
      <c r="B50" s="210">
        <v>4.8415594568565583E-3</v>
      </c>
      <c r="C50" s="135">
        <v>59539.612999999998</v>
      </c>
      <c r="D50" s="146">
        <v>22</v>
      </c>
      <c r="E50" s="181">
        <v>0.42813187247286938</v>
      </c>
      <c r="F50" s="1">
        <v>0.55665336622191341</v>
      </c>
      <c r="G50" s="135">
        <v>956.23473112746842</v>
      </c>
      <c r="H50" s="146">
        <v>454.54545454545462</v>
      </c>
      <c r="I50" s="172"/>
      <c r="J50" s="211"/>
    </row>
    <row r="51" spans="1:10" ht="12" customHeight="1" thickBot="1" x14ac:dyDescent="0.3">
      <c r="A51" s="180" t="s">
        <v>160</v>
      </c>
      <c r="B51" s="210">
        <v>9.6380487267417759E-3</v>
      </c>
      <c r="C51" s="135">
        <v>118524.97039</v>
      </c>
      <c r="D51" s="146">
        <v>3</v>
      </c>
      <c r="E51" s="181">
        <v>1</v>
      </c>
      <c r="F51" s="1">
        <v>1</v>
      </c>
      <c r="G51" s="135">
        <v>10000</v>
      </c>
      <c r="H51" s="146">
        <v>3333.3333333333339</v>
      </c>
      <c r="I51" s="172"/>
      <c r="J51" s="211"/>
    </row>
    <row r="52" spans="1:10" ht="12" customHeight="1" thickBot="1" x14ac:dyDescent="0.3">
      <c r="A52" s="182" t="s">
        <v>161</v>
      </c>
      <c r="B52" s="213">
        <v>1.2886156895088969E-3</v>
      </c>
      <c r="C52" s="138">
        <v>15846.89399</v>
      </c>
      <c r="D52" s="149">
        <v>10</v>
      </c>
      <c r="E52" s="183">
        <v>0.99243697912817297</v>
      </c>
      <c r="F52" s="2">
        <v>0.99888141549939147</v>
      </c>
      <c r="G52" s="138">
        <v>5200.7252060464334</v>
      </c>
      <c r="H52" s="138">
        <v>1000</v>
      </c>
      <c r="I52" s="172"/>
      <c r="J52" s="211"/>
    </row>
    <row r="53" spans="1:10" ht="12" customHeight="1" x14ac:dyDescent="0.2">
      <c r="A53" s="214" t="s">
        <v>163</v>
      </c>
      <c r="B53" s="215"/>
      <c r="C53" s="215"/>
      <c r="D53" s="215"/>
      <c r="E53" s="216"/>
      <c r="F53" s="216"/>
      <c r="G53" s="217"/>
      <c r="H53" s="216"/>
      <c r="I53" s="172"/>
      <c r="J53" s="172"/>
    </row>
    <row r="54" spans="1:10" ht="25.5" customHeight="1" x14ac:dyDescent="0.2">
      <c r="A54" s="379" t="s">
        <v>164</v>
      </c>
      <c r="B54" s="380"/>
      <c r="C54" s="380"/>
      <c r="D54" s="380"/>
      <c r="E54" s="380"/>
      <c r="F54" s="380"/>
      <c r="G54" s="380"/>
      <c r="H54" s="380"/>
      <c r="I54" s="172"/>
      <c r="J54" s="172"/>
    </row>
    <row r="55" spans="1:10" ht="14.25" x14ac:dyDescent="0.2">
      <c r="A55" s="214"/>
      <c r="B55" s="172"/>
      <c r="C55" s="172"/>
      <c r="D55" s="172"/>
      <c r="E55" s="172"/>
      <c r="F55" s="172"/>
      <c r="G55" s="172"/>
      <c r="H55" s="172"/>
      <c r="I55" s="172"/>
      <c r="J55" s="172"/>
    </row>
    <row r="56" spans="1:10" ht="16.5" thickBot="1" x14ac:dyDescent="0.3">
      <c r="A56" s="171" t="s">
        <v>520</v>
      </c>
      <c r="B56" s="172"/>
      <c r="C56" s="172"/>
      <c r="D56" s="172"/>
      <c r="E56" s="172"/>
      <c r="F56" s="172"/>
      <c r="G56" s="172"/>
      <c r="H56" s="172"/>
      <c r="I56" s="172"/>
      <c r="J56" s="172"/>
    </row>
    <row r="57" spans="1:10" ht="9" customHeight="1" x14ac:dyDescent="0.25">
      <c r="A57" s="218"/>
      <c r="B57" s="218"/>
      <c r="C57" s="219"/>
      <c r="D57" s="220"/>
      <c r="E57" s="221"/>
      <c r="F57" s="222"/>
      <c r="G57" s="223"/>
      <c r="H57" s="224"/>
      <c r="I57" s="223"/>
      <c r="J57" s="172"/>
    </row>
    <row r="58" spans="1:10" ht="14.25" x14ac:dyDescent="0.2">
      <c r="A58" s="225"/>
      <c r="B58" s="226" t="s">
        <v>166</v>
      </c>
      <c r="C58" s="227"/>
      <c r="D58" s="228"/>
      <c r="E58" s="229"/>
      <c r="F58" s="230"/>
      <c r="G58" s="231"/>
      <c r="H58" s="231"/>
      <c r="I58" s="231"/>
      <c r="J58" s="172"/>
    </row>
    <row r="59" spans="1:10" ht="9" customHeight="1" thickBot="1" x14ac:dyDescent="0.25">
      <c r="A59" s="177"/>
      <c r="B59" s="177"/>
      <c r="C59" s="232"/>
      <c r="D59" s="233"/>
      <c r="E59" s="234"/>
      <c r="F59" s="235"/>
      <c r="G59" s="224"/>
      <c r="H59" s="224"/>
      <c r="I59" s="224"/>
      <c r="J59" s="172"/>
    </row>
    <row r="60" spans="1:10" ht="12" customHeight="1" thickBot="1" x14ac:dyDescent="0.3">
      <c r="A60" s="207" t="s">
        <v>165</v>
      </c>
      <c r="B60" s="144">
        <f>B61+B69</f>
        <v>328196.77030478197</v>
      </c>
      <c r="C60" s="236"/>
      <c r="D60" s="237"/>
      <c r="E60" s="238"/>
      <c r="F60" s="239"/>
      <c r="G60" s="140"/>
      <c r="H60" s="240"/>
      <c r="I60" s="241"/>
      <c r="J60" s="172"/>
    </row>
    <row r="61" spans="1:10" ht="12" customHeight="1" thickBot="1" x14ac:dyDescent="0.3">
      <c r="A61" s="180" t="s">
        <v>154</v>
      </c>
      <c r="B61" s="146">
        <v>230604.58714000002</v>
      </c>
      <c r="C61" s="236"/>
      <c r="D61" s="237"/>
      <c r="E61" s="238"/>
      <c r="F61" s="239"/>
      <c r="G61" s="140"/>
      <c r="H61" s="242"/>
      <c r="I61" s="243"/>
      <c r="J61" s="172"/>
    </row>
    <row r="62" spans="1:10" ht="12" customHeight="1" thickBot="1" x14ac:dyDescent="0.3">
      <c r="A62" s="180" t="s">
        <v>155</v>
      </c>
      <c r="B62" s="146"/>
      <c r="D62" s="237"/>
      <c r="E62" s="238"/>
      <c r="F62" s="239"/>
      <c r="G62" s="140"/>
      <c r="H62" s="242"/>
      <c r="I62" s="243"/>
      <c r="J62" s="172"/>
    </row>
    <row r="63" spans="1:10" ht="12" customHeight="1" thickBot="1" x14ac:dyDescent="0.3">
      <c r="A63" s="180" t="s">
        <v>156</v>
      </c>
      <c r="B63" s="146">
        <v>-57766.451849999983</v>
      </c>
      <c r="C63" s="236"/>
      <c r="D63" s="237"/>
      <c r="E63" s="238"/>
      <c r="F63" s="239"/>
      <c r="G63" s="140"/>
      <c r="H63" s="242"/>
      <c r="I63" s="243"/>
      <c r="J63" s="172"/>
    </row>
    <row r="64" spans="1:10" ht="12" customHeight="1" thickBot="1" x14ac:dyDescent="0.3">
      <c r="A64" s="180" t="s">
        <v>157</v>
      </c>
      <c r="B64" s="146">
        <v>97004.563800000004</v>
      </c>
      <c r="C64" s="236"/>
      <c r="D64" s="237"/>
      <c r="E64" s="238"/>
      <c r="F64" s="239"/>
      <c r="G64" s="140"/>
      <c r="H64" s="242"/>
      <c r="I64" s="243"/>
      <c r="J64" s="172"/>
    </row>
    <row r="65" spans="1:10" ht="12" customHeight="1" thickBot="1" x14ac:dyDescent="0.3">
      <c r="A65" s="180" t="s">
        <v>158</v>
      </c>
      <c r="B65" s="146">
        <v>47012.011000000006</v>
      </c>
      <c r="C65" s="236"/>
      <c r="D65" s="237"/>
      <c r="E65" s="238"/>
      <c r="F65" s="239"/>
      <c r="G65" s="140"/>
      <c r="H65" s="242"/>
      <c r="I65" s="243"/>
      <c r="J65" s="172"/>
    </row>
    <row r="66" spans="1:10" ht="12" customHeight="1" thickBot="1" x14ac:dyDescent="0.3">
      <c r="A66" s="180" t="s">
        <v>159</v>
      </c>
      <c r="B66" s="146"/>
      <c r="C66" s="236"/>
      <c r="D66" s="237"/>
      <c r="E66" s="238"/>
      <c r="F66" s="239"/>
      <c r="G66" s="140"/>
      <c r="H66" s="242"/>
      <c r="I66" s="243"/>
      <c r="J66" s="172"/>
    </row>
    <row r="67" spans="1:10" ht="12" customHeight="1" thickBot="1" x14ac:dyDescent="0.3">
      <c r="A67" s="180" t="s">
        <v>160</v>
      </c>
      <c r="B67" s="146">
        <v>144165.96659</v>
      </c>
      <c r="C67" s="236"/>
      <c r="D67" s="237"/>
      <c r="E67" s="238"/>
      <c r="F67" s="239"/>
      <c r="G67" s="140"/>
      <c r="H67" s="242"/>
      <c r="I67" s="243"/>
      <c r="J67" s="172"/>
    </row>
    <row r="68" spans="1:10" ht="12" customHeight="1" thickBot="1" x14ac:dyDescent="0.3">
      <c r="A68" s="180" t="s">
        <v>161</v>
      </c>
      <c r="B68" s="146">
        <v>188.49760000000001</v>
      </c>
      <c r="C68" s="236"/>
      <c r="D68" s="237"/>
      <c r="E68" s="238"/>
      <c r="F68" s="239"/>
      <c r="G68" s="140"/>
      <c r="H68" s="242"/>
      <c r="I68" s="243"/>
      <c r="J68" s="172"/>
    </row>
    <row r="69" spans="1:10" ht="12" customHeight="1" thickBot="1" x14ac:dyDescent="0.3">
      <c r="A69" s="180" t="s">
        <v>162</v>
      </c>
      <c r="B69" s="146">
        <v>97592.183164781964</v>
      </c>
      <c r="C69" s="244"/>
      <c r="D69" s="237"/>
      <c r="E69" s="238"/>
      <c r="F69" s="245"/>
      <c r="G69" s="140"/>
      <c r="H69" s="246"/>
      <c r="I69" s="247"/>
      <c r="J69" s="172"/>
    </row>
    <row r="70" spans="1:10" ht="12" customHeight="1" thickBot="1" x14ac:dyDescent="0.3">
      <c r="A70" s="180" t="s">
        <v>155</v>
      </c>
      <c r="B70" s="146">
        <v>6350.4020999999984</v>
      </c>
      <c r="C70" s="244"/>
      <c r="D70" s="237"/>
      <c r="E70" s="238"/>
      <c r="F70" s="245"/>
      <c r="G70" s="140"/>
      <c r="H70" s="246"/>
      <c r="I70" s="247"/>
      <c r="J70" s="172"/>
    </row>
    <row r="71" spans="1:10" ht="12" customHeight="1" thickBot="1" x14ac:dyDescent="0.3">
      <c r="A71" s="180" t="s">
        <v>156</v>
      </c>
      <c r="B71" s="146">
        <v>-6443.9228409026218</v>
      </c>
      <c r="C71" s="244"/>
      <c r="D71" s="237"/>
      <c r="E71" s="238"/>
      <c r="F71" s="245"/>
      <c r="G71" s="140"/>
      <c r="H71" s="246"/>
      <c r="I71" s="247"/>
      <c r="J71" s="172"/>
    </row>
    <row r="72" spans="1:10" ht="12" customHeight="1" thickBot="1" x14ac:dyDescent="0.3">
      <c r="A72" s="180" t="s">
        <v>157</v>
      </c>
      <c r="B72" s="146">
        <v>87538.31073568904</v>
      </c>
      <c r="C72" s="248"/>
      <c r="D72" s="249"/>
      <c r="E72" s="238"/>
      <c r="F72" s="245"/>
      <c r="G72" s="140"/>
      <c r="H72" s="246"/>
      <c r="I72" s="247"/>
      <c r="J72" s="172"/>
    </row>
    <row r="73" spans="1:10" ht="12" customHeight="1" thickBot="1" x14ac:dyDescent="0.3">
      <c r="A73" s="180" t="s">
        <v>158</v>
      </c>
      <c r="B73" s="146">
        <v>13367.626495814609</v>
      </c>
      <c r="C73" s="248"/>
      <c r="D73" s="237"/>
      <c r="E73" s="238"/>
      <c r="F73" s="245"/>
      <c r="G73" s="140"/>
      <c r="H73" s="246"/>
      <c r="I73" s="247"/>
      <c r="J73" s="172"/>
    </row>
    <row r="74" spans="1:10" ht="12" customHeight="1" thickBot="1" x14ac:dyDescent="0.3">
      <c r="A74" s="180" t="s">
        <v>159</v>
      </c>
      <c r="B74" s="146">
        <v>-5947.37</v>
      </c>
      <c r="C74" s="248"/>
      <c r="D74" s="237"/>
      <c r="E74" s="238"/>
      <c r="F74" s="245"/>
      <c r="G74" s="140"/>
      <c r="H74" s="246"/>
      <c r="I74" s="247"/>
      <c r="J74" s="172"/>
    </row>
    <row r="75" spans="1:10" ht="12" customHeight="1" thickBot="1" x14ac:dyDescent="0.3">
      <c r="A75" s="180" t="s">
        <v>160</v>
      </c>
      <c r="B75" s="146">
        <v>3130</v>
      </c>
      <c r="C75" s="248"/>
      <c r="D75" s="237"/>
      <c r="E75" s="238"/>
      <c r="F75" s="245"/>
      <c r="G75" s="140"/>
      <c r="H75" s="246"/>
      <c r="I75" s="247"/>
      <c r="J75" s="172"/>
    </row>
    <row r="76" spans="1:10" ht="12" customHeight="1" thickBot="1" x14ac:dyDescent="0.3">
      <c r="A76" s="182" t="s">
        <v>161</v>
      </c>
      <c r="B76" s="149">
        <v>-402.86332581909988</v>
      </c>
      <c r="C76" s="248"/>
      <c r="D76" s="250"/>
      <c r="E76" s="251"/>
      <c r="F76" s="252"/>
      <c r="G76" s="140"/>
      <c r="H76" s="246"/>
      <c r="I76" s="247"/>
      <c r="J76" s="172"/>
    </row>
    <row r="77" spans="1:10" ht="13.5" customHeight="1" x14ac:dyDescent="0.2">
      <c r="A77" s="369"/>
      <c r="B77" s="370"/>
      <c r="C77" s="370"/>
      <c r="D77" s="370"/>
      <c r="E77" s="370"/>
      <c r="F77" s="370"/>
      <c r="G77" s="370"/>
      <c r="H77" s="370"/>
      <c r="I77" s="370"/>
      <c r="J77" s="172"/>
    </row>
    <row r="78" spans="1:10" ht="8.25" customHeight="1" x14ac:dyDescent="0.2">
      <c r="A78" s="214"/>
      <c r="B78" s="172"/>
      <c r="C78" s="172"/>
      <c r="D78" s="172"/>
      <c r="E78" s="172"/>
      <c r="F78" s="172"/>
      <c r="G78" s="172"/>
      <c r="H78" s="172"/>
      <c r="I78" s="172"/>
      <c r="J78" s="172"/>
    </row>
    <row r="79" spans="1:10" ht="16.5" thickBot="1" x14ac:dyDescent="0.3">
      <c r="A79" s="171" t="s">
        <v>521</v>
      </c>
      <c r="B79" s="172"/>
      <c r="C79" s="172"/>
      <c r="D79" s="172"/>
      <c r="E79" s="172"/>
      <c r="F79" s="172"/>
      <c r="G79" s="172"/>
      <c r="H79" s="172"/>
      <c r="I79" s="172"/>
      <c r="J79" s="172"/>
    </row>
    <row r="80" spans="1:10" ht="9" customHeight="1" x14ac:dyDescent="0.2">
      <c r="A80" s="253"/>
      <c r="B80" s="253"/>
      <c r="C80" s="253"/>
      <c r="D80" s="253"/>
      <c r="E80" s="253"/>
      <c r="F80" s="253"/>
      <c r="G80" s="253"/>
      <c r="H80" s="253"/>
      <c r="I80" s="253"/>
      <c r="J80" s="218"/>
    </row>
    <row r="81" spans="1:17" ht="13.5" x14ac:dyDescent="0.2">
      <c r="A81" s="225"/>
      <c r="B81" s="371" t="s">
        <v>166</v>
      </c>
      <c r="C81" s="372"/>
      <c r="D81" s="373"/>
      <c r="E81" s="374" t="s">
        <v>167</v>
      </c>
      <c r="F81" s="375"/>
      <c r="G81" s="376"/>
      <c r="H81" s="374" t="s">
        <v>168</v>
      </c>
      <c r="I81" s="375"/>
      <c r="J81" s="375"/>
    </row>
    <row r="82" spans="1:17" ht="13.5" x14ac:dyDescent="0.2">
      <c r="A82" s="225"/>
      <c r="B82" s="254" t="s">
        <v>169</v>
      </c>
      <c r="C82" s="254" t="s">
        <v>170</v>
      </c>
      <c r="D82" s="254" t="s">
        <v>171</v>
      </c>
      <c r="E82" s="255" t="s">
        <v>169</v>
      </c>
      <c r="F82" s="255" t="s">
        <v>170</v>
      </c>
      <c r="G82" s="255" t="s">
        <v>171</v>
      </c>
      <c r="H82" s="255" t="s">
        <v>169</v>
      </c>
      <c r="I82" s="255" t="s">
        <v>170</v>
      </c>
      <c r="J82" s="255" t="s">
        <v>171</v>
      </c>
      <c r="L82" s="256"/>
      <c r="N82" s="256"/>
      <c r="P82" s="212"/>
    </row>
    <row r="83" spans="1:17" ht="9" customHeight="1" thickBot="1" x14ac:dyDescent="0.25">
      <c r="A83" s="177"/>
      <c r="B83" s="177"/>
      <c r="C83" s="177"/>
      <c r="D83" s="177"/>
      <c r="E83" s="177"/>
      <c r="F83" s="177"/>
      <c r="G83" s="177"/>
      <c r="H83" s="177"/>
      <c r="I83" s="177"/>
      <c r="J83" s="177"/>
      <c r="L83" s="256"/>
      <c r="M83" s="256"/>
      <c r="N83" s="256"/>
    </row>
    <row r="84" spans="1:17" ht="12" customHeight="1" thickBot="1" x14ac:dyDescent="0.25">
      <c r="A84" s="189" t="s">
        <v>165</v>
      </c>
      <c r="B84" s="257">
        <v>-0.77330416000000002</v>
      </c>
      <c r="C84" s="257">
        <v>-3.2988774227745168E-2</v>
      </c>
      <c r="D84" s="257">
        <v>0.35706248488083919</v>
      </c>
      <c r="E84" s="257">
        <v>-0.74571487000000003</v>
      </c>
      <c r="F84" s="257">
        <v>2.468886677203519E-2</v>
      </c>
      <c r="G84" s="257">
        <v>0.5715655457331974</v>
      </c>
      <c r="H84" s="257">
        <v>-0.33883419000000009</v>
      </c>
      <c r="I84" s="257">
        <v>3.1604553821427635E-2</v>
      </c>
      <c r="J84" s="257">
        <v>0.28318373038556238</v>
      </c>
      <c r="L84" s="3"/>
      <c r="M84" s="3"/>
      <c r="N84" s="3"/>
      <c r="O84" s="3"/>
    </row>
    <row r="85" spans="1:17" ht="12" customHeight="1" thickBot="1" x14ac:dyDescent="0.25">
      <c r="A85" s="180" t="s">
        <v>154</v>
      </c>
      <c r="B85" s="258">
        <v>-0.77330416000000002</v>
      </c>
      <c r="C85" s="258">
        <v>-3.0437813276464529E-2</v>
      </c>
      <c r="D85" s="258">
        <v>2.5588219999999998E-2</v>
      </c>
      <c r="E85" s="294">
        <v>-0.74571487000000003</v>
      </c>
      <c r="F85" s="258">
        <v>1.987366646432593E-2</v>
      </c>
      <c r="G85" s="258">
        <v>0.19926671000000001</v>
      </c>
      <c r="H85" s="258">
        <v>-0.33883419000000009</v>
      </c>
      <c r="I85" s="258">
        <v>2.9685481049648851E-2</v>
      </c>
      <c r="J85" s="258">
        <v>0.15745181999999999</v>
      </c>
      <c r="L85" s="3"/>
      <c r="M85" s="3"/>
      <c r="N85" s="3"/>
      <c r="O85" s="3"/>
    </row>
    <row r="86" spans="1:17" ht="12" customHeight="1" thickBot="1" x14ac:dyDescent="0.25">
      <c r="A86" s="180" t="s">
        <v>155</v>
      </c>
      <c r="B86" s="258"/>
      <c r="C86" s="258"/>
      <c r="D86" s="258"/>
      <c r="E86" s="258"/>
      <c r="F86" s="258"/>
      <c r="G86" s="258"/>
      <c r="H86" s="258"/>
      <c r="I86" s="258"/>
      <c r="J86" s="258"/>
      <c r="L86" s="3"/>
      <c r="M86" s="3"/>
      <c r="N86" s="3"/>
      <c r="O86" s="3"/>
      <c r="P86" s="3"/>
    </row>
    <row r="87" spans="1:17" ht="12" customHeight="1" thickBot="1" x14ac:dyDescent="0.25">
      <c r="A87" s="180" t="s">
        <v>156</v>
      </c>
      <c r="B87" s="258">
        <v>-0.15208393000000001</v>
      </c>
      <c r="C87" s="258">
        <v>-2.2906376211163228E-2</v>
      </c>
      <c r="D87" s="258">
        <v>1.494698E-2</v>
      </c>
      <c r="E87" s="258">
        <v>-0.19005538</v>
      </c>
      <c r="F87" s="258">
        <v>-2.3536505152624551E-2</v>
      </c>
      <c r="G87" s="258">
        <v>5.4747900000000002E-2</v>
      </c>
      <c r="H87" s="258">
        <v>-6.3781270000000001E-2</v>
      </c>
      <c r="I87" s="258">
        <v>-4.7542913418369102E-3</v>
      </c>
      <c r="J87" s="258">
        <v>2.4578929999999999E-2</v>
      </c>
      <c r="M87" s="295"/>
      <c r="N87" s="295"/>
      <c r="O87" s="295"/>
      <c r="P87" s="212"/>
      <c r="Q87" s="212"/>
    </row>
    <row r="88" spans="1:17" ht="12" customHeight="1" thickBot="1" x14ac:dyDescent="0.25">
      <c r="A88" s="180" t="s">
        <v>157</v>
      </c>
      <c r="B88" s="258">
        <v>-0.22618355000000001</v>
      </c>
      <c r="C88" s="258">
        <v>-6.4138099478969299E-2</v>
      </c>
      <c r="D88" s="258">
        <v>0</v>
      </c>
      <c r="E88" s="258">
        <v>-0.33660590000000001</v>
      </c>
      <c r="F88" s="258">
        <v>0.11304532987532739</v>
      </c>
      <c r="G88" s="258">
        <v>0.19926671000000001</v>
      </c>
      <c r="H88" s="258">
        <v>-9.9444950000000004E-2</v>
      </c>
      <c r="I88" s="258">
        <v>0.1045613166042588</v>
      </c>
      <c r="J88" s="258">
        <v>0.15745181999999999</v>
      </c>
      <c r="L88" s="256"/>
      <c r="M88" s="259"/>
      <c r="N88" s="259"/>
      <c r="O88" s="259"/>
      <c r="P88" s="259"/>
      <c r="Q88" s="212"/>
    </row>
    <row r="89" spans="1:17" ht="12" customHeight="1" thickBot="1" x14ac:dyDescent="0.25">
      <c r="A89" s="180" t="s">
        <v>158</v>
      </c>
      <c r="B89" s="258">
        <v>-0.77330416000000002</v>
      </c>
      <c r="C89" s="258">
        <v>-3.8091832706995052E-2</v>
      </c>
      <c r="D89" s="258">
        <v>1.3047599999999999E-2</v>
      </c>
      <c r="E89" s="258">
        <v>-0.74571487000000003</v>
      </c>
      <c r="F89" s="258">
        <v>1.8586298102021539E-3</v>
      </c>
      <c r="G89" s="258">
        <v>7.6853999999999992E-2</v>
      </c>
      <c r="H89" s="258">
        <v>-0.33883419000000009</v>
      </c>
      <c r="I89" s="258">
        <v>2.0753904219670449E-2</v>
      </c>
      <c r="J89" s="258">
        <v>9.0719519999999998E-2</v>
      </c>
      <c r="L89" s="256"/>
      <c r="M89" s="256"/>
      <c r="N89" s="256"/>
      <c r="O89" s="256"/>
    </row>
    <row r="90" spans="1:17" ht="12" customHeight="1" thickBot="1" x14ac:dyDescent="0.25">
      <c r="A90" s="180" t="s">
        <v>159</v>
      </c>
      <c r="B90" s="258"/>
      <c r="C90" s="258"/>
      <c r="D90" s="258"/>
      <c r="E90" s="258"/>
      <c r="F90" s="258"/>
      <c r="G90" s="258"/>
      <c r="H90" s="258"/>
      <c r="I90" s="258"/>
      <c r="J90" s="258"/>
      <c r="L90" s="260"/>
      <c r="M90" s="260"/>
      <c r="N90" s="260"/>
    </row>
    <row r="91" spans="1:17" ht="12" customHeight="1" thickBot="1" x14ac:dyDescent="0.25">
      <c r="A91" s="180" t="s">
        <v>160</v>
      </c>
      <c r="B91" s="258">
        <v>-1.7427000000000002E-2</v>
      </c>
      <c r="C91" s="258">
        <v>1.6080650424138169E-3</v>
      </c>
      <c r="D91" s="258">
        <v>2.5588219999999998E-2</v>
      </c>
      <c r="E91" s="258">
        <v>-3.2960000000000003E-2</v>
      </c>
      <c r="F91" s="258">
        <v>2.977427086833332E-2</v>
      </c>
      <c r="G91" s="258">
        <v>5.3900070000000001E-2</v>
      </c>
      <c r="H91" s="258">
        <v>-2.1389999999999999E-2</v>
      </c>
      <c r="I91" s="258">
        <v>2.507244549481737E-2</v>
      </c>
      <c r="J91" s="258">
        <v>4.618336E-2</v>
      </c>
      <c r="L91" s="260"/>
      <c r="M91" s="260"/>
      <c r="N91" s="260"/>
    </row>
    <row r="92" spans="1:17" ht="12" customHeight="1" thickBot="1" x14ac:dyDescent="0.25">
      <c r="A92" s="180" t="s">
        <v>161</v>
      </c>
      <c r="B92" s="258">
        <v>-4.3478259999999998E-2</v>
      </c>
      <c r="C92" s="258">
        <v>-8.8198592393892231E-3</v>
      </c>
      <c r="D92" s="258">
        <v>-4.4925700000000004E-3</v>
      </c>
      <c r="E92" s="258">
        <v>4.6761499999999996E-3</v>
      </c>
      <c r="F92" s="258">
        <v>4.7417109483548658E-2</v>
      </c>
      <c r="G92" s="258">
        <v>5.2753550000000003E-2</v>
      </c>
      <c r="H92" s="258">
        <v>0</v>
      </c>
      <c r="I92" s="258">
        <v>5.4392590215975582E-2</v>
      </c>
      <c r="J92" s="258">
        <v>6.1183800000000003E-2</v>
      </c>
      <c r="L92" s="256"/>
      <c r="M92" s="256"/>
      <c r="N92" s="256"/>
    </row>
    <row r="93" spans="1:17" ht="12" customHeight="1" thickBot="1" x14ac:dyDescent="0.25">
      <c r="A93" s="180" t="s">
        <v>162</v>
      </c>
      <c r="B93" s="258">
        <v>-0.52530600626245372</v>
      </c>
      <c r="C93" s="258">
        <v>-4.1080815649474488E-2</v>
      </c>
      <c r="D93" s="258">
        <v>0.35706248488083919</v>
      </c>
      <c r="E93" s="258">
        <v>-0.4736111111111112</v>
      </c>
      <c r="F93" s="258">
        <v>3.9963424512460793E-2</v>
      </c>
      <c r="G93" s="258">
        <v>0.5715655457331974</v>
      </c>
      <c r="H93" s="258">
        <v>-0.1479441304945657</v>
      </c>
      <c r="I93" s="258">
        <v>3.7692148518928117E-2</v>
      </c>
      <c r="J93" s="258">
        <v>0.28318373038556238</v>
      </c>
      <c r="L93" s="256"/>
      <c r="M93" s="256"/>
      <c r="N93" s="256"/>
    </row>
    <row r="94" spans="1:17" ht="12" customHeight="1" thickBot="1" x14ac:dyDescent="0.25">
      <c r="A94" s="180" t="s">
        <v>155</v>
      </c>
      <c r="B94" s="258">
        <v>-2.8322722030668102E-3</v>
      </c>
      <c r="C94" s="258">
        <v>2.010049419443773E-2</v>
      </c>
      <c r="D94" s="258">
        <v>2.702631024479385E-2</v>
      </c>
      <c r="E94" s="258">
        <v>-1.041429074556954E-2</v>
      </c>
      <c r="F94" s="258">
        <v>5.4144498821566488E-2</v>
      </c>
      <c r="G94" s="258">
        <v>7.8600586991641963E-2</v>
      </c>
      <c r="H94" s="258">
        <v>-7.3088654957303989E-3</v>
      </c>
      <c r="I94" s="258">
        <v>2.2435047538713889E-2</v>
      </c>
      <c r="J94" s="258">
        <v>6.4089688785479604E-2</v>
      </c>
      <c r="L94" s="256"/>
      <c r="M94" s="256"/>
      <c r="N94" s="256"/>
    </row>
    <row r="95" spans="1:17" ht="12" customHeight="1" thickBot="1" x14ac:dyDescent="0.25">
      <c r="A95" s="180" t="s">
        <v>156</v>
      </c>
      <c r="B95" s="258">
        <v>-0.183366505924313</v>
      </c>
      <c r="C95" s="258">
        <v>-3.7814063424190011E-2</v>
      </c>
      <c r="D95" s="258">
        <v>4.2901925437488282E-2</v>
      </c>
      <c r="E95" s="258">
        <v>-0.22973024052817911</v>
      </c>
      <c r="F95" s="258">
        <v>-3.6166243898833349E-2</v>
      </c>
      <c r="G95" s="258">
        <v>9.4600282621414289E-2</v>
      </c>
      <c r="H95" s="258">
        <v>-9.9648847762269344E-2</v>
      </c>
      <c r="I95" s="258">
        <v>2.0451521908342899E-3</v>
      </c>
      <c r="J95" s="258">
        <v>7.2855792805431197E-2</v>
      </c>
      <c r="L95" s="261"/>
      <c r="M95" s="261"/>
      <c r="N95" s="261"/>
    </row>
    <row r="96" spans="1:17" ht="12" customHeight="1" thickBot="1" x14ac:dyDescent="0.25">
      <c r="A96" s="180" t="s">
        <v>157</v>
      </c>
      <c r="B96" s="258">
        <v>-0.52530600626245372</v>
      </c>
      <c r="C96" s="258">
        <v>-4.8355222742334517E-2</v>
      </c>
      <c r="D96" s="258">
        <v>0.35706248488083919</v>
      </c>
      <c r="E96" s="258">
        <v>-0.4736111111111112</v>
      </c>
      <c r="F96" s="258">
        <v>7.7327380430394263E-2</v>
      </c>
      <c r="G96" s="258">
        <v>0.53670543874773391</v>
      </c>
      <c r="H96" s="258">
        <v>-0.1479441304945657</v>
      </c>
      <c r="I96" s="258">
        <v>4.9741550267372973E-2</v>
      </c>
      <c r="J96" s="258">
        <v>0.28318373038556238</v>
      </c>
      <c r="L96" s="256"/>
      <c r="M96" s="256"/>
      <c r="N96" s="256"/>
    </row>
    <row r="97" spans="1:14" ht="12" customHeight="1" thickBot="1" x14ac:dyDescent="0.25">
      <c r="A97" s="180" t="s">
        <v>158</v>
      </c>
      <c r="B97" s="258">
        <v>-0.13302529182879369</v>
      </c>
      <c r="C97" s="258">
        <v>-4.1914459929975743E-2</v>
      </c>
      <c r="D97" s="258">
        <v>0.26060518314753162</v>
      </c>
      <c r="E97" s="258">
        <v>-0.21258972943125329</v>
      </c>
      <c r="F97" s="258">
        <v>1.6918925379315108E-2</v>
      </c>
      <c r="G97" s="258">
        <v>0.46804923284437677</v>
      </c>
      <c r="H97" s="258">
        <v>-0.1004370217189974</v>
      </c>
      <c r="I97" s="258">
        <v>3.8538216472962107E-2</v>
      </c>
      <c r="J97" s="258">
        <v>0.16549004867980319</v>
      </c>
      <c r="L97" s="256"/>
      <c r="M97" s="256"/>
      <c r="N97" s="256"/>
    </row>
    <row r="98" spans="1:14" ht="12" customHeight="1" thickBot="1" x14ac:dyDescent="0.25">
      <c r="A98" s="180" t="s">
        <v>159</v>
      </c>
      <c r="B98" s="258">
        <v>-6.984387838948225E-2</v>
      </c>
      <c r="C98" s="258">
        <v>-2.764558793079595E-2</v>
      </c>
      <c r="D98" s="258">
        <v>3.7757169242989219E-2</v>
      </c>
      <c r="E98" s="258">
        <v>-3.7937600000000023E-2</v>
      </c>
      <c r="F98" s="258">
        <v>3.2113498773202469E-4</v>
      </c>
      <c r="G98" s="258">
        <v>0.13788662672870999</v>
      </c>
      <c r="H98" s="258">
        <v>-1.317275967810261E-2</v>
      </c>
      <c r="I98" s="258">
        <v>1.6891676349272008E-2</v>
      </c>
      <c r="J98" s="258">
        <v>5.3426304055461227E-2</v>
      </c>
    </row>
    <row r="99" spans="1:14" ht="12" customHeight="1" thickBot="1" x14ac:dyDescent="0.25">
      <c r="A99" s="180" t="s">
        <v>160</v>
      </c>
      <c r="B99" s="258">
        <v>-6.2573328118886717E-4</v>
      </c>
      <c r="C99" s="258">
        <v>-6.2573328118886717E-4</v>
      </c>
      <c r="D99" s="258">
        <v>2.7323076923077009E-2</v>
      </c>
      <c r="E99" s="258">
        <v>9.8958250999856556E-3</v>
      </c>
      <c r="F99" s="258">
        <v>9.8958250999856556E-3</v>
      </c>
      <c r="G99" s="258">
        <v>9.0897209697444969E-2</v>
      </c>
      <c r="H99" s="258">
        <v>3.4951463106983161E-2</v>
      </c>
      <c r="I99" s="258">
        <v>3.4951463106983161E-2</v>
      </c>
      <c r="J99" s="258">
        <v>8.4471093675640319E-2</v>
      </c>
    </row>
    <row r="100" spans="1:14" ht="12" customHeight="1" thickBot="1" x14ac:dyDescent="0.25">
      <c r="A100" s="182" t="s">
        <v>161</v>
      </c>
      <c r="B100" s="262">
        <v>-2.0047439311252409E-2</v>
      </c>
      <c r="C100" s="262">
        <v>0.14877968442959519</v>
      </c>
      <c r="D100" s="262">
        <v>0.27586087017266131</v>
      </c>
      <c r="E100" s="262">
        <v>-1.327775204570014E-2</v>
      </c>
      <c r="F100" s="262">
        <v>0.28958156620384401</v>
      </c>
      <c r="G100" s="262">
        <v>0.5715655457331974</v>
      </c>
      <c r="H100" s="262">
        <v>2.9101693819787219E-2</v>
      </c>
      <c r="I100" s="262">
        <v>8.3732712866121647E-2</v>
      </c>
      <c r="J100" s="262">
        <v>0.21774591414119171</v>
      </c>
    </row>
    <row r="101" spans="1:14" ht="14.25" x14ac:dyDescent="0.2">
      <c r="A101" s="263"/>
      <c r="B101" s="172"/>
      <c r="C101" s="172"/>
      <c r="D101" s="172"/>
      <c r="E101" s="172"/>
      <c r="F101" s="172"/>
      <c r="G101" s="172"/>
      <c r="H101" s="172"/>
      <c r="I101" s="172"/>
      <c r="J101" s="172"/>
    </row>
    <row r="102" spans="1:14" ht="14.25" x14ac:dyDescent="0.2">
      <c r="A102" s="185"/>
      <c r="B102" s="172"/>
      <c r="C102" s="172"/>
      <c r="D102" s="172"/>
      <c r="E102" s="172"/>
      <c r="F102" s="172"/>
      <c r="G102" s="172"/>
      <c r="H102" s="172"/>
      <c r="I102" s="172"/>
      <c r="J102" s="172"/>
    </row>
    <row r="103" spans="1:14" ht="16.5" thickBot="1" x14ac:dyDescent="0.3">
      <c r="A103" s="171" t="s">
        <v>522</v>
      </c>
      <c r="B103" s="172"/>
      <c r="C103" s="172"/>
      <c r="D103" s="172"/>
      <c r="E103" s="172"/>
      <c r="F103" s="172"/>
      <c r="G103" s="172"/>
      <c r="H103" s="172"/>
      <c r="I103" s="172"/>
      <c r="J103" s="172"/>
    </row>
    <row r="104" spans="1:14" ht="9" customHeight="1" x14ac:dyDescent="0.25">
      <c r="A104" s="204"/>
      <c r="B104" s="204"/>
      <c r="C104" s="204"/>
      <c r="D104" s="204"/>
      <c r="E104" s="204"/>
      <c r="F104" s="204"/>
      <c r="G104" s="204"/>
    </row>
    <row r="105" spans="1:14" ht="44.25" customHeight="1" x14ac:dyDescent="0.2">
      <c r="A105" s="225"/>
      <c r="B105" s="176" t="s">
        <v>202</v>
      </c>
      <c r="C105" s="176" t="s">
        <v>172</v>
      </c>
      <c r="D105" s="176" t="s">
        <v>173</v>
      </c>
      <c r="E105" s="176" t="s">
        <v>174</v>
      </c>
      <c r="F105" s="176" t="s">
        <v>175</v>
      </c>
      <c r="G105" s="176" t="s">
        <v>176</v>
      </c>
    </row>
    <row r="106" spans="1:14" ht="9" customHeight="1" thickBot="1" x14ac:dyDescent="0.25">
      <c r="A106" s="177"/>
      <c r="B106" s="177"/>
      <c r="C106" s="177"/>
      <c r="D106" s="177"/>
      <c r="E106" s="177"/>
      <c r="F106" s="177"/>
      <c r="G106" s="177"/>
    </row>
    <row r="107" spans="1:14" ht="12" customHeight="1" thickBot="1" x14ac:dyDescent="0.25">
      <c r="A107" s="264" t="s">
        <v>138</v>
      </c>
      <c r="B107" s="144"/>
      <c r="C107" s="144">
        <v>1277106.70857</v>
      </c>
      <c r="D107" s="144">
        <v>1267964.7117673999</v>
      </c>
      <c r="E107" s="144">
        <v>4710275.067694501</v>
      </c>
      <c r="F107" s="144">
        <v>2197823.7506586998</v>
      </c>
      <c r="G107" s="144">
        <v>4565.4716263999999</v>
      </c>
    </row>
    <row r="108" spans="1:14" ht="12" customHeight="1" thickBot="1" x14ac:dyDescent="0.25">
      <c r="A108" s="265" t="s">
        <v>177</v>
      </c>
      <c r="B108" s="146"/>
      <c r="C108" s="135">
        <v>136438.27799860001</v>
      </c>
      <c r="D108" s="135">
        <v>90486.518364899996</v>
      </c>
      <c r="E108" s="135">
        <v>279680.07811080001</v>
      </c>
      <c r="F108" s="135">
        <v>291889.00330909999</v>
      </c>
      <c r="G108" s="135">
        <v>158.7740847</v>
      </c>
    </row>
    <row r="109" spans="1:14" ht="12" customHeight="1" thickBot="1" x14ac:dyDescent="0.25">
      <c r="A109" s="265" t="s">
        <v>178</v>
      </c>
      <c r="B109" s="146"/>
      <c r="C109" s="135">
        <v>831855.77731759998</v>
      </c>
      <c r="D109" s="135">
        <v>0</v>
      </c>
      <c r="E109" s="135">
        <v>1000181.2229515</v>
      </c>
      <c r="F109" s="135">
        <v>93332.662867999999</v>
      </c>
      <c r="G109" s="135">
        <v>818.42493000000002</v>
      </c>
    </row>
    <row r="110" spans="1:14" ht="12" customHeight="1" thickBot="1" x14ac:dyDescent="0.25">
      <c r="A110" s="265" t="s">
        <v>179</v>
      </c>
      <c r="B110" s="146"/>
      <c r="C110" s="135">
        <v>42694.024209000003</v>
      </c>
      <c r="D110" s="135">
        <v>48698.929490900002</v>
      </c>
      <c r="E110" s="135">
        <v>132520.5403548</v>
      </c>
      <c r="F110" s="135">
        <v>20841.016159999999</v>
      </c>
      <c r="G110" s="135">
        <v>0</v>
      </c>
    </row>
    <row r="111" spans="1:14" ht="12" customHeight="1" thickBot="1" x14ac:dyDescent="0.25">
      <c r="A111" s="265" t="s">
        <v>180</v>
      </c>
      <c r="B111" s="146"/>
      <c r="C111" s="135">
        <v>0</v>
      </c>
      <c r="D111" s="135">
        <v>631888.96964549995</v>
      </c>
      <c r="E111" s="135">
        <v>124116.0892627</v>
      </c>
      <c r="F111" s="135">
        <v>37798.274675000001</v>
      </c>
      <c r="G111" s="135">
        <v>0</v>
      </c>
    </row>
    <row r="112" spans="1:14" ht="12" customHeight="1" thickBot="1" x14ac:dyDescent="0.25">
      <c r="A112" s="265" t="s">
        <v>181</v>
      </c>
      <c r="B112" s="146"/>
      <c r="C112" s="135">
        <v>249662.66599350001</v>
      </c>
      <c r="D112" s="135">
        <v>504399.91154589987</v>
      </c>
      <c r="E112" s="135">
        <v>3113642.1990441009</v>
      </c>
      <c r="F112" s="135">
        <v>174605.2363432</v>
      </c>
      <c r="G112" s="135">
        <v>501.4762417</v>
      </c>
    </row>
    <row r="113" spans="1:10" ht="12" customHeight="1" thickBot="1" x14ac:dyDescent="0.25">
      <c r="A113" s="265" t="s">
        <v>182</v>
      </c>
      <c r="B113" s="146"/>
      <c r="C113" s="135">
        <v>480.14331400000009</v>
      </c>
      <c r="D113" s="135">
        <v>-8134.0469487000009</v>
      </c>
      <c r="E113" s="135">
        <v>18932.624371599999</v>
      </c>
      <c r="F113" s="135">
        <v>86.34330030000001</v>
      </c>
      <c r="G113" s="135">
        <v>0</v>
      </c>
    </row>
    <row r="114" spans="1:10" ht="12" customHeight="1" thickBot="1" x14ac:dyDescent="0.25">
      <c r="A114" s="266" t="s">
        <v>183</v>
      </c>
      <c r="B114" s="149"/>
      <c r="C114" s="138">
        <v>15975.8197373</v>
      </c>
      <c r="D114" s="138">
        <v>624.42966889999991</v>
      </c>
      <c r="E114" s="138">
        <v>41202.313599000008</v>
      </c>
      <c r="F114" s="138">
        <v>1579271.2140031001</v>
      </c>
      <c r="G114" s="138">
        <v>3086.79637</v>
      </c>
    </row>
    <row r="115" spans="1:10" ht="12" customHeight="1" x14ac:dyDescent="0.2">
      <c r="A115" s="267" t="s">
        <v>184</v>
      </c>
      <c r="D115" s="172"/>
      <c r="E115" s="172"/>
      <c r="F115" s="172"/>
      <c r="G115" s="172"/>
      <c r="H115" s="172"/>
      <c r="I115" s="172"/>
      <c r="J115" s="172"/>
    </row>
    <row r="116" spans="1:10" ht="14.25" x14ac:dyDescent="0.2">
      <c r="A116" s="172"/>
      <c r="B116" s="172"/>
      <c r="C116" s="172"/>
      <c r="D116" s="172"/>
      <c r="E116" s="172"/>
      <c r="F116" s="172"/>
      <c r="G116" s="172"/>
      <c r="H116" s="172"/>
      <c r="I116" s="172"/>
      <c r="J116" s="172"/>
    </row>
    <row r="117" spans="1:10" ht="14.25" x14ac:dyDescent="0.2">
      <c r="A117" s="172"/>
      <c r="B117" s="172"/>
      <c r="C117" s="172"/>
      <c r="D117" s="172"/>
      <c r="E117" s="172"/>
      <c r="F117" s="172"/>
      <c r="G117" s="172"/>
      <c r="H117" s="172"/>
      <c r="I117" s="172"/>
      <c r="J117" s="172"/>
    </row>
    <row r="118" spans="1:10" ht="14.25" x14ac:dyDescent="0.2">
      <c r="A118" s="172"/>
      <c r="B118" s="172"/>
      <c r="C118" s="172"/>
      <c r="D118" s="172"/>
      <c r="E118" s="172"/>
      <c r="F118" s="172"/>
      <c r="G118" s="172"/>
      <c r="H118" s="172"/>
      <c r="I118" s="172"/>
      <c r="J118" s="172"/>
    </row>
    <row r="119" spans="1:10" ht="14.25" x14ac:dyDescent="0.2">
      <c r="A119" s="172"/>
      <c r="B119" s="172"/>
      <c r="C119" s="172"/>
      <c r="D119" s="172"/>
      <c r="E119" s="172"/>
      <c r="F119" s="172"/>
      <c r="G119" s="172"/>
      <c r="H119" s="172"/>
      <c r="I119" s="172"/>
      <c r="J119" s="172"/>
    </row>
    <row r="120" spans="1:10" ht="14.25" x14ac:dyDescent="0.2">
      <c r="A120" s="172"/>
      <c r="B120" s="172"/>
      <c r="C120" s="172"/>
      <c r="D120" s="172"/>
      <c r="E120" s="172"/>
      <c r="F120" s="172"/>
      <c r="G120" s="172"/>
      <c r="H120" s="172"/>
      <c r="I120" s="172"/>
      <c r="J120" s="172"/>
    </row>
    <row r="121" spans="1:10" ht="14.25" x14ac:dyDescent="0.2">
      <c r="A121" s="172"/>
      <c r="B121" s="172"/>
      <c r="C121" s="172"/>
      <c r="D121" s="172"/>
      <c r="E121" s="172"/>
      <c r="F121" s="172"/>
      <c r="G121" s="172"/>
      <c r="H121" s="172"/>
      <c r="I121" s="172"/>
      <c r="J121" s="172"/>
    </row>
    <row r="122" spans="1:10" ht="14.25" x14ac:dyDescent="0.2">
      <c r="A122" s="172"/>
      <c r="B122" s="172"/>
      <c r="C122" s="172"/>
      <c r="D122" s="172"/>
      <c r="E122" s="172"/>
      <c r="F122" s="172"/>
      <c r="G122" s="172"/>
      <c r="H122" s="172"/>
      <c r="I122" s="172"/>
      <c r="J122" s="172"/>
    </row>
    <row r="123" spans="1:10" ht="14.25" x14ac:dyDescent="0.2">
      <c r="A123" s="172"/>
      <c r="B123" s="172"/>
      <c r="C123" s="172"/>
      <c r="D123" s="172"/>
      <c r="E123" s="172"/>
      <c r="F123" s="172"/>
      <c r="G123" s="172"/>
      <c r="H123" s="172"/>
      <c r="I123" s="172"/>
      <c r="J123" s="172"/>
    </row>
    <row r="124" spans="1:10" ht="14.25" x14ac:dyDescent="0.2">
      <c r="A124" s="172"/>
      <c r="B124" s="172"/>
      <c r="C124" s="172"/>
      <c r="D124" s="172"/>
      <c r="E124" s="172"/>
      <c r="F124" s="172"/>
      <c r="G124" s="172"/>
      <c r="H124" s="172"/>
      <c r="I124" s="172"/>
      <c r="J124" s="172"/>
    </row>
    <row r="125" spans="1:10" ht="14.25" x14ac:dyDescent="0.2">
      <c r="A125" s="172"/>
      <c r="B125" s="172"/>
      <c r="C125" s="172"/>
      <c r="D125" s="172"/>
      <c r="E125" s="172"/>
      <c r="F125" s="172"/>
      <c r="G125" s="172"/>
      <c r="H125" s="172"/>
      <c r="I125" s="172"/>
      <c r="J125" s="172"/>
    </row>
    <row r="126" spans="1:10" ht="14.25" x14ac:dyDescent="0.2">
      <c r="A126" s="172"/>
      <c r="B126" s="172"/>
      <c r="C126" s="172"/>
      <c r="D126" s="172"/>
      <c r="E126" s="172"/>
      <c r="F126" s="172"/>
      <c r="G126" s="172"/>
      <c r="H126" s="172"/>
      <c r="I126" s="172"/>
      <c r="J126" s="172"/>
    </row>
    <row r="127" spans="1:10" ht="14.25" x14ac:dyDescent="0.2">
      <c r="A127" s="172"/>
      <c r="B127" s="172"/>
      <c r="C127" s="172"/>
      <c r="D127" s="172"/>
      <c r="E127" s="172"/>
      <c r="F127" s="172"/>
      <c r="G127" s="172"/>
      <c r="H127" s="172"/>
      <c r="I127" s="172"/>
      <c r="J127" s="172"/>
    </row>
    <row r="128" spans="1:10" ht="14.25" x14ac:dyDescent="0.2">
      <c r="A128" s="172"/>
      <c r="B128" s="172"/>
      <c r="C128" s="172"/>
      <c r="D128" s="172"/>
      <c r="E128" s="172"/>
      <c r="F128" s="172"/>
      <c r="G128" s="172"/>
      <c r="H128" s="172"/>
      <c r="I128" s="172"/>
      <c r="J128" s="172"/>
    </row>
    <row r="129" spans="1:10" ht="14.25" x14ac:dyDescent="0.2">
      <c r="A129" s="172"/>
      <c r="B129" s="172"/>
      <c r="C129" s="172"/>
      <c r="D129" s="172"/>
      <c r="E129" s="172"/>
      <c r="F129" s="172"/>
      <c r="G129" s="172"/>
      <c r="H129" s="172"/>
      <c r="I129" s="172"/>
      <c r="J129" s="172"/>
    </row>
    <row r="130" spans="1:10" ht="14.25" x14ac:dyDescent="0.2">
      <c r="A130" s="172"/>
      <c r="B130" s="172"/>
      <c r="C130" s="172"/>
      <c r="D130" s="172"/>
      <c r="E130" s="172"/>
      <c r="F130" s="172"/>
      <c r="G130" s="172"/>
      <c r="H130" s="172"/>
      <c r="I130" s="172"/>
      <c r="J130" s="172"/>
    </row>
    <row r="131" spans="1:10" ht="14.25" x14ac:dyDescent="0.2">
      <c r="A131" s="172"/>
      <c r="B131" s="172"/>
      <c r="C131" s="172"/>
      <c r="D131" s="172"/>
      <c r="E131" s="172"/>
      <c r="F131" s="172"/>
      <c r="G131" s="172"/>
      <c r="H131" s="172"/>
      <c r="I131" s="172"/>
      <c r="J131" s="172"/>
    </row>
    <row r="132" spans="1:10" ht="14.25" x14ac:dyDescent="0.2">
      <c r="A132" s="172"/>
      <c r="B132" s="172"/>
      <c r="C132" s="172"/>
      <c r="D132" s="172"/>
      <c r="E132" s="172"/>
      <c r="F132" s="172"/>
      <c r="G132" s="172"/>
      <c r="H132" s="172"/>
      <c r="I132" s="172"/>
      <c r="J132" s="172"/>
    </row>
    <row r="133" spans="1:10" ht="14.25" x14ac:dyDescent="0.2">
      <c r="A133" s="172"/>
      <c r="B133" s="172"/>
      <c r="C133" s="172"/>
      <c r="D133" s="172"/>
      <c r="E133" s="172"/>
      <c r="F133" s="172"/>
      <c r="G133" s="172"/>
      <c r="H133" s="172"/>
      <c r="I133" s="172"/>
      <c r="J133" s="172"/>
    </row>
    <row r="134" spans="1:10" ht="14.25" x14ac:dyDescent="0.2">
      <c r="A134" s="172"/>
      <c r="B134" s="172"/>
      <c r="C134" s="172"/>
      <c r="D134" s="172"/>
      <c r="E134" s="172"/>
      <c r="F134" s="172"/>
      <c r="G134" s="172"/>
      <c r="H134" s="172"/>
      <c r="I134" s="172"/>
      <c r="J134" s="172"/>
    </row>
    <row r="135" spans="1:10" ht="14.25" x14ac:dyDescent="0.2">
      <c r="A135" s="172"/>
      <c r="B135" s="172"/>
      <c r="C135" s="172"/>
      <c r="D135" s="172"/>
      <c r="E135" s="172"/>
      <c r="F135" s="172"/>
      <c r="G135" s="172"/>
      <c r="H135" s="172"/>
      <c r="I135" s="172"/>
      <c r="J135" s="172"/>
    </row>
    <row r="136" spans="1:10" ht="14.25" x14ac:dyDescent="0.2">
      <c r="A136" s="172"/>
      <c r="B136" s="172"/>
      <c r="C136" s="172"/>
      <c r="D136" s="172"/>
      <c r="E136" s="172"/>
      <c r="F136" s="172"/>
      <c r="G136" s="172"/>
      <c r="H136" s="172"/>
      <c r="I136" s="172"/>
      <c r="J136" s="172"/>
    </row>
    <row r="137" spans="1:10" ht="14.25" x14ac:dyDescent="0.2">
      <c r="A137" s="172"/>
      <c r="B137" s="172"/>
      <c r="C137" s="172"/>
      <c r="D137" s="172"/>
      <c r="E137" s="172"/>
      <c r="F137" s="172"/>
      <c r="G137" s="172"/>
      <c r="H137" s="172"/>
      <c r="I137" s="172"/>
      <c r="J137" s="172"/>
    </row>
    <row r="138" spans="1:10" ht="14.25" x14ac:dyDescent="0.2">
      <c r="A138" s="172"/>
      <c r="B138" s="172"/>
      <c r="C138" s="172"/>
      <c r="D138" s="172"/>
      <c r="E138" s="172"/>
      <c r="F138" s="172"/>
      <c r="G138" s="172"/>
      <c r="H138" s="172"/>
      <c r="I138" s="172"/>
      <c r="J138" s="172"/>
    </row>
    <row r="139" spans="1:10" ht="14.25" x14ac:dyDescent="0.2">
      <c r="A139" s="172"/>
      <c r="B139" s="172"/>
      <c r="C139" s="172"/>
      <c r="D139" s="172"/>
      <c r="E139" s="172"/>
      <c r="F139" s="172"/>
      <c r="G139" s="172"/>
      <c r="H139" s="172"/>
      <c r="I139" s="172"/>
      <c r="J139" s="172"/>
    </row>
    <row r="140" spans="1:10" ht="14.25" x14ac:dyDescent="0.2">
      <c r="A140" s="172"/>
      <c r="B140" s="172"/>
      <c r="C140" s="172"/>
      <c r="D140" s="172"/>
      <c r="E140" s="172"/>
      <c r="F140" s="172"/>
      <c r="G140" s="172"/>
      <c r="H140" s="172"/>
      <c r="I140" s="172"/>
      <c r="J140" s="172"/>
    </row>
    <row r="141" spans="1:10" ht="14.25" x14ac:dyDescent="0.2">
      <c r="A141" s="172"/>
      <c r="B141" s="172"/>
      <c r="C141" s="172"/>
      <c r="D141" s="172"/>
      <c r="E141" s="172"/>
      <c r="F141" s="172"/>
      <c r="G141" s="172"/>
      <c r="H141" s="172"/>
      <c r="I141" s="172"/>
      <c r="J141" s="172"/>
    </row>
    <row r="142" spans="1:10" ht="14.25" x14ac:dyDescent="0.2">
      <c r="A142" s="172"/>
      <c r="B142" s="172"/>
      <c r="C142" s="172"/>
      <c r="D142" s="172"/>
      <c r="E142" s="172"/>
      <c r="F142" s="172"/>
      <c r="G142" s="172"/>
      <c r="H142" s="172"/>
      <c r="I142" s="172"/>
      <c r="J142" s="172"/>
    </row>
    <row r="143" spans="1:10" ht="14.25" x14ac:dyDescent="0.2">
      <c r="A143" s="172"/>
      <c r="B143" s="172"/>
      <c r="C143" s="172"/>
      <c r="D143" s="172"/>
      <c r="E143" s="172"/>
      <c r="F143" s="172"/>
      <c r="G143" s="172"/>
      <c r="H143" s="172"/>
      <c r="I143" s="172"/>
      <c r="J143" s="172"/>
    </row>
    <row r="144" spans="1:10" ht="14.25" x14ac:dyDescent="0.2">
      <c r="A144" s="172"/>
      <c r="B144" s="172"/>
      <c r="C144" s="172"/>
      <c r="D144" s="172"/>
      <c r="E144" s="172"/>
      <c r="F144" s="172"/>
      <c r="G144" s="172"/>
      <c r="H144" s="172"/>
      <c r="I144" s="172"/>
      <c r="J144" s="172"/>
    </row>
    <row r="145" spans="1:10" ht="14.25" x14ac:dyDescent="0.2">
      <c r="A145" s="172"/>
      <c r="B145" s="172"/>
      <c r="C145" s="172"/>
      <c r="D145" s="172"/>
      <c r="E145" s="172"/>
      <c r="F145" s="172"/>
      <c r="G145" s="172"/>
      <c r="H145" s="172"/>
      <c r="I145" s="172"/>
      <c r="J145" s="172"/>
    </row>
    <row r="146" spans="1:10" ht="14.25" x14ac:dyDescent="0.2">
      <c r="A146" s="172"/>
      <c r="B146" s="172"/>
      <c r="C146" s="172"/>
      <c r="D146" s="172"/>
      <c r="E146" s="172"/>
      <c r="F146" s="172"/>
      <c r="G146" s="172"/>
      <c r="H146" s="172"/>
      <c r="I146" s="172"/>
      <c r="J146" s="172"/>
    </row>
    <row r="147" spans="1:10" ht="14.25" x14ac:dyDescent="0.2">
      <c r="A147" s="172"/>
      <c r="B147" s="172"/>
      <c r="C147" s="172"/>
      <c r="D147" s="172"/>
      <c r="E147" s="172"/>
      <c r="F147" s="172"/>
      <c r="G147" s="172"/>
      <c r="H147" s="172"/>
      <c r="I147" s="172"/>
      <c r="J147" s="172"/>
    </row>
    <row r="148" spans="1:10" ht="14.25" x14ac:dyDescent="0.2">
      <c r="A148" s="172"/>
      <c r="B148" s="172"/>
      <c r="C148" s="172"/>
      <c r="D148" s="172"/>
      <c r="E148" s="172"/>
      <c r="F148" s="172"/>
      <c r="G148" s="172"/>
      <c r="H148" s="172"/>
      <c r="I148" s="172"/>
      <c r="J148" s="172"/>
    </row>
    <row r="149" spans="1:10" ht="14.25" x14ac:dyDescent="0.2">
      <c r="A149" s="172"/>
      <c r="B149" s="172"/>
      <c r="C149" s="172"/>
      <c r="D149" s="172"/>
      <c r="E149" s="172"/>
      <c r="F149" s="172"/>
      <c r="G149" s="172"/>
      <c r="H149" s="172"/>
      <c r="I149" s="172"/>
      <c r="J149" s="172"/>
    </row>
    <row r="150" spans="1:10" ht="14.25" x14ac:dyDescent="0.2">
      <c r="A150" s="172"/>
      <c r="B150" s="172"/>
      <c r="C150" s="172"/>
      <c r="D150" s="172"/>
      <c r="E150" s="172"/>
      <c r="F150" s="172"/>
      <c r="G150" s="172"/>
      <c r="H150" s="172"/>
      <c r="I150" s="172"/>
      <c r="J150" s="172"/>
    </row>
    <row r="151" spans="1:10" ht="14.25" x14ac:dyDescent="0.2">
      <c r="A151" s="172"/>
      <c r="B151" s="172"/>
      <c r="C151" s="172"/>
      <c r="D151" s="172"/>
      <c r="E151" s="172"/>
      <c r="F151" s="172"/>
      <c r="G151" s="172"/>
      <c r="H151" s="172"/>
      <c r="I151" s="172"/>
      <c r="J151" s="172"/>
    </row>
    <row r="152" spans="1:10" ht="14.25" x14ac:dyDescent="0.2">
      <c r="A152" s="172"/>
      <c r="B152" s="172"/>
      <c r="C152" s="172"/>
      <c r="D152" s="172"/>
      <c r="E152" s="172"/>
      <c r="F152" s="172"/>
      <c r="G152" s="172"/>
      <c r="H152" s="172"/>
      <c r="I152" s="172"/>
      <c r="J152" s="172"/>
    </row>
    <row r="153" spans="1:10" ht="14.25" x14ac:dyDescent="0.2">
      <c r="A153" s="172"/>
      <c r="B153" s="172"/>
      <c r="C153" s="172"/>
      <c r="D153" s="172"/>
      <c r="E153" s="172"/>
      <c r="F153" s="172"/>
      <c r="G153" s="172"/>
      <c r="H153" s="172"/>
      <c r="I153" s="172"/>
      <c r="J153" s="172"/>
    </row>
    <row r="154" spans="1:10" ht="14.25" x14ac:dyDescent="0.2">
      <c r="A154" s="172"/>
      <c r="B154" s="172"/>
      <c r="C154" s="172"/>
      <c r="D154" s="172"/>
      <c r="E154" s="172"/>
      <c r="F154" s="172"/>
      <c r="G154" s="172"/>
      <c r="H154" s="172"/>
      <c r="I154" s="172"/>
      <c r="J154" s="172"/>
    </row>
    <row r="155" spans="1:10" ht="14.25" x14ac:dyDescent="0.2">
      <c r="A155" s="172"/>
      <c r="B155" s="172"/>
      <c r="C155" s="172"/>
      <c r="D155" s="172"/>
      <c r="E155" s="172"/>
      <c r="F155" s="172"/>
      <c r="G155" s="172"/>
      <c r="H155" s="172"/>
      <c r="I155" s="172"/>
      <c r="J155" s="172"/>
    </row>
    <row r="156" spans="1:10" ht="14.25" x14ac:dyDescent="0.2">
      <c r="A156" s="172"/>
      <c r="B156" s="172"/>
      <c r="C156" s="172"/>
      <c r="D156" s="172"/>
      <c r="E156" s="172"/>
      <c r="F156" s="172"/>
      <c r="G156" s="172"/>
      <c r="H156" s="172"/>
      <c r="I156" s="172"/>
      <c r="J156" s="172"/>
    </row>
    <row r="157" spans="1:10" ht="14.25" x14ac:dyDescent="0.2">
      <c r="A157" s="172"/>
      <c r="B157" s="172"/>
      <c r="C157" s="172"/>
      <c r="D157" s="172"/>
      <c r="E157" s="172"/>
      <c r="F157" s="172"/>
      <c r="G157" s="172"/>
      <c r="H157" s="172"/>
      <c r="I157" s="172"/>
      <c r="J157" s="172"/>
    </row>
    <row r="158" spans="1:10" ht="14.25" x14ac:dyDescent="0.2">
      <c r="A158" s="172"/>
      <c r="B158" s="172"/>
      <c r="C158" s="172"/>
      <c r="D158" s="172"/>
      <c r="E158" s="172"/>
      <c r="F158" s="172"/>
      <c r="G158" s="172"/>
      <c r="H158" s="172"/>
      <c r="I158" s="172"/>
      <c r="J158" s="172"/>
    </row>
    <row r="159" spans="1:10" ht="14.25" x14ac:dyDescent="0.2">
      <c r="A159" s="172"/>
      <c r="B159" s="172"/>
      <c r="C159" s="172"/>
      <c r="D159" s="172"/>
      <c r="E159" s="172"/>
      <c r="F159" s="172"/>
      <c r="G159" s="172"/>
      <c r="H159" s="172"/>
      <c r="I159" s="172"/>
      <c r="J159" s="172"/>
    </row>
    <row r="160" spans="1:10" ht="14.25" x14ac:dyDescent="0.2">
      <c r="A160" s="172"/>
      <c r="B160" s="172"/>
      <c r="C160" s="172"/>
      <c r="D160" s="172"/>
      <c r="E160" s="172"/>
      <c r="F160" s="172"/>
      <c r="G160" s="172"/>
      <c r="H160" s="172"/>
      <c r="I160" s="172"/>
      <c r="J160" s="172"/>
    </row>
    <row r="161" spans="1:10" ht="14.25" x14ac:dyDescent="0.2">
      <c r="A161" s="172"/>
      <c r="B161" s="172"/>
      <c r="C161" s="172"/>
      <c r="D161" s="172"/>
      <c r="E161" s="172"/>
      <c r="F161" s="172"/>
      <c r="G161" s="172"/>
      <c r="H161" s="172"/>
      <c r="I161" s="172"/>
      <c r="J161" s="172"/>
    </row>
    <row r="162" spans="1:10" ht="14.25" x14ac:dyDescent="0.2">
      <c r="A162" s="172"/>
      <c r="B162" s="172"/>
      <c r="C162" s="172"/>
      <c r="D162" s="172"/>
      <c r="E162" s="172"/>
      <c r="F162" s="172"/>
      <c r="G162" s="172"/>
      <c r="H162" s="172"/>
      <c r="I162" s="172"/>
      <c r="J162" s="172"/>
    </row>
    <row r="163" spans="1:10" ht="14.25" x14ac:dyDescent="0.2">
      <c r="A163" s="172"/>
      <c r="B163" s="172"/>
      <c r="C163" s="172"/>
      <c r="D163" s="172"/>
      <c r="E163" s="172"/>
      <c r="F163" s="172"/>
      <c r="G163" s="172"/>
      <c r="H163" s="172"/>
      <c r="I163" s="172"/>
      <c r="J163" s="172"/>
    </row>
    <row r="164" spans="1:10" ht="14.25" x14ac:dyDescent="0.2">
      <c r="A164" s="172"/>
      <c r="B164" s="172"/>
      <c r="C164" s="172"/>
      <c r="D164" s="172"/>
      <c r="E164" s="172"/>
      <c r="F164" s="172"/>
      <c r="G164" s="172"/>
      <c r="H164" s="172"/>
      <c r="I164" s="172"/>
      <c r="J164" s="172"/>
    </row>
    <row r="165" spans="1:10" ht="14.25" x14ac:dyDescent="0.2">
      <c r="A165" s="172"/>
      <c r="B165" s="172"/>
      <c r="C165" s="172"/>
      <c r="D165" s="172"/>
      <c r="E165" s="172"/>
      <c r="F165" s="172"/>
      <c r="G165" s="172"/>
      <c r="H165" s="172"/>
      <c r="I165" s="172"/>
      <c r="J165" s="172"/>
    </row>
    <row r="166" spans="1:10" ht="14.25" x14ac:dyDescent="0.2">
      <c r="A166" s="172"/>
      <c r="B166" s="172"/>
      <c r="C166" s="172"/>
      <c r="D166" s="172"/>
      <c r="E166" s="172"/>
      <c r="F166" s="172"/>
      <c r="G166" s="172"/>
      <c r="H166" s="172"/>
      <c r="I166" s="172"/>
      <c r="J166" s="172"/>
    </row>
    <row r="167" spans="1:10" ht="14.25" x14ac:dyDescent="0.2">
      <c r="A167" s="172"/>
      <c r="B167" s="172"/>
      <c r="C167" s="172"/>
      <c r="D167" s="172"/>
      <c r="E167" s="172"/>
      <c r="F167" s="172"/>
      <c r="G167" s="172"/>
      <c r="H167" s="172"/>
      <c r="I167" s="172"/>
      <c r="J167" s="172"/>
    </row>
    <row r="168" spans="1:10" ht="14.25" x14ac:dyDescent="0.2">
      <c r="A168" s="172"/>
      <c r="B168" s="172"/>
      <c r="C168" s="172"/>
      <c r="D168" s="172"/>
      <c r="E168" s="172"/>
      <c r="F168" s="172"/>
      <c r="G168" s="172"/>
      <c r="H168" s="172"/>
      <c r="I168" s="172"/>
      <c r="J168" s="172"/>
    </row>
    <row r="169" spans="1:10" ht="14.25" x14ac:dyDescent="0.2">
      <c r="A169" s="172"/>
      <c r="B169" s="172"/>
      <c r="C169" s="172"/>
      <c r="D169" s="172"/>
      <c r="E169" s="172"/>
      <c r="F169" s="172"/>
      <c r="G169" s="172"/>
      <c r="H169" s="172"/>
      <c r="I169" s="172"/>
      <c r="J169" s="172"/>
    </row>
    <row r="170" spans="1:10" ht="14.25" x14ac:dyDescent="0.2">
      <c r="A170" s="172"/>
      <c r="B170" s="172"/>
      <c r="C170" s="172"/>
      <c r="D170" s="172"/>
      <c r="E170" s="172"/>
      <c r="F170" s="172"/>
      <c r="G170" s="172"/>
      <c r="H170" s="172"/>
      <c r="I170" s="172"/>
      <c r="J170" s="172"/>
    </row>
    <row r="171" spans="1:10" ht="14.25" x14ac:dyDescent="0.2">
      <c r="A171" s="172"/>
      <c r="B171" s="172"/>
      <c r="C171" s="172"/>
      <c r="D171" s="172"/>
      <c r="E171" s="172"/>
      <c r="F171" s="172"/>
      <c r="G171" s="172"/>
      <c r="H171" s="172"/>
      <c r="I171" s="172"/>
      <c r="J171" s="172"/>
    </row>
    <row r="172" spans="1:10" ht="14.25" x14ac:dyDescent="0.2">
      <c r="A172" s="172"/>
      <c r="B172" s="172"/>
      <c r="C172" s="172"/>
      <c r="D172" s="172"/>
      <c r="E172" s="172"/>
      <c r="F172" s="172"/>
      <c r="G172" s="172"/>
      <c r="H172" s="172"/>
      <c r="I172" s="172"/>
      <c r="J172" s="172"/>
    </row>
    <row r="173" spans="1:10" ht="14.25" x14ac:dyDescent="0.2">
      <c r="A173" s="172"/>
      <c r="B173" s="172"/>
      <c r="C173" s="172"/>
      <c r="D173" s="172"/>
      <c r="E173" s="172"/>
      <c r="F173" s="172"/>
      <c r="G173" s="172"/>
      <c r="H173" s="172"/>
      <c r="I173" s="172"/>
      <c r="J173" s="172"/>
    </row>
    <row r="174" spans="1:10" ht="14.25" x14ac:dyDescent="0.2">
      <c r="A174" s="172"/>
      <c r="B174" s="172"/>
      <c r="C174" s="172"/>
      <c r="D174" s="172"/>
      <c r="E174" s="172"/>
      <c r="F174" s="172"/>
      <c r="G174" s="172"/>
      <c r="H174" s="172"/>
      <c r="I174" s="172"/>
      <c r="J174" s="172"/>
    </row>
    <row r="175" spans="1:10" ht="14.25" x14ac:dyDescent="0.2">
      <c r="A175" s="172"/>
      <c r="B175" s="172"/>
      <c r="C175" s="172"/>
      <c r="D175" s="172"/>
      <c r="E175" s="172"/>
      <c r="F175" s="172"/>
      <c r="G175" s="172"/>
      <c r="H175" s="172"/>
      <c r="I175" s="172"/>
      <c r="J175" s="172"/>
    </row>
    <row r="176" spans="1:10" ht="14.25" x14ac:dyDescent="0.2">
      <c r="A176" s="172"/>
      <c r="B176" s="172"/>
      <c r="C176" s="172"/>
      <c r="D176" s="172"/>
      <c r="E176" s="172"/>
      <c r="F176" s="172"/>
      <c r="G176" s="172"/>
      <c r="H176" s="172"/>
      <c r="I176" s="172"/>
      <c r="J176" s="172"/>
    </row>
    <row r="177" spans="1:10" ht="14.25" x14ac:dyDescent="0.2">
      <c r="A177" s="172"/>
      <c r="B177" s="172"/>
      <c r="C177" s="172"/>
      <c r="D177" s="172"/>
      <c r="E177" s="172"/>
      <c r="F177" s="172"/>
      <c r="G177" s="172"/>
      <c r="H177" s="172"/>
      <c r="I177" s="172"/>
      <c r="J177" s="172"/>
    </row>
    <row r="178" spans="1:10" ht="14.25" x14ac:dyDescent="0.2">
      <c r="A178" s="172"/>
      <c r="B178" s="172"/>
      <c r="C178" s="172"/>
      <c r="D178" s="172"/>
      <c r="E178" s="172"/>
      <c r="F178" s="172"/>
      <c r="G178" s="172"/>
      <c r="H178" s="172"/>
      <c r="I178" s="172"/>
      <c r="J178" s="172"/>
    </row>
    <row r="179" spans="1:10" ht="14.25" x14ac:dyDescent="0.2">
      <c r="A179" s="172"/>
      <c r="B179" s="172"/>
      <c r="C179" s="172"/>
      <c r="D179" s="172"/>
      <c r="E179" s="172"/>
      <c r="F179" s="172"/>
      <c r="G179" s="172"/>
      <c r="H179" s="172"/>
      <c r="I179" s="172"/>
      <c r="J179" s="172"/>
    </row>
    <row r="180" spans="1:10" ht="14.25" x14ac:dyDescent="0.2">
      <c r="A180" s="172"/>
      <c r="B180" s="172"/>
      <c r="C180" s="172"/>
      <c r="D180" s="172"/>
      <c r="E180" s="172"/>
      <c r="F180" s="172"/>
      <c r="G180" s="172"/>
      <c r="H180" s="172"/>
      <c r="I180" s="172"/>
      <c r="J180" s="172"/>
    </row>
    <row r="181" spans="1:10" ht="14.25" x14ac:dyDescent="0.2">
      <c r="A181" s="172"/>
      <c r="B181" s="172"/>
      <c r="C181" s="172"/>
      <c r="D181" s="172"/>
      <c r="E181" s="172"/>
      <c r="F181" s="172"/>
      <c r="G181" s="172"/>
      <c r="H181" s="172"/>
      <c r="I181" s="172"/>
      <c r="J181" s="172"/>
    </row>
    <row r="182" spans="1:10" ht="14.25" x14ac:dyDescent="0.2">
      <c r="A182" s="172"/>
      <c r="B182" s="172"/>
      <c r="C182" s="172"/>
      <c r="D182" s="172"/>
      <c r="E182" s="172"/>
      <c r="F182" s="172"/>
      <c r="G182" s="172"/>
      <c r="H182" s="172"/>
      <c r="I182" s="172"/>
      <c r="J182" s="172"/>
    </row>
    <row r="183" spans="1:10" ht="14.25" x14ac:dyDescent="0.2">
      <c r="A183" s="172"/>
      <c r="B183" s="172"/>
      <c r="C183" s="172"/>
      <c r="D183" s="172"/>
      <c r="E183" s="172"/>
      <c r="F183" s="172"/>
      <c r="G183" s="172"/>
      <c r="H183" s="172"/>
      <c r="I183" s="172"/>
      <c r="J183" s="172"/>
    </row>
    <row r="184" spans="1:10" ht="14.25" x14ac:dyDescent="0.2">
      <c r="A184" s="172"/>
      <c r="B184" s="172"/>
      <c r="C184" s="172"/>
      <c r="D184" s="172"/>
      <c r="E184" s="172"/>
      <c r="F184" s="172"/>
      <c r="G184" s="172"/>
      <c r="H184" s="172"/>
      <c r="I184" s="172"/>
      <c r="J184" s="172"/>
    </row>
    <row r="185" spans="1:10" ht="14.25" x14ac:dyDescent="0.2">
      <c r="A185" s="172"/>
      <c r="B185" s="172"/>
      <c r="C185" s="172"/>
      <c r="D185" s="172"/>
      <c r="E185" s="172"/>
      <c r="F185" s="172"/>
      <c r="G185" s="172"/>
      <c r="H185" s="172"/>
      <c r="I185" s="172"/>
      <c r="J185" s="172"/>
    </row>
    <row r="186" spans="1:10" ht="14.25" x14ac:dyDescent="0.2">
      <c r="A186" s="172"/>
      <c r="B186" s="172"/>
      <c r="C186" s="172"/>
      <c r="D186" s="172"/>
      <c r="E186" s="172"/>
      <c r="F186" s="172"/>
      <c r="G186" s="172"/>
      <c r="H186" s="172"/>
      <c r="I186" s="172"/>
      <c r="J186" s="172"/>
    </row>
    <row r="187" spans="1:10" ht="14.25" x14ac:dyDescent="0.2">
      <c r="A187" s="172"/>
      <c r="B187" s="172"/>
      <c r="C187" s="172"/>
      <c r="D187" s="172"/>
      <c r="E187" s="172"/>
      <c r="F187" s="172"/>
      <c r="G187" s="172"/>
      <c r="H187" s="172"/>
      <c r="I187" s="172"/>
      <c r="J187" s="172"/>
    </row>
    <row r="188" spans="1:10" ht="14.25" x14ac:dyDescent="0.2">
      <c r="A188" s="172"/>
      <c r="B188" s="172"/>
      <c r="C188" s="172"/>
      <c r="D188" s="172"/>
      <c r="E188" s="172"/>
      <c r="F188" s="172"/>
      <c r="G188" s="172"/>
      <c r="H188" s="172"/>
      <c r="I188" s="172"/>
      <c r="J188" s="172"/>
    </row>
    <row r="189" spans="1:10" ht="14.25" x14ac:dyDescent="0.2">
      <c r="A189" s="172"/>
      <c r="B189" s="172"/>
      <c r="C189" s="172"/>
      <c r="D189" s="172"/>
      <c r="E189" s="172"/>
      <c r="F189" s="172"/>
      <c r="G189" s="172"/>
      <c r="H189" s="172"/>
      <c r="I189" s="172"/>
      <c r="J189" s="172"/>
    </row>
    <row r="190" spans="1:10" ht="14.25" x14ac:dyDescent="0.2">
      <c r="A190" s="172"/>
      <c r="B190" s="172"/>
      <c r="C190" s="172"/>
      <c r="D190" s="172"/>
      <c r="E190" s="172"/>
      <c r="F190" s="172"/>
      <c r="G190" s="172"/>
      <c r="H190" s="172"/>
      <c r="I190" s="172"/>
      <c r="J190" s="172"/>
    </row>
    <row r="191" spans="1:10" ht="14.25" x14ac:dyDescent="0.2">
      <c r="A191" s="172"/>
      <c r="B191" s="172"/>
      <c r="C191" s="172"/>
      <c r="D191" s="172"/>
      <c r="E191" s="172"/>
      <c r="F191" s="172"/>
      <c r="G191" s="172"/>
      <c r="H191" s="172"/>
      <c r="I191" s="172"/>
      <c r="J191" s="172"/>
    </row>
    <row r="192" spans="1:10" ht="14.25" x14ac:dyDescent="0.2">
      <c r="A192" s="172"/>
      <c r="B192" s="172"/>
      <c r="C192" s="172"/>
      <c r="D192" s="172"/>
      <c r="E192" s="172"/>
      <c r="F192" s="172"/>
      <c r="G192" s="172"/>
      <c r="H192" s="172"/>
      <c r="I192" s="172"/>
      <c r="J192" s="172"/>
    </row>
    <row r="193" spans="1:10" ht="14.25" x14ac:dyDescent="0.2">
      <c r="A193" s="172"/>
      <c r="B193" s="172"/>
      <c r="C193" s="172"/>
      <c r="D193" s="172"/>
      <c r="E193" s="172"/>
      <c r="F193" s="172"/>
      <c r="G193" s="172"/>
      <c r="H193" s="172"/>
      <c r="I193" s="172"/>
      <c r="J193" s="172"/>
    </row>
    <row r="194" spans="1:10" ht="14.25" x14ac:dyDescent="0.2">
      <c r="A194" s="172"/>
      <c r="B194" s="172"/>
      <c r="C194" s="172"/>
      <c r="D194" s="172"/>
      <c r="E194" s="172"/>
      <c r="F194" s="172"/>
      <c r="G194" s="172"/>
      <c r="H194" s="172"/>
      <c r="I194" s="172"/>
      <c r="J194" s="172"/>
    </row>
    <row r="195" spans="1:10" ht="14.25" x14ac:dyDescent="0.2">
      <c r="A195" s="172"/>
      <c r="B195" s="172"/>
      <c r="C195" s="172"/>
      <c r="D195" s="172"/>
      <c r="E195" s="172"/>
      <c r="F195" s="172"/>
      <c r="G195" s="172"/>
      <c r="H195" s="172"/>
      <c r="I195" s="172"/>
      <c r="J195" s="172"/>
    </row>
    <row r="196" spans="1:10" ht="14.25" x14ac:dyDescent="0.2">
      <c r="A196" s="172"/>
      <c r="B196" s="172"/>
      <c r="C196" s="172"/>
      <c r="D196" s="172"/>
      <c r="E196" s="172"/>
      <c r="F196" s="172"/>
      <c r="G196" s="172"/>
      <c r="H196" s="172"/>
      <c r="I196" s="172"/>
      <c r="J196" s="172"/>
    </row>
    <row r="197" spans="1:10" ht="14.25" x14ac:dyDescent="0.2">
      <c r="A197" s="172"/>
      <c r="B197" s="172"/>
      <c r="C197" s="172"/>
      <c r="D197" s="172"/>
      <c r="E197" s="172"/>
      <c r="F197" s="172"/>
      <c r="G197" s="172"/>
      <c r="H197" s="172"/>
      <c r="I197" s="172"/>
      <c r="J197" s="172"/>
    </row>
    <row r="198" spans="1:10" ht="14.25" x14ac:dyDescent="0.2">
      <c r="A198" s="172"/>
      <c r="B198" s="172"/>
      <c r="C198" s="172"/>
      <c r="D198" s="172"/>
      <c r="E198" s="172"/>
      <c r="F198" s="172"/>
      <c r="G198" s="172"/>
      <c r="H198" s="172"/>
      <c r="I198" s="172"/>
      <c r="J198" s="172"/>
    </row>
    <row r="199" spans="1:10" ht="14.25" x14ac:dyDescent="0.2">
      <c r="A199" s="172"/>
      <c r="B199" s="172"/>
      <c r="C199" s="172"/>
      <c r="D199" s="172"/>
      <c r="E199" s="172"/>
      <c r="F199" s="172"/>
      <c r="G199" s="172"/>
      <c r="H199" s="172"/>
      <c r="I199" s="172"/>
      <c r="J199" s="172"/>
    </row>
    <row r="200" spans="1:10" ht="14.25" x14ac:dyDescent="0.2">
      <c r="A200" s="172"/>
      <c r="B200" s="172"/>
      <c r="C200" s="172"/>
      <c r="D200" s="172"/>
      <c r="E200" s="172"/>
      <c r="F200" s="172"/>
      <c r="G200" s="172"/>
      <c r="H200" s="172"/>
      <c r="I200" s="172"/>
      <c r="J200" s="172"/>
    </row>
    <row r="201" spans="1:10" ht="14.25" x14ac:dyDescent="0.2">
      <c r="A201" s="172"/>
      <c r="B201" s="172"/>
      <c r="C201" s="172"/>
      <c r="D201" s="172"/>
      <c r="E201" s="172"/>
      <c r="F201" s="172"/>
      <c r="G201" s="172"/>
      <c r="H201" s="172"/>
      <c r="I201" s="172"/>
      <c r="J201" s="172"/>
    </row>
    <row r="202" spans="1:10" ht="14.25" x14ac:dyDescent="0.2">
      <c r="A202" s="172"/>
      <c r="B202" s="172"/>
      <c r="C202" s="172"/>
      <c r="D202" s="172"/>
      <c r="E202" s="172"/>
      <c r="F202" s="172"/>
      <c r="G202" s="172"/>
      <c r="H202" s="172"/>
      <c r="I202" s="172"/>
      <c r="J202" s="172"/>
    </row>
    <row r="203" spans="1:10" ht="14.25" x14ac:dyDescent="0.2">
      <c r="A203" s="172"/>
      <c r="B203" s="172"/>
      <c r="C203" s="172"/>
      <c r="D203" s="172"/>
      <c r="E203" s="172"/>
      <c r="F203" s="172"/>
      <c r="G203" s="172"/>
      <c r="H203" s="172"/>
      <c r="I203" s="172"/>
      <c r="J203" s="172"/>
    </row>
    <row r="204" spans="1:10" ht="14.25" x14ac:dyDescent="0.2">
      <c r="A204" s="172"/>
      <c r="B204" s="172"/>
      <c r="C204" s="172"/>
      <c r="D204" s="172"/>
      <c r="E204" s="172"/>
      <c r="F204" s="172"/>
      <c r="G204" s="172"/>
      <c r="H204" s="172"/>
      <c r="I204" s="172"/>
      <c r="J204" s="172"/>
    </row>
    <row r="205" spans="1:10" ht="14.25" x14ac:dyDescent="0.2">
      <c r="A205" s="172"/>
      <c r="B205" s="172"/>
      <c r="C205" s="172"/>
      <c r="D205" s="172"/>
      <c r="E205" s="172"/>
      <c r="F205" s="172"/>
      <c r="G205" s="172"/>
      <c r="H205" s="172"/>
      <c r="I205" s="172"/>
      <c r="J205" s="172"/>
    </row>
    <row r="206" spans="1:10" ht="14.25" x14ac:dyDescent="0.2">
      <c r="A206" s="172"/>
      <c r="B206" s="172"/>
      <c r="C206" s="172"/>
      <c r="D206" s="172"/>
      <c r="E206" s="172"/>
      <c r="F206" s="172"/>
      <c r="G206" s="172"/>
      <c r="H206" s="172"/>
      <c r="I206" s="172"/>
      <c r="J206" s="172"/>
    </row>
    <row r="207" spans="1:10" ht="14.25" x14ac:dyDescent="0.2">
      <c r="A207" s="172"/>
      <c r="B207" s="172"/>
      <c r="C207" s="172"/>
      <c r="D207" s="172"/>
      <c r="E207" s="172"/>
      <c r="F207" s="172"/>
      <c r="G207" s="172"/>
      <c r="H207" s="172"/>
      <c r="I207" s="172"/>
      <c r="J207" s="172"/>
    </row>
    <row r="208" spans="1:10" ht="14.25" x14ac:dyDescent="0.2">
      <c r="A208" s="172"/>
      <c r="B208" s="172"/>
      <c r="C208" s="172"/>
      <c r="D208" s="172"/>
      <c r="E208" s="172"/>
      <c r="F208" s="172"/>
      <c r="G208" s="172"/>
      <c r="H208" s="172"/>
      <c r="I208" s="172"/>
      <c r="J208" s="172"/>
    </row>
    <row r="209" spans="1:10" ht="14.25" x14ac:dyDescent="0.2">
      <c r="A209" s="172"/>
      <c r="B209" s="172"/>
      <c r="C209" s="172"/>
      <c r="D209" s="172"/>
      <c r="E209" s="172"/>
      <c r="F209" s="172"/>
      <c r="G209" s="172"/>
      <c r="H209" s="172"/>
      <c r="I209" s="172"/>
      <c r="J209" s="172"/>
    </row>
    <row r="210" spans="1:10" ht="14.25" x14ac:dyDescent="0.2">
      <c r="A210" s="172"/>
      <c r="B210" s="172"/>
      <c r="C210" s="172"/>
      <c r="D210" s="172"/>
      <c r="E210" s="172"/>
      <c r="F210" s="172"/>
      <c r="G210" s="172"/>
      <c r="H210" s="172"/>
      <c r="I210" s="172"/>
      <c r="J210" s="172"/>
    </row>
    <row r="211" spans="1:10" ht="14.25" x14ac:dyDescent="0.2">
      <c r="A211" s="172"/>
      <c r="B211" s="172"/>
      <c r="C211" s="172"/>
      <c r="D211" s="172"/>
      <c r="E211" s="172"/>
      <c r="F211" s="172"/>
      <c r="G211" s="172"/>
      <c r="H211" s="172"/>
      <c r="I211" s="172"/>
      <c r="J211" s="172"/>
    </row>
    <row r="212" spans="1:10" ht="14.25" x14ac:dyDescent="0.2">
      <c r="A212" s="172"/>
      <c r="B212" s="172"/>
      <c r="C212" s="172"/>
      <c r="D212" s="172"/>
      <c r="E212" s="172"/>
      <c r="F212" s="172"/>
      <c r="G212" s="172"/>
      <c r="H212" s="172"/>
      <c r="I212" s="172"/>
      <c r="J212" s="172"/>
    </row>
    <row r="213" spans="1:10" ht="14.25" x14ac:dyDescent="0.2">
      <c r="A213" s="172"/>
      <c r="B213" s="172"/>
      <c r="C213" s="172"/>
      <c r="D213" s="172"/>
      <c r="E213" s="172"/>
      <c r="F213" s="172"/>
      <c r="G213" s="172"/>
      <c r="H213" s="172"/>
      <c r="I213" s="172"/>
      <c r="J213" s="172"/>
    </row>
    <row r="214" spans="1:10" ht="14.25" x14ac:dyDescent="0.2">
      <c r="A214" s="172"/>
      <c r="B214" s="172"/>
      <c r="C214" s="172"/>
      <c r="D214" s="172"/>
      <c r="E214" s="172"/>
      <c r="F214" s="172"/>
      <c r="G214" s="172"/>
      <c r="H214" s="172"/>
      <c r="I214" s="172"/>
      <c r="J214" s="172"/>
    </row>
    <row r="215" spans="1:10" ht="14.25" x14ac:dyDescent="0.2">
      <c r="A215" s="172"/>
      <c r="B215" s="172"/>
      <c r="C215" s="172"/>
      <c r="D215" s="172"/>
      <c r="E215" s="172"/>
      <c r="F215" s="172"/>
      <c r="G215" s="172"/>
      <c r="H215" s="172"/>
      <c r="I215" s="172"/>
      <c r="J215" s="172"/>
    </row>
    <row r="216" spans="1:10" ht="14.25" x14ac:dyDescent="0.2">
      <c r="A216" s="172"/>
      <c r="B216" s="172"/>
      <c r="C216" s="172"/>
      <c r="D216" s="172"/>
      <c r="E216" s="172"/>
      <c r="F216" s="172"/>
      <c r="G216" s="172"/>
      <c r="H216" s="172"/>
      <c r="I216" s="172"/>
      <c r="J216" s="172"/>
    </row>
    <row r="217" spans="1:10" ht="14.25" x14ac:dyDescent="0.2">
      <c r="A217" s="172"/>
      <c r="B217" s="172"/>
      <c r="C217" s="172"/>
      <c r="D217" s="172"/>
      <c r="E217" s="172"/>
      <c r="F217" s="172"/>
      <c r="G217" s="172"/>
      <c r="H217" s="172"/>
      <c r="I217" s="172"/>
      <c r="J217" s="172"/>
    </row>
    <row r="218" spans="1:10" ht="14.25" x14ac:dyDescent="0.2">
      <c r="A218" s="172"/>
      <c r="B218" s="172"/>
      <c r="C218" s="172"/>
      <c r="D218" s="172"/>
      <c r="E218" s="172"/>
      <c r="F218" s="172"/>
      <c r="G218" s="172"/>
      <c r="H218" s="172"/>
      <c r="I218" s="172"/>
      <c r="J218" s="172"/>
    </row>
    <row r="219" spans="1:10" ht="14.25" x14ac:dyDescent="0.2">
      <c r="A219" s="172"/>
      <c r="B219" s="172"/>
      <c r="C219" s="172"/>
      <c r="D219" s="172"/>
      <c r="E219" s="172"/>
      <c r="F219" s="172"/>
      <c r="G219" s="172"/>
      <c r="H219" s="172"/>
      <c r="I219" s="172"/>
      <c r="J219" s="172"/>
    </row>
    <row r="220" spans="1:10" ht="14.25" x14ac:dyDescent="0.2">
      <c r="A220" s="172"/>
      <c r="B220" s="172"/>
      <c r="C220" s="172"/>
      <c r="D220" s="172"/>
      <c r="E220" s="172"/>
      <c r="F220" s="172"/>
      <c r="G220" s="172"/>
      <c r="H220" s="172"/>
      <c r="I220" s="172"/>
      <c r="J220" s="172"/>
    </row>
    <row r="221" spans="1:10" ht="14.25" x14ac:dyDescent="0.2">
      <c r="A221" s="172"/>
      <c r="B221" s="172"/>
      <c r="C221" s="172"/>
      <c r="D221" s="172"/>
      <c r="E221" s="172"/>
      <c r="F221" s="172"/>
      <c r="G221" s="172"/>
      <c r="H221" s="172"/>
      <c r="I221" s="172"/>
      <c r="J221" s="172"/>
    </row>
    <row r="222" spans="1:10" ht="14.25" x14ac:dyDescent="0.2">
      <c r="A222" s="172"/>
      <c r="B222" s="172"/>
      <c r="C222" s="172"/>
      <c r="D222" s="172"/>
      <c r="E222" s="172"/>
      <c r="F222" s="172"/>
      <c r="G222" s="172"/>
      <c r="H222" s="172"/>
      <c r="I222" s="172"/>
      <c r="J222" s="172"/>
    </row>
    <row r="223" spans="1:10" ht="14.25" x14ac:dyDescent="0.2">
      <c r="A223" s="172"/>
      <c r="B223" s="172"/>
      <c r="C223" s="172"/>
      <c r="D223" s="172"/>
      <c r="E223" s="172"/>
      <c r="F223" s="172"/>
      <c r="G223" s="172"/>
      <c r="H223" s="172"/>
      <c r="I223" s="172"/>
      <c r="J223" s="172"/>
    </row>
    <row r="224" spans="1:10" ht="14.25" x14ac:dyDescent="0.2">
      <c r="A224" s="172"/>
      <c r="B224" s="172"/>
      <c r="C224" s="172"/>
      <c r="D224" s="172"/>
      <c r="E224" s="172"/>
      <c r="F224" s="172"/>
      <c r="G224" s="172"/>
      <c r="H224" s="172"/>
      <c r="I224" s="172"/>
      <c r="J224" s="172"/>
    </row>
    <row r="225" spans="1:10" ht="14.25" x14ac:dyDescent="0.2">
      <c r="A225" s="172"/>
      <c r="B225" s="172"/>
      <c r="C225" s="172"/>
      <c r="D225" s="172"/>
      <c r="E225" s="172"/>
      <c r="F225" s="172"/>
      <c r="G225" s="172"/>
      <c r="H225" s="172"/>
      <c r="I225" s="172"/>
      <c r="J225" s="172"/>
    </row>
    <row r="226" spans="1:10" ht="14.25" x14ac:dyDescent="0.2">
      <c r="A226" s="172"/>
      <c r="B226" s="172"/>
      <c r="C226" s="172"/>
      <c r="D226" s="172"/>
      <c r="E226" s="172"/>
      <c r="F226" s="172"/>
      <c r="G226" s="172"/>
      <c r="H226" s="172"/>
      <c r="I226" s="172"/>
      <c r="J226" s="172"/>
    </row>
    <row r="227" spans="1:10" ht="14.25" x14ac:dyDescent="0.2">
      <c r="A227" s="172"/>
      <c r="B227" s="172"/>
      <c r="C227" s="172"/>
      <c r="D227" s="172"/>
      <c r="E227" s="172"/>
      <c r="F227" s="172"/>
      <c r="G227" s="172"/>
      <c r="H227" s="172"/>
      <c r="I227" s="172"/>
      <c r="J227" s="172"/>
    </row>
    <row r="228" spans="1:10" ht="14.25" x14ac:dyDescent="0.2">
      <c r="A228" s="172"/>
      <c r="B228" s="172"/>
      <c r="C228" s="172"/>
      <c r="D228" s="172"/>
      <c r="E228" s="172"/>
      <c r="F228" s="172"/>
      <c r="G228" s="172"/>
      <c r="H228" s="172"/>
      <c r="I228" s="172"/>
      <c r="J228" s="172"/>
    </row>
    <row r="229" spans="1:10" ht="14.25" x14ac:dyDescent="0.2">
      <c r="A229" s="172"/>
      <c r="B229" s="172"/>
      <c r="C229" s="172"/>
      <c r="D229" s="172"/>
      <c r="E229" s="172"/>
      <c r="F229" s="172"/>
      <c r="G229" s="172"/>
      <c r="H229" s="172"/>
      <c r="I229" s="172"/>
      <c r="J229" s="172"/>
    </row>
    <row r="230" spans="1:10" ht="14.25" x14ac:dyDescent="0.2">
      <c r="A230" s="172"/>
      <c r="B230" s="172"/>
      <c r="C230" s="172"/>
      <c r="D230" s="172"/>
      <c r="E230" s="172"/>
      <c r="F230" s="172"/>
      <c r="G230" s="172"/>
      <c r="H230" s="172"/>
      <c r="I230" s="172"/>
      <c r="J230" s="172"/>
    </row>
    <row r="231" spans="1:10" ht="14.25" x14ac:dyDescent="0.2">
      <c r="A231" s="172"/>
      <c r="B231" s="172"/>
      <c r="C231" s="172"/>
      <c r="D231" s="172"/>
      <c r="E231" s="172"/>
      <c r="F231" s="172"/>
      <c r="G231" s="172"/>
      <c r="H231" s="172"/>
      <c r="I231" s="172"/>
      <c r="J231" s="172"/>
    </row>
    <row r="232" spans="1:10" ht="14.25" x14ac:dyDescent="0.2">
      <c r="A232" s="172"/>
      <c r="B232" s="172"/>
      <c r="C232" s="172"/>
      <c r="D232" s="172"/>
      <c r="E232" s="172"/>
      <c r="F232" s="172"/>
      <c r="G232" s="172"/>
      <c r="H232" s="172"/>
      <c r="I232" s="172"/>
      <c r="J232" s="172"/>
    </row>
    <row r="233" spans="1:10" ht="14.25" x14ac:dyDescent="0.2">
      <c r="A233" s="172"/>
      <c r="B233" s="172"/>
      <c r="C233" s="172"/>
      <c r="D233" s="172"/>
      <c r="E233" s="172"/>
      <c r="F233" s="172"/>
      <c r="G233" s="172"/>
      <c r="H233" s="172"/>
      <c r="I233" s="172"/>
      <c r="J233" s="172"/>
    </row>
    <row r="234" spans="1:10" ht="14.25" x14ac:dyDescent="0.2">
      <c r="A234" s="172"/>
      <c r="B234" s="172"/>
      <c r="C234" s="172"/>
      <c r="D234" s="172"/>
      <c r="E234" s="172"/>
      <c r="F234" s="172"/>
      <c r="G234" s="172"/>
      <c r="H234" s="172"/>
      <c r="I234" s="172"/>
      <c r="J234" s="172"/>
    </row>
    <row r="235" spans="1:10" ht="14.25" x14ac:dyDescent="0.2">
      <c r="A235" s="172"/>
      <c r="B235" s="172"/>
      <c r="C235" s="172"/>
      <c r="D235" s="172"/>
      <c r="E235" s="172"/>
      <c r="F235" s="172"/>
      <c r="G235" s="172"/>
      <c r="H235" s="172"/>
      <c r="I235" s="172"/>
      <c r="J235" s="172"/>
    </row>
    <row r="236" spans="1:10" ht="14.25" x14ac:dyDescent="0.2">
      <c r="A236" s="172"/>
      <c r="B236" s="172"/>
      <c r="C236" s="172"/>
      <c r="D236" s="172"/>
      <c r="E236" s="172"/>
      <c r="F236" s="172"/>
      <c r="G236" s="172"/>
      <c r="H236" s="172"/>
      <c r="I236" s="172"/>
      <c r="J236" s="172"/>
    </row>
    <row r="237" spans="1:10" ht="14.25" x14ac:dyDescent="0.2">
      <c r="A237" s="172"/>
      <c r="B237" s="172"/>
      <c r="C237" s="172"/>
      <c r="D237" s="172"/>
      <c r="E237" s="172"/>
      <c r="F237" s="172"/>
      <c r="G237" s="172"/>
      <c r="H237" s="172"/>
      <c r="I237" s="172"/>
      <c r="J237" s="172"/>
    </row>
    <row r="238" spans="1:10" ht="14.25" x14ac:dyDescent="0.2">
      <c r="A238" s="172"/>
      <c r="B238" s="172"/>
      <c r="C238" s="172"/>
      <c r="D238" s="172"/>
      <c r="E238" s="172"/>
      <c r="F238" s="172"/>
      <c r="G238" s="172"/>
      <c r="H238" s="172"/>
      <c r="I238" s="172"/>
      <c r="J238" s="172"/>
    </row>
    <row r="239" spans="1:10" ht="14.25" x14ac:dyDescent="0.2">
      <c r="A239" s="172"/>
      <c r="B239" s="172"/>
      <c r="C239" s="172"/>
      <c r="D239" s="172"/>
      <c r="E239" s="172"/>
      <c r="F239" s="172"/>
      <c r="G239" s="172"/>
      <c r="H239" s="172"/>
      <c r="I239" s="172"/>
      <c r="J239" s="172"/>
    </row>
    <row r="240" spans="1:10" ht="14.25" x14ac:dyDescent="0.2">
      <c r="A240" s="172"/>
      <c r="B240" s="172"/>
      <c r="C240" s="172"/>
      <c r="D240" s="172"/>
      <c r="E240" s="172"/>
      <c r="F240" s="172"/>
      <c r="G240" s="172"/>
      <c r="H240" s="172"/>
      <c r="I240" s="172"/>
      <c r="J240" s="172"/>
    </row>
    <row r="241" spans="1:10" ht="14.25" x14ac:dyDescent="0.2">
      <c r="A241" s="172"/>
      <c r="B241" s="172"/>
      <c r="C241" s="172"/>
      <c r="D241" s="172"/>
      <c r="E241" s="172"/>
      <c r="F241" s="172"/>
      <c r="G241" s="172"/>
      <c r="H241" s="172"/>
      <c r="I241" s="172"/>
      <c r="J241" s="172"/>
    </row>
    <row r="242" spans="1:10" ht="14.25" x14ac:dyDescent="0.2">
      <c r="A242" s="172"/>
      <c r="B242" s="172"/>
      <c r="C242" s="172"/>
      <c r="D242" s="172"/>
      <c r="E242" s="172"/>
      <c r="F242" s="172"/>
      <c r="G242" s="172"/>
      <c r="H242" s="172"/>
      <c r="I242" s="172"/>
      <c r="J242" s="172"/>
    </row>
    <row r="243" spans="1:10" ht="14.25" x14ac:dyDescent="0.2">
      <c r="A243" s="172"/>
      <c r="B243" s="172"/>
      <c r="C243" s="172"/>
      <c r="D243" s="172"/>
      <c r="E243" s="172"/>
      <c r="F243" s="172"/>
      <c r="G243" s="172"/>
      <c r="H243" s="172"/>
      <c r="I243" s="172"/>
      <c r="J243" s="172"/>
    </row>
    <row r="244" spans="1:10" ht="14.25" x14ac:dyDescent="0.2">
      <c r="A244" s="172"/>
      <c r="B244" s="172"/>
      <c r="C244" s="172"/>
      <c r="D244" s="172"/>
      <c r="E244" s="172"/>
      <c r="F244" s="172"/>
      <c r="G244" s="172"/>
      <c r="H244" s="172"/>
      <c r="I244" s="172"/>
      <c r="J244" s="172"/>
    </row>
    <row r="245" spans="1:10" ht="14.25" x14ac:dyDescent="0.2">
      <c r="A245" s="172"/>
      <c r="B245" s="172"/>
      <c r="C245" s="172"/>
      <c r="D245" s="172"/>
      <c r="E245" s="172"/>
      <c r="F245" s="172"/>
      <c r="G245" s="172"/>
      <c r="H245" s="172"/>
      <c r="I245" s="172"/>
      <c r="J245" s="172"/>
    </row>
    <row r="246" spans="1:10" ht="14.25" x14ac:dyDescent="0.2">
      <c r="A246" s="172"/>
      <c r="B246" s="172"/>
      <c r="C246" s="172"/>
      <c r="D246" s="172"/>
      <c r="E246" s="172"/>
      <c r="F246" s="172"/>
      <c r="G246" s="172"/>
      <c r="H246" s="172"/>
      <c r="I246" s="172"/>
      <c r="J246" s="172"/>
    </row>
    <row r="247" spans="1:10" ht="14.25" x14ac:dyDescent="0.2">
      <c r="A247" s="172"/>
      <c r="B247" s="172"/>
      <c r="C247" s="172"/>
      <c r="D247" s="172"/>
      <c r="E247" s="172"/>
      <c r="F247" s="172"/>
      <c r="G247" s="172"/>
      <c r="H247" s="172"/>
      <c r="I247" s="172"/>
      <c r="J247" s="172"/>
    </row>
    <row r="248" spans="1:10" ht="14.25" x14ac:dyDescent="0.2">
      <c r="A248" s="172"/>
      <c r="B248" s="172"/>
      <c r="C248" s="172"/>
      <c r="D248" s="172"/>
      <c r="E248" s="172"/>
      <c r="F248" s="172"/>
      <c r="G248" s="172"/>
      <c r="H248" s="172"/>
      <c r="I248" s="172"/>
      <c r="J248" s="172"/>
    </row>
    <row r="249" spans="1:10" ht="14.25" x14ac:dyDescent="0.2">
      <c r="A249" s="172"/>
      <c r="B249" s="172"/>
      <c r="C249" s="172"/>
      <c r="D249" s="172"/>
      <c r="E249" s="172"/>
      <c r="F249" s="172"/>
      <c r="G249" s="172"/>
      <c r="H249" s="172"/>
      <c r="I249" s="172"/>
      <c r="J249" s="172"/>
    </row>
    <row r="250" spans="1:10" ht="14.25" x14ac:dyDescent="0.2">
      <c r="A250" s="172"/>
      <c r="B250" s="172"/>
      <c r="C250" s="172"/>
      <c r="D250" s="172"/>
      <c r="E250" s="172"/>
      <c r="F250" s="172"/>
      <c r="G250" s="172"/>
      <c r="H250" s="172"/>
      <c r="I250" s="172"/>
      <c r="J250" s="172"/>
    </row>
    <row r="251" spans="1:10" ht="14.25" x14ac:dyDescent="0.2">
      <c r="A251" s="172"/>
      <c r="B251" s="172"/>
      <c r="C251" s="172"/>
      <c r="D251" s="172"/>
      <c r="E251" s="172"/>
      <c r="F251" s="172"/>
      <c r="G251" s="172"/>
      <c r="H251" s="172"/>
      <c r="I251" s="172"/>
      <c r="J251" s="172"/>
    </row>
    <row r="252" spans="1:10" ht="14.25" x14ac:dyDescent="0.2">
      <c r="A252" s="172"/>
      <c r="B252" s="172"/>
      <c r="C252" s="172"/>
      <c r="D252" s="172"/>
      <c r="E252" s="172"/>
      <c r="F252" s="172"/>
      <c r="G252" s="172"/>
      <c r="H252" s="172"/>
      <c r="I252" s="172"/>
      <c r="J252" s="172"/>
    </row>
    <row r="253" spans="1:10" ht="14.25" x14ac:dyDescent="0.2">
      <c r="A253" s="172"/>
      <c r="B253" s="172"/>
      <c r="C253" s="172"/>
      <c r="D253" s="172"/>
      <c r="E253" s="172"/>
      <c r="F253" s="172"/>
      <c r="G253" s="172"/>
      <c r="H253" s="172"/>
      <c r="I253" s="172"/>
      <c r="J253" s="172"/>
    </row>
    <row r="254" spans="1:10" ht="14.25" x14ac:dyDescent="0.2">
      <c r="A254" s="172"/>
      <c r="B254" s="172"/>
      <c r="C254" s="172"/>
      <c r="D254" s="172"/>
      <c r="E254" s="172"/>
      <c r="F254" s="172"/>
      <c r="G254" s="172"/>
      <c r="H254" s="172"/>
      <c r="I254" s="172"/>
      <c r="J254" s="172"/>
    </row>
    <row r="255" spans="1:10" ht="14.25" x14ac:dyDescent="0.2">
      <c r="A255" s="172"/>
      <c r="B255" s="172"/>
      <c r="C255" s="172"/>
      <c r="D255" s="172"/>
      <c r="E255" s="172"/>
      <c r="F255" s="172"/>
      <c r="G255" s="172"/>
      <c r="H255" s="172"/>
      <c r="I255" s="172"/>
      <c r="J255" s="172"/>
    </row>
    <row r="256" spans="1:10" ht="14.25" x14ac:dyDescent="0.2">
      <c r="A256" s="172"/>
      <c r="B256" s="172"/>
      <c r="C256" s="172"/>
      <c r="D256" s="172"/>
      <c r="E256" s="172"/>
      <c r="F256" s="172"/>
      <c r="G256" s="172"/>
      <c r="H256" s="172"/>
      <c r="I256" s="172"/>
      <c r="J256" s="172"/>
    </row>
    <row r="257" spans="1:10" ht="14.25" x14ac:dyDescent="0.2">
      <c r="A257" s="172"/>
      <c r="B257" s="172"/>
      <c r="C257" s="172"/>
      <c r="D257" s="172"/>
      <c r="E257" s="172"/>
      <c r="F257" s="172"/>
      <c r="G257" s="172"/>
      <c r="H257" s="172"/>
      <c r="I257" s="172"/>
      <c r="J257" s="172"/>
    </row>
    <row r="258" spans="1:10" ht="14.25" x14ac:dyDescent="0.2">
      <c r="A258" s="172"/>
      <c r="B258" s="172"/>
      <c r="C258" s="172"/>
      <c r="D258" s="172"/>
      <c r="E258" s="172"/>
      <c r="F258" s="172"/>
      <c r="G258" s="172"/>
      <c r="H258" s="172"/>
      <c r="I258" s="172"/>
      <c r="J258" s="172"/>
    </row>
    <row r="259" spans="1:10" ht="14.25" x14ac:dyDescent="0.2">
      <c r="A259" s="172"/>
      <c r="B259" s="172"/>
      <c r="C259" s="172"/>
      <c r="D259" s="172"/>
      <c r="E259" s="172"/>
      <c r="F259" s="172"/>
      <c r="G259" s="172"/>
      <c r="H259" s="172"/>
      <c r="I259" s="172"/>
      <c r="J259" s="172"/>
    </row>
    <row r="260" spans="1:10" ht="14.25" x14ac:dyDescent="0.2">
      <c r="A260" s="172"/>
      <c r="B260" s="172"/>
      <c r="C260" s="172"/>
      <c r="D260" s="172"/>
      <c r="E260" s="172"/>
      <c r="F260" s="172"/>
      <c r="G260" s="172"/>
      <c r="H260" s="172"/>
      <c r="I260" s="172"/>
      <c r="J260" s="172"/>
    </row>
    <row r="261" spans="1:10" ht="14.25" x14ac:dyDescent="0.2">
      <c r="A261" s="172"/>
      <c r="B261" s="172"/>
      <c r="C261" s="172"/>
      <c r="D261" s="172"/>
      <c r="E261" s="172"/>
      <c r="F261" s="172"/>
      <c r="G261" s="172"/>
      <c r="H261" s="172"/>
      <c r="I261" s="172"/>
      <c r="J261" s="172"/>
    </row>
    <row r="262" spans="1:10" ht="14.25" x14ac:dyDescent="0.2">
      <c r="A262" s="172"/>
      <c r="B262" s="172"/>
      <c r="C262" s="172"/>
      <c r="D262" s="172"/>
      <c r="E262" s="172"/>
      <c r="F262" s="172"/>
      <c r="G262" s="172"/>
      <c r="H262" s="172"/>
      <c r="I262" s="172"/>
      <c r="J262" s="172"/>
    </row>
    <row r="263" spans="1:10" ht="14.25" x14ac:dyDescent="0.2">
      <c r="A263" s="172"/>
      <c r="B263" s="172"/>
      <c r="C263" s="172"/>
      <c r="D263" s="172"/>
      <c r="E263" s="172"/>
      <c r="F263" s="172"/>
      <c r="G263" s="172"/>
      <c r="H263" s="172"/>
      <c r="I263" s="172"/>
      <c r="J263" s="172"/>
    </row>
    <row r="264" spans="1:10" ht="14.25" x14ac:dyDescent="0.2">
      <c r="A264" s="172"/>
      <c r="B264" s="172"/>
      <c r="C264" s="172"/>
      <c r="D264" s="172"/>
      <c r="E264" s="172"/>
      <c r="F264" s="172"/>
      <c r="G264" s="172"/>
      <c r="H264" s="172"/>
      <c r="I264" s="172"/>
      <c r="J264" s="172"/>
    </row>
    <row r="265" spans="1:10" ht="14.25" x14ac:dyDescent="0.2">
      <c r="A265" s="172"/>
      <c r="B265" s="172"/>
      <c r="C265" s="172"/>
      <c r="D265" s="172"/>
      <c r="E265" s="172"/>
      <c r="F265" s="172"/>
      <c r="G265" s="172"/>
      <c r="H265" s="172"/>
      <c r="I265" s="172"/>
      <c r="J265" s="172"/>
    </row>
    <row r="266" spans="1:10" ht="14.25" x14ac:dyDescent="0.2">
      <c r="A266" s="172"/>
      <c r="B266" s="172"/>
      <c r="C266" s="172"/>
      <c r="D266" s="172"/>
      <c r="E266" s="172"/>
      <c r="F266" s="172"/>
      <c r="G266" s="172"/>
      <c r="H266" s="172"/>
      <c r="I266" s="172"/>
      <c r="J266" s="172"/>
    </row>
    <row r="267" spans="1:10" ht="14.25" x14ac:dyDescent="0.2">
      <c r="A267" s="172"/>
      <c r="B267" s="172"/>
      <c r="C267" s="172"/>
      <c r="D267" s="172"/>
      <c r="E267" s="172"/>
      <c r="F267" s="172"/>
      <c r="G267" s="172"/>
      <c r="H267" s="172"/>
      <c r="I267" s="172"/>
      <c r="J267" s="172"/>
    </row>
    <row r="268" spans="1:10" ht="14.25" x14ac:dyDescent="0.2">
      <c r="A268" s="172"/>
      <c r="B268" s="172"/>
      <c r="C268" s="172"/>
      <c r="D268" s="172"/>
      <c r="E268" s="172"/>
      <c r="F268" s="172"/>
      <c r="G268" s="172"/>
      <c r="H268" s="172"/>
      <c r="I268" s="172"/>
      <c r="J268" s="172"/>
    </row>
    <row r="269" spans="1:10" ht="14.25" x14ac:dyDescent="0.2">
      <c r="A269" s="172"/>
      <c r="B269" s="172"/>
      <c r="C269" s="172"/>
      <c r="D269" s="172"/>
      <c r="E269" s="172"/>
      <c r="F269" s="172"/>
      <c r="G269" s="172"/>
      <c r="H269" s="172"/>
      <c r="I269" s="172"/>
      <c r="J269" s="172"/>
    </row>
    <row r="270" spans="1:10" ht="14.25" x14ac:dyDescent="0.2">
      <c r="A270" s="172"/>
      <c r="B270" s="172"/>
      <c r="C270" s="172"/>
      <c r="D270" s="172"/>
      <c r="E270" s="172"/>
      <c r="F270" s="172"/>
      <c r="G270" s="172"/>
      <c r="H270" s="172"/>
      <c r="I270" s="172"/>
      <c r="J270" s="172"/>
    </row>
    <row r="271" spans="1:10" ht="14.25" x14ac:dyDescent="0.2">
      <c r="A271" s="172"/>
      <c r="B271" s="172"/>
      <c r="C271" s="172"/>
      <c r="D271" s="172"/>
      <c r="E271" s="172"/>
      <c r="F271" s="172"/>
      <c r="G271" s="172"/>
      <c r="H271" s="172"/>
      <c r="I271" s="172"/>
      <c r="J271" s="172"/>
    </row>
    <row r="272" spans="1:10" ht="14.25" x14ac:dyDescent="0.2">
      <c r="A272" s="172"/>
      <c r="B272" s="172"/>
      <c r="C272" s="172"/>
      <c r="D272" s="172"/>
      <c r="E272" s="172"/>
      <c r="F272" s="172"/>
      <c r="G272" s="172"/>
      <c r="H272" s="172"/>
      <c r="I272" s="172"/>
      <c r="J272" s="172"/>
    </row>
    <row r="273" spans="1:10" ht="14.25" x14ac:dyDescent="0.2">
      <c r="A273" s="172"/>
      <c r="B273" s="172"/>
      <c r="C273" s="172"/>
      <c r="D273" s="172"/>
      <c r="E273" s="172"/>
      <c r="F273" s="172"/>
      <c r="G273" s="172"/>
      <c r="H273" s="172"/>
      <c r="I273" s="172"/>
      <c r="J273" s="172"/>
    </row>
    <row r="274" spans="1:10" ht="14.25" x14ac:dyDescent="0.2">
      <c r="A274" s="172"/>
      <c r="B274" s="172"/>
      <c r="C274" s="172"/>
      <c r="D274" s="172"/>
      <c r="E274" s="172"/>
      <c r="F274" s="172"/>
      <c r="G274" s="172"/>
      <c r="H274" s="172"/>
      <c r="I274" s="172"/>
      <c r="J274" s="172"/>
    </row>
    <row r="275" spans="1:10" ht="14.25" x14ac:dyDescent="0.2">
      <c r="A275" s="172"/>
      <c r="B275" s="172"/>
      <c r="C275" s="172"/>
      <c r="D275" s="172"/>
      <c r="E275" s="172"/>
      <c r="F275" s="172"/>
      <c r="G275" s="172"/>
      <c r="H275" s="172"/>
      <c r="I275" s="172"/>
      <c r="J275" s="172"/>
    </row>
    <row r="276" spans="1:10" ht="14.25" x14ac:dyDescent="0.2">
      <c r="A276" s="172"/>
      <c r="B276" s="172"/>
      <c r="C276" s="172"/>
      <c r="D276" s="172"/>
      <c r="E276" s="172"/>
      <c r="F276" s="172"/>
      <c r="G276" s="172"/>
      <c r="H276" s="172"/>
      <c r="I276" s="172"/>
      <c r="J276" s="172"/>
    </row>
    <row r="277" spans="1:10" ht="14.25" x14ac:dyDescent="0.2">
      <c r="A277" s="172"/>
      <c r="B277" s="172"/>
      <c r="C277" s="172"/>
      <c r="D277" s="172"/>
      <c r="E277" s="172"/>
      <c r="F277" s="172"/>
      <c r="G277" s="172"/>
      <c r="H277" s="172"/>
      <c r="I277" s="172"/>
      <c r="J277" s="172"/>
    </row>
    <row r="278" spans="1:10" ht="14.25" x14ac:dyDescent="0.2">
      <c r="A278" s="172"/>
      <c r="B278" s="172"/>
      <c r="C278" s="172"/>
      <c r="D278" s="172"/>
      <c r="E278" s="172"/>
      <c r="F278" s="172"/>
      <c r="G278" s="172"/>
      <c r="H278" s="172"/>
      <c r="I278" s="172"/>
      <c r="J278" s="172"/>
    </row>
    <row r="279" spans="1:10" ht="14.25" x14ac:dyDescent="0.2">
      <c r="A279" s="172"/>
      <c r="B279" s="172"/>
      <c r="C279" s="172"/>
      <c r="D279" s="172"/>
      <c r="E279" s="172"/>
      <c r="F279" s="172"/>
      <c r="G279" s="172"/>
      <c r="H279" s="172"/>
      <c r="I279" s="172"/>
      <c r="J279" s="172"/>
    </row>
    <row r="280" spans="1:10" ht="14.25" x14ac:dyDescent="0.2">
      <c r="A280" s="172"/>
      <c r="B280" s="172"/>
      <c r="C280" s="172"/>
      <c r="D280" s="172"/>
      <c r="E280" s="172"/>
      <c r="F280" s="172"/>
      <c r="G280" s="172"/>
      <c r="H280" s="172"/>
      <c r="I280" s="172"/>
      <c r="J280" s="172"/>
    </row>
    <row r="281" spans="1:10" ht="14.25" x14ac:dyDescent="0.2">
      <c r="A281" s="172"/>
      <c r="B281" s="172"/>
      <c r="C281" s="172"/>
      <c r="D281" s="172"/>
      <c r="E281" s="172"/>
      <c r="F281" s="172"/>
      <c r="G281" s="172"/>
      <c r="H281" s="172"/>
      <c r="I281" s="172"/>
      <c r="J281" s="172"/>
    </row>
    <row r="282" spans="1:10" ht="14.25" x14ac:dyDescent="0.2">
      <c r="A282" s="172"/>
      <c r="B282" s="172"/>
      <c r="C282" s="172"/>
      <c r="D282" s="172"/>
      <c r="E282" s="172"/>
      <c r="F282" s="172"/>
      <c r="G282" s="172"/>
      <c r="H282" s="172"/>
      <c r="I282" s="172"/>
      <c r="J282" s="172"/>
    </row>
    <row r="283" spans="1:10" ht="14.25" x14ac:dyDescent="0.2">
      <c r="A283" s="172"/>
      <c r="B283" s="172"/>
      <c r="C283" s="172"/>
      <c r="D283" s="172"/>
      <c r="E283" s="172"/>
      <c r="F283" s="172"/>
      <c r="G283" s="172"/>
      <c r="H283" s="172"/>
      <c r="I283" s="172"/>
      <c r="J283" s="172"/>
    </row>
    <row r="284" spans="1:10" ht="14.25" x14ac:dyDescent="0.2">
      <c r="A284" s="172"/>
      <c r="B284" s="172"/>
      <c r="C284" s="172"/>
      <c r="D284" s="172"/>
      <c r="E284" s="172"/>
      <c r="F284" s="172"/>
      <c r="G284" s="172"/>
      <c r="H284" s="172"/>
      <c r="I284" s="172"/>
      <c r="J284" s="172"/>
    </row>
    <row r="285" spans="1:10" ht="14.25" x14ac:dyDescent="0.2">
      <c r="A285" s="172"/>
      <c r="B285" s="172"/>
      <c r="C285" s="172"/>
      <c r="D285" s="172"/>
      <c r="E285" s="172"/>
      <c r="F285" s="172"/>
      <c r="G285" s="172"/>
      <c r="H285" s="172"/>
      <c r="I285" s="172"/>
      <c r="J285" s="172"/>
    </row>
    <row r="286" spans="1:10" ht="14.25" x14ac:dyDescent="0.2">
      <c r="A286" s="172"/>
      <c r="B286" s="172"/>
      <c r="C286" s="172"/>
      <c r="D286" s="172"/>
      <c r="E286" s="172"/>
      <c r="F286" s="172"/>
      <c r="G286" s="172"/>
      <c r="H286" s="172"/>
      <c r="I286" s="172"/>
      <c r="J286" s="172"/>
    </row>
    <row r="287" spans="1:10" ht="14.25" x14ac:dyDescent="0.2">
      <c r="A287" s="172"/>
      <c r="B287" s="172"/>
      <c r="C287" s="172"/>
      <c r="D287" s="172"/>
      <c r="E287" s="172"/>
      <c r="F287" s="172"/>
      <c r="G287" s="172"/>
      <c r="H287" s="172"/>
      <c r="I287" s="172"/>
      <c r="J287" s="172"/>
    </row>
    <row r="288" spans="1:10" ht="14.25" x14ac:dyDescent="0.2">
      <c r="A288" s="172"/>
      <c r="B288" s="172"/>
      <c r="C288" s="172"/>
      <c r="D288" s="172"/>
      <c r="E288" s="172"/>
      <c r="F288" s="172"/>
      <c r="G288" s="172"/>
      <c r="H288" s="172"/>
      <c r="I288" s="172"/>
      <c r="J288" s="172"/>
    </row>
    <row r="289" spans="1:10" ht="14.25" x14ac:dyDescent="0.2">
      <c r="A289" s="172"/>
      <c r="B289" s="172"/>
      <c r="C289" s="172"/>
      <c r="D289" s="172"/>
      <c r="E289" s="172"/>
      <c r="F289" s="172"/>
      <c r="G289" s="172"/>
      <c r="H289" s="172"/>
      <c r="I289" s="172"/>
      <c r="J289" s="172"/>
    </row>
    <row r="290" spans="1:10" ht="14.25" x14ac:dyDescent="0.2">
      <c r="A290" s="172"/>
      <c r="B290" s="172"/>
      <c r="C290" s="172"/>
      <c r="D290" s="172"/>
      <c r="E290" s="172"/>
      <c r="F290" s="172"/>
      <c r="G290" s="172"/>
      <c r="H290" s="172"/>
      <c r="I290" s="172"/>
      <c r="J290" s="172"/>
    </row>
    <row r="291" spans="1:10" ht="14.25" x14ac:dyDescent="0.2">
      <c r="A291" s="172"/>
      <c r="B291" s="172"/>
      <c r="C291" s="172"/>
      <c r="D291" s="172"/>
      <c r="E291" s="172"/>
      <c r="F291" s="172"/>
      <c r="G291" s="172"/>
      <c r="H291" s="172"/>
      <c r="I291" s="172"/>
      <c r="J291" s="172"/>
    </row>
    <row r="292" spans="1:10" ht="14.25" x14ac:dyDescent="0.2">
      <c r="A292" s="172"/>
      <c r="B292" s="172"/>
      <c r="C292" s="172"/>
      <c r="D292" s="172"/>
      <c r="E292" s="172"/>
      <c r="F292" s="172"/>
      <c r="G292" s="172"/>
      <c r="H292" s="172"/>
      <c r="I292" s="172"/>
      <c r="J292" s="172"/>
    </row>
    <row r="293" spans="1:10" ht="14.25" x14ac:dyDescent="0.2">
      <c r="A293" s="172"/>
      <c r="B293" s="172"/>
      <c r="C293" s="172"/>
      <c r="D293" s="172"/>
      <c r="E293" s="172"/>
      <c r="F293" s="172"/>
      <c r="G293" s="172"/>
      <c r="H293" s="172"/>
      <c r="I293" s="172"/>
      <c r="J293" s="172"/>
    </row>
    <row r="294" spans="1:10" ht="14.25" x14ac:dyDescent="0.2">
      <c r="A294" s="172"/>
      <c r="B294" s="172"/>
      <c r="C294" s="172"/>
      <c r="D294" s="172"/>
      <c r="E294" s="172"/>
      <c r="F294" s="172"/>
      <c r="G294" s="172"/>
      <c r="H294" s="172"/>
      <c r="I294" s="172"/>
      <c r="J294" s="172"/>
    </row>
    <row r="295" spans="1:10" ht="14.25" x14ac:dyDescent="0.2">
      <c r="A295" s="172"/>
      <c r="B295" s="172"/>
      <c r="C295" s="172"/>
      <c r="D295" s="172"/>
      <c r="E295" s="172"/>
      <c r="F295" s="172"/>
      <c r="G295" s="172"/>
      <c r="H295" s="172"/>
      <c r="I295" s="172"/>
      <c r="J295" s="172"/>
    </row>
    <row r="296" spans="1:10" ht="14.25" x14ac:dyDescent="0.2">
      <c r="A296" s="172"/>
      <c r="B296" s="172"/>
      <c r="C296" s="172"/>
      <c r="D296" s="172"/>
      <c r="E296" s="172"/>
      <c r="F296" s="172"/>
      <c r="G296" s="172"/>
      <c r="H296" s="172"/>
      <c r="I296" s="172"/>
      <c r="J296" s="172"/>
    </row>
    <row r="297" spans="1:10" ht="14.25" x14ac:dyDescent="0.2">
      <c r="A297" s="172"/>
      <c r="B297" s="172"/>
      <c r="C297" s="172"/>
      <c r="D297" s="172"/>
      <c r="E297" s="172"/>
      <c r="F297" s="172"/>
      <c r="G297" s="172"/>
      <c r="H297" s="172"/>
      <c r="I297" s="172"/>
      <c r="J297" s="172"/>
    </row>
    <row r="298" spans="1:10" ht="14.25" x14ac:dyDescent="0.2">
      <c r="A298" s="172"/>
      <c r="B298" s="172"/>
      <c r="C298" s="172"/>
      <c r="D298" s="172"/>
      <c r="E298" s="172"/>
      <c r="F298" s="172"/>
      <c r="G298" s="172"/>
      <c r="H298" s="172"/>
      <c r="I298" s="172"/>
      <c r="J298" s="172"/>
    </row>
    <row r="299" spans="1:10" ht="14.25" x14ac:dyDescent="0.2">
      <c r="A299" s="172"/>
      <c r="B299" s="172"/>
      <c r="C299" s="172"/>
      <c r="D299" s="172"/>
      <c r="E299" s="172"/>
      <c r="F299" s="172"/>
      <c r="G299" s="172"/>
      <c r="H299" s="172"/>
      <c r="I299" s="172"/>
      <c r="J299" s="172"/>
    </row>
    <row r="300" spans="1:10" ht="14.25" x14ac:dyDescent="0.2">
      <c r="A300" s="172"/>
      <c r="B300" s="172"/>
      <c r="C300" s="172"/>
      <c r="D300" s="172"/>
      <c r="E300" s="172"/>
      <c r="F300" s="172"/>
      <c r="G300" s="172"/>
      <c r="H300" s="172"/>
      <c r="I300" s="172"/>
      <c r="J300" s="172"/>
    </row>
    <row r="301" spans="1:10" ht="14.25" x14ac:dyDescent="0.2">
      <c r="A301" s="172"/>
      <c r="B301" s="172"/>
      <c r="C301" s="172"/>
      <c r="D301" s="172"/>
      <c r="E301" s="172"/>
      <c r="F301" s="172"/>
      <c r="G301" s="172"/>
      <c r="H301" s="172"/>
      <c r="I301" s="172"/>
      <c r="J301" s="172"/>
    </row>
    <row r="302" spans="1:10" ht="14.25" x14ac:dyDescent="0.2">
      <c r="A302" s="172"/>
      <c r="B302" s="172"/>
      <c r="C302" s="172"/>
      <c r="D302" s="172"/>
      <c r="E302" s="172"/>
      <c r="F302" s="172"/>
      <c r="G302" s="172"/>
      <c r="H302" s="172"/>
      <c r="I302" s="172"/>
      <c r="J302" s="172"/>
    </row>
    <row r="303" spans="1:10" ht="14.25" x14ac:dyDescent="0.2">
      <c r="A303" s="172"/>
      <c r="B303" s="172"/>
      <c r="C303" s="172"/>
      <c r="D303" s="172"/>
      <c r="E303" s="172"/>
      <c r="F303" s="172"/>
      <c r="G303" s="172"/>
      <c r="H303" s="172"/>
      <c r="I303" s="172"/>
      <c r="J303" s="172"/>
    </row>
    <row r="304" spans="1:10" ht="14.25" x14ac:dyDescent="0.2">
      <c r="A304" s="172"/>
      <c r="B304" s="172"/>
      <c r="C304" s="172"/>
      <c r="D304" s="172"/>
      <c r="E304" s="172"/>
      <c r="F304" s="172"/>
      <c r="G304" s="172"/>
      <c r="H304" s="172"/>
      <c r="I304" s="172"/>
      <c r="J304" s="172"/>
    </row>
    <row r="305" spans="1:10" ht="14.25" x14ac:dyDescent="0.2">
      <c r="A305" s="172"/>
      <c r="B305" s="172"/>
      <c r="C305" s="172"/>
      <c r="D305" s="172"/>
      <c r="E305" s="172"/>
      <c r="F305" s="172"/>
      <c r="G305" s="172"/>
      <c r="H305" s="172"/>
      <c r="I305" s="172"/>
      <c r="J305" s="172"/>
    </row>
    <row r="306" spans="1:10" ht="14.25" x14ac:dyDescent="0.2">
      <c r="A306" s="172"/>
      <c r="B306" s="172"/>
      <c r="C306" s="172"/>
      <c r="D306" s="172"/>
      <c r="E306" s="172"/>
      <c r="F306" s="172"/>
      <c r="G306" s="172"/>
      <c r="H306" s="172"/>
      <c r="I306" s="172"/>
      <c r="J306" s="172"/>
    </row>
    <row r="307" spans="1:10" ht="14.25" x14ac:dyDescent="0.2">
      <c r="A307" s="172"/>
      <c r="B307" s="172"/>
      <c r="C307" s="172"/>
      <c r="D307" s="172"/>
      <c r="E307" s="172"/>
      <c r="F307" s="172"/>
      <c r="G307" s="172"/>
      <c r="H307" s="172"/>
      <c r="I307" s="172"/>
      <c r="J307" s="172"/>
    </row>
    <row r="308" spans="1:10" ht="14.25" x14ac:dyDescent="0.2">
      <c r="A308" s="172"/>
      <c r="B308" s="172"/>
      <c r="C308" s="172"/>
      <c r="D308" s="172"/>
      <c r="E308" s="172"/>
      <c r="F308" s="172"/>
      <c r="G308" s="172"/>
      <c r="H308" s="172"/>
      <c r="I308" s="172"/>
      <c r="J308" s="172"/>
    </row>
    <row r="309" spans="1:10" ht="14.25" x14ac:dyDescent="0.2">
      <c r="A309" s="172"/>
      <c r="B309" s="172"/>
      <c r="C309" s="172"/>
      <c r="D309" s="172"/>
      <c r="E309" s="172"/>
      <c r="F309" s="172"/>
      <c r="G309" s="172"/>
      <c r="H309" s="172"/>
      <c r="I309" s="172"/>
      <c r="J309" s="172"/>
    </row>
    <row r="310" spans="1:10" ht="14.25" x14ac:dyDescent="0.2">
      <c r="A310" s="172"/>
      <c r="B310" s="172"/>
      <c r="C310" s="172"/>
      <c r="D310" s="172"/>
      <c r="E310" s="172"/>
      <c r="F310" s="172"/>
      <c r="G310" s="172"/>
      <c r="H310" s="172"/>
      <c r="I310" s="172"/>
      <c r="J310" s="172"/>
    </row>
    <row r="311" spans="1:10" ht="14.25" x14ac:dyDescent="0.2">
      <c r="A311" s="172"/>
      <c r="B311" s="172"/>
      <c r="C311" s="172"/>
      <c r="D311" s="172"/>
      <c r="E311" s="172"/>
      <c r="F311" s="172"/>
      <c r="G311" s="172"/>
      <c r="H311" s="172"/>
      <c r="I311" s="172"/>
      <c r="J311" s="172"/>
    </row>
    <row r="312" spans="1:10" ht="14.25" x14ac:dyDescent="0.2">
      <c r="A312" s="172"/>
      <c r="B312" s="172"/>
      <c r="C312" s="172"/>
      <c r="D312" s="172"/>
      <c r="E312" s="172"/>
      <c r="F312" s="172"/>
      <c r="G312" s="172"/>
      <c r="H312" s="172"/>
      <c r="I312" s="172"/>
      <c r="J312" s="172"/>
    </row>
    <row r="313" spans="1:10" ht="14.25" x14ac:dyDescent="0.2">
      <c r="A313" s="172"/>
      <c r="B313" s="172"/>
      <c r="C313" s="172"/>
      <c r="D313" s="172"/>
      <c r="E313" s="172"/>
      <c r="F313" s="172"/>
      <c r="G313" s="172"/>
      <c r="H313" s="172"/>
      <c r="I313" s="172"/>
      <c r="J313" s="172"/>
    </row>
    <row r="314" spans="1:10" ht="14.25" x14ac:dyDescent="0.2">
      <c r="A314" s="172"/>
      <c r="B314" s="172"/>
      <c r="C314" s="172"/>
      <c r="D314" s="172"/>
      <c r="E314" s="172"/>
      <c r="F314" s="172"/>
      <c r="G314" s="172"/>
      <c r="H314" s="172"/>
      <c r="I314" s="172"/>
      <c r="J314" s="172"/>
    </row>
    <row r="315" spans="1:10" ht="14.25" x14ac:dyDescent="0.2">
      <c r="A315" s="172"/>
      <c r="B315" s="172"/>
      <c r="C315" s="172"/>
      <c r="D315" s="172"/>
      <c r="E315" s="172"/>
      <c r="F315" s="172"/>
      <c r="G315" s="172"/>
      <c r="H315" s="172"/>
      <c r="I315" s="172"/>
      <c r="J315" s="172"/>
    </row>
    <row r="316" spans="1:10" ht="14.25" x14ac:dyDescent="0.2">
      <c r="A316" s="172"/>
      <c r="B316" s="172"/>
      <c r="C316" s="172"/>
      <c r="D316" s="172"/>
      <c r="E316" s="172"/>
      <c r="F316" s="172"/>
      <c r="G316" s="172"/>
      <c r="H316" s="172"/>
      <c r="I316" s="172"/>
      <c r="J316" s="172"/>
    </row>
    <row r="317" spans="1:10" ht="14.25" x14ac:dyDescent="0.2">
      <c r="A317" s="172"/>
      <c r="B317" s="172"/>
      <c r="C317" s="172"/>
      <c r="D317" s="172"/>
      <c r="E317" s="172"/>
      <c r="F317" s="172"/>
      <c r="G317" s="172"/>
      <c r="H317" s="172"/>
      <c r="I317" s="172"/>
      <c r="J317" s="172"/>
    </row>
    <row r="318" spans="1:10" ht="14.25" x14ac:dyDescent="0.2">
      <c r="A318" s="172"/>
      <c r="B318" s="172"/>
      <c r="C318" s="172"/>
      <c r="D318" s="172"/>
      <c r="E318" s="172"/>
      <c r="F318" s="172"/>
      <c r="G318" s="172"/>
      <c r="H318" s="172"/>
      <c r="I318" s="172"/>
      <c r="J318" s="172"/>
    </row>
    <row r="319" spans="1:10" ht="14.25" x14ac:dyDescent="0.2">
      <c r="A319" s="172"/>
      <c r="B319" s="172"/>
      <c r="C319" s="172"/>
      <c r="D319" s="172"/>
      <c r="E319" s="172"/>
      <c r="F319" s="172"/>
      <c r="G319" s="172"/>
      <c r="H319" s="172"/>
      <c r="I319" s="172"/>
      <c r="J319" s="172"/>
    </row>
    <row r="320" spans="1:10" ht="14.25" x14ac:dyDescent="0.2">
      <c r="A320" s="172"/>
      <c r="B320" s="172"/>
      <c r="C320" s="172"/>
      <c r="D320" s="172"/>
      <c r="E320" s="172"/>
      <c r="F320" s="172"/>
      <c r="G320" s="172"/>
      <c r="H320" s="172"/>
      <c r="I320" s="172"/>
      <c r="J320" s="172"/>
    </row>
    <row r="321" spans="1:10" ht="14.25" x14ac:dyDescent="0.2">
      <c r="A321" s="172"/>
      <c r="B321" s="172"/>
      <c r="C321" s="172"/>
      <c r="D321" s="172"/>
      <c r="E321" s="172"/>
      <c r="F321" s="172"/>
      <c r="G321" s="172"/>
      <c r="H321" s="172"/>
      <c r="I321" s="172"/>
      <c r="J321" s="172"/>
    </row>
    <row r="322" spans="1:10" ht="14.25" x14ac:dyDescent="0.2">
      <c r="A322" s="172"/>
      <c r="B322" s="172"/>
      <c r="C322" s="172"/>
      <c r="D322" s="172"/>
      <c r="E322" s="172"/>
      <c r="F322" s="172"/>
      <c r="G322" s="172"/>
      <c r="H322" s="172"/>
      <c r="I322" s="172"/>
      <c r="J322" s="172"/>
    </row>
    <row r="323" spans="1:10" ht="14.25" x14ac:dyDescent="0.2">
      <c r="A323" s="172"/>
      <c r="B323" s="172"/>
      <c r="C323" s="172"/>
      <c r="D323" s="172"/>
      <c r="E323" s="172"/>
      <c r="F323" s="172"/>
      <c r="G323" s="172"/>
      <c r="H323" s="172"/>
      <c r="I323" s="172"/>
      <c r="J323" s="172"/>
    </row>
    <row r="324" spans="1:10" ht="14.25" x14ac:dyDescent="0.2">
      <c r="A324" s="172"/>
      <c r="B324" s="172"/>
      <c r="C324" s="172"/>
      <c r="D324" s="172"/>
      <c r="E324" s="172"/>
      <c r="F324" s="172"/>
      <c r="G324" s="172"/>
      <c r="H324" s="172"/>
      <c r="I324" s="172"/>
      <c r="J324" s="172"/>
    </row>
    <row r="325" spans="1:10" ht="14.25" x14ac:dyDescent="0.2">
      <c r="A325" s="172"/>
      <c r="B325" s="172"/>
      <c r="C325" s="172"/>
      <c r="D325" s="172"/>
      <c r="E325" s="172"/>
      <c r="F325" s="172"/>
      <c r="G325" s="172"/>
      <c r="H325" s="172"/>
      <c r="I325" s="172"/>
      <c r="J325" s="172"/>
    </row>
    <row r="326" spans="1:10" ht="14.25" x14ac:dyDescent="0.2">
      <c r="A326" s="172"/>
      <c r="B326" s="172"/>
      <c r="C326" s="172"/>
      <c r="D326" s="172"/>
      <c r="E326" s="172"/>
      <c r="F326" s="172"/>
      <c r="G326" s="172"/>
      <c r="H326" s="172"/>
      <c r="I326" s="172"/>
      <c r="J326" s="172"/>
    </row>
    <row r="327" spans="1:10" ht="14.25" x14ac:dyDescent="0.2">
      <c r="A327" s="172"/>
      <c r="B327" s="172"/>
      <c r="C327" s="172"/>
      <c r="D327" s="172"/>
      <c r="E327" s="172"/>
      <c r="F327" s="172"/>
      <c r="G327" s="172"/>
      <c r="H327" s="172"/>
      <c r="I327" s="172"/>
      <c r="J327" s="172"/>
    </row>
    <row r="328" spans="1:10" ht="14.25" x14ac:dyDescent="0.2">
      <c r="A328" s="172"/>
      <c r="B328" s="172"/>
      <c r="C328" s="172"/>
      <c r="D328" s="172"/>
      <c r="E328" s="172"/>
      <c r="F328" s="172"/>
      <c r="G328" s="172"/>
      <c r="H328" s="172"/>
      <c r="I328" s="172"/>
      <c r="J328" s="172"/>
    </row>
    <row r="329" spans="1:10" ht="14.25" x14ac:dyDescent="0.2">
      <c r="A329" s="172"/>
      <c r="B329" s="172"/>
      <c r="C329" s="172"/>
      <c r="D329" s="172"/>
      <c r="E329" s="172"/>
      <c r="F329" s="172"/>
      <c r="G329" s="172"/>
      <c r="H329" s="172"/>
      <c r="I329" s="172"/>
      <c r="J329" s="172"/>
    </row>
    <row r="330" spans="1:10" ht="14.25" x14ac:dyDescent="0.2">
      <c r="A330" s="172"/>
      <c r="B330" s="172"/>
      <c r="C330" s="172"/>
      <c r="D330" s="172"/>
      <c r="E330" s="172"/>
      <c r="F330" s="172"/>
      <c r="G330" s="172"/>
      <c r="H330" s="172"/>
      <c r="I330" s="172"/>
      <c r="J330" s="172"/>
    </row>
    <row r="331" spans="1:10" ht="14.25" x14ac:dyDescent="0.2">
      <c r="A331" s="172"/>
      <c r="B331" s="172"/>
      <c r="C331" s="172"/>
      <c r="D331" s="172"/>
      <c r="E331" s="172"/>
      <c r="F331" s="172"/>
      <c r="G331" s="172"/>
      <c r="H331" s="172"/>
      <c r="I331" s="172"/>
      <c r="J331" s="172"/>
    </row>
    <row r="332" spans="1:10" ht="14.25" x14ac:dyDescent="0.2">
      <c r="A332" s="172"/>
      <c r="B332" s="172"/>
      <c r="C332" s="172"/>
      <c r="D332" s="172"/>
      <c r="E332" s="172"/>
      <c r="F332" s="172"/>
      <c r="G332" s="172"/>
      <c r="H332" s="172"/>
      <c r="I332" s="172"/>
      <c r="J332" s="172"/>
    </row>
    <row r="333" spans="1:10" ht="14.25" x14ac:dyDescent="0.2">
      <c r="A333" s="172"/>
      <c r="B333" s="172"/>
      <c r="C333" s="172"/>
      <c r="D333" s="172"/>
      <c r="E333" s="172"/>
      <c r="F333" s="172"/>
      <c r="G333" s="172"/>
      <c r="H333" s="172"/>
      <c r="I333" s="172"/>
      <c r="J333" s="172"/>
    </row>
    <row r="334" spans="1:10" ht="14.25" x14ac:dyDescent="0.2">
      <c r="A334" s="172"/>
      <c r="B334" s="172"/>
      <c r="C334" s="172"/>
      <c r="D334" s="172"/>
      <c r="E334" s="172"/>
      <c r="F334" s="172"/>
      <c r="G334" s="172"/>
      <c r="H334" s="172"/>
      <c r="I334" s="172"/>
      <c r="J334" s="172"/>
    </row>
    <row r="335" spans="1:10" ht="14.25" x14ac:dyDescent="0.2">
      <c r="A335" s="172"/>
      <c r="B335" s="172"/>
      <c r="C335" s="172"/>
      <c r="D335" s="172"/>
      <c r="E335" s="172"/>
      <c r="F335" s="172"/>
      <c r="G335" s="172"/>
      <c r="H335" s="172"/>
      <c r="I335" s="172"/>
      <c r="J335" s="172"/>
    </row>
    <row r="336" spans="1:10" ht="14.25" x14ac:dyDescent="0.2">
      <c r="A336" s="172"/>
      <c r="B336" s="172"/>
      <c r="C336" s="172"/>
      <c r="D336" s="172"/>
      <c r="E336" s="172"/>
      <c r="F336" s="172"/>
      <c r="G336" s="172"/>
      <c r="H336" s="172"/>
      <c r="I336" s="172"/>
      <c r="J336" s="172"/>
    </row>
    <row r="337" spans="1:10" ht="14.25" x14ac:dyDescent="0.2">
      <c r="A337" s="172"/>
      <c r="B337" s="172"/>
      <c r="C337" s="172"/>
      <c r="D337" s="172"/>
      <c r="E337" s="172"/>
      <c r="F337" s="172"/>
      <c r="G337" s="172"/>
      <c r="H337" s="172"/>
      <c r="I337" s="172"/>
      <c r="J337" s="172"/>
    </row>
    <row r="338" spans="1:10" ht="14.25" x14ac:dyDescent="0.2">
      <c r="A338" s="172"/>
      <c r="B338" s="172"/>
      <c r="C338" s="172"/>
      <c r="D338" s="172"/>
      <c r="E338" s="172"/>
      <c r="F338" s="172"/>
      <c r="G338" s="172"/>
      <c r="H338" s="172"/>
      <c r="I338" s="172"/>
      <c r="J338" s="172"/>
    </row>
    <row r="339" spans="1:10" ht="14.25" x14ac:dyDescent="0.2">
      <c r="A339" s="172"/>
      <c r="B339" s="172"/>
      <c r="C339" s="172"/>
      <c r="D339" s="172"/>
      <c r="E339" s="172"/>
      <c r="F339" s="172"/>
      <c r="G339" s="172"/>
      <c r="H339" s="172"/>
      <c r="I339" s="172"/>
      <c r="J339" s="172"/>
    </row>
    <row r="340" spans="1:10" ht="14.25" x14ac:dyDescent="0.2">
      <c r="A340" s="172"/>
      <c r="B340" s="172"/>
      <c r="C340" s="172"/>
      <c r="D340" s="172"/>
      <c r="E340" s="172"/>
      <c r="F340" s="172"/>
      <c r="G340" s="172"/>
      <c r="H340" s="172"/>
      <c r="I340" s="172"/>
      <c r="J340" s="172"/>
    </row>
    <row r="341" spans="1:10" ht="14.25" x14ac:dyDescent="0.2">
      <c r="A341" s="172"/>
      <c r="B341" s="172"/>
      <c r="C341" s="172"/>
      <c r="D341" s="172"/>
      <c r="E341" s="172"/>
      <c r="F341" s="172"/>
      <c r="G341" s="172"/>
      <c r="H341" s="172"/>
      <c r="I341" s="172"/>
      <c r="J341" s="172"/>
    </row>
    <row r="342" spans="1:10" ht="14.25" x14ac:dyDescent="0.2">
      <c r="A342" s="172"/>
      <c r="B342" s="172"/>
      <c r="C342" s="172"/>
      <c r="D342" s="172"/>
      <c r="E342" s="172"/>
      <c r="F342" s="172"/>
      <c r="G342" s="172"/>
      <c r="H342" s="172"/>
      <c r="I342" s="172"/>
      <c r="J342" s="172"/>
    </row>
    <row r="343" spans="1:10" ht="14.25" x14ac:dyDescent="0.2">
      <c r="A343" s="172"/>
      <c r="B343" s="172"/>
      <c r="C343" s="172"/>
      <c r="D343" s="172"/>
      <c r="E343" s="172"/>
      <c r="F343" s="172"/>
      <c r="G343" s="172"/>
      <c r="H343" s="172"/>
      <c r="I343" s="172"/>
      <c r="J343" s="172"/>
    </row>
    <row r="344" spans="1:10" ht="14.25" x14ac:dyDescent="0.2">
      <c r="A344" s="172"/>
      <c r="B344" s="172"/>
      <c r="C344" s="172"/>
      <c r="D344" s="172"/>
      <c r="E344" s="172"/>
      <c r="F344" s="172"/>
      <c r="G344" s="172"/>
      <c r="H344" s="172"/>
      <c r="I344" s="172"/>
      <c r="J344" s="172"/>
    </row>
    <row r="345" spans="1:10" ht="14.25" x14ac:dyDescent="0.2">
      <c r="A345" s="172"/>
      <c r="B345" s="172"/>
      <c r="C345" s="172"/>
      <c r="D345" s="172"/>
      <c r="E345" s="172"/>
      <c r="F345" s="172"/>
      <c r="G345" s="172"/>
      <c r="H345" s="172"/>
      <c r="I345" s="172"/>
      <c r="J345" s="172"/>
    </row>
    <row r="346" spans="1:10" ht="14.25" x14ac:dyDescent="0.2">
      <c r="A346" s="172"/>
      <c r="B346" s="172"/>
      <c r="C346" s="172"/>
      <c r="D346" s="172"/>
      <c r="E346" s="172"/>
      <c r="F346" s="172"/>
      <c r="G346" s="172"/>
      <c r="H346" s="172"/>
      <c r="I346" s="172"/>
      <c r="J346" s="172"/>
    </row>
    <row r="347" spans="1:10" ht="14.25" x14ac:dyDescent="0.2">
      <c r="A347" s="172"/>
      <c r="B347" s="172"/>
      <c r="C347" s="172"/>
      <c r="D347" s="172"/>
      <c r="E347" s="172"/>
      <c r="F347" s="172"/>
      <c r="G347" s="172"/>
      <c r="H347" s="172"/>
      <c r="I347" s="172"/>
      <c r="J347" s="172"/>
    </row>
    <row r="348" spans="1:10" ht="14.25" x14ac:dyDescent="0.2">
      <c r="A348" s="172"/>
      <c r="B348" s="172"/>
      <c r="C348" s="172"/>
      <c r="D348" s="172"/>
      <c r="E348" s="172"/>
      <c r="F348" s="172"/>
      <c r="G348" s="172"/>
      <c r="H348" s="172"/>
      <c r="I348" s="172"/>
      <c r="J348" s="172"/>
    </row>
    <row r="349" spans="1:10" ht="14.25" x14ac:dyDescent="0.2">
      <c r="A349" s="172"/>
      <c r="B349" s="172"/>
      <c r="C349" s="172"/>
      <c r="D349" s="172"/>
      <c r="E349" s="172"/>
      <c r="F349" s="172"/>
      <c r="G349" s="172"/>
      <c r="H349" s="172"/>
      <c r="I349" s="172"/>
      <c r="J349" s="172"/>
    </row>
    <row r="350" spans="1:10" ht="14.25" x14ac:dyDescent="0.2">
      <c r="A350" s="172"/>
      <c r="B350" s="172"/>
      <c r="C350" s="172"/>
      <c r="D350" s="172"/>
      <c r="E350" s="172"/>
      <c r="F350" s="172"/>
      <c r="G350" s="172"/>
      <c r="H350" s="172"/>
      <c r="I350" s="172"/>
      <c r="J350" s="172"/>
    </row>
    <row r="351" spans="1:10" ht="14.25" x14ac:dyDescent="0.2">
      <c r="A351" s="172"/>
      <c r="B351" s="172"/>
      <c r="C351" s="172"/>
      <c r="D351" s="172"/>
      <c r="E351" s="172"/>
      <c r="F351" s="172"/>
      <c r="G351" s="172"/>
      <c r="H351" s="172"/>
      <c r="I351" s="172"/>
      <c r="J351" s="172"/>
    </row>
    <row r="352" spans="1:10" ht="14.25" x14ac:dyDescent="0.2">
      <c r="A352" s="172"/>
      <c r="B352" s="172"/>
      <c r="C352" s="172"/>
      <c r="D352" s="172"/>
      <c r="E352" s="172"/>
      <c r="F352" s="172"/>
      <c r="G352" s="172"/>
      <c r="H352" s="172"/>
      <c r="I352" s="172"/>
      <c r="J352" s="172"/>
    </row>
    <row r="353" spans="1:10" ht="14.25" x14ac:dyDescent="0.2">
      <c r="A353" s="172"/>
      <c r="B353" s="172"/>
      <c r="C353" s="172"/>
      <c r="D353" s="172"/>
      <c r="E353" s="172"/>
      <c r="F353" s="172"/>
      <c r="G353" s="172"/>
      <c r="H353" s="172"/>
      <c r="I353" s="172"/>
      <c r="J353" s="172"/>
    </row>
    <row r="354" spans="1:10" ht="14.25" x14ac:dyDescent="0.2">
      <c r="A354" s="172"/>
      <c r="B354" s="172"/>
      <c r="C354" s="172"/>
      <c r="D354" s="172"/>
      <c r="E354" s="172"/>
      <c r="F354" s="172"/>
      <c r="G354" s="172"/>
      <c r="H354" s="172"/>
      <c r="I354" s="172"/>
      <c r="J354" s="172"/>
    </row>
    <row r="355" spans="1:10" ht="14.25" x14ac:dyDescent="0.2">
      <c r="A355" s="172"/>
      <c r="B355" s="172"/>
      <c r="C355" s="172"/>
      <c r="D355" s="172"/>
      <c r="E355" s="172"/>
      <c r="F355" s="172"/>
      <c r="G355" s="172"/>
      <c r="H355" s="172"/>
      <c r="I355" s="172"/>
      <c r="J355" s="172"/>
    </row>
    <row r="356" spans="1:10" ht="14.25" x14ac:dyDescent="0.2">
      <c r="A356" s="172"/>
      <c r="B356" s="172"/>
      <c r="C356" s="172"/>
      <c r="D356" s="172"/>
      <c r="E356" s="172"/>
      <c r="F356" s="172"/>
      <c r="G356" s="172"/>
      <c r="H356" s="172"/>
      <c r="I356" s="172"/>
      <c r="J356" s="172"/>
    </row>
    <row r="357" spans="1:10" ht="14.25" x14ac:dyDescent="0.2">
      <c r="A357" s="172"/>
      <c r="B357" s="172"/>
      <c r="C357" s="172"/>
      <c r="D357" s="172"/>
      <c r="E357" s="172"/>
      <c r="F357" s="172"/>
      <c r="G357" s="172"/>
      <c r="H357" s="172"/>
      <c r="I357" s="172"/>
      <c r="J357" s="172"/>
    </row>
    <row r="358" spans="1:10" ht="14.25" x14ac:dyDescent="0.2">
      <c r="A358" s="172"/>
      <c r="B358" s="172"/>
      <c r="C358" s="172"/>
      <c r="D358" s="172"/>
      <c r="E358" s="172"/>
      <c r="F358" s="172"/>
      <c r="G358" s="172"/>
      <c r="H358" s="172"/>
      <c r="I358" s="172"/>
      <c r="J358" s="172"/>
    </row>
    <row r="359" spans="1:10" ht="14.25" x14ac:dyDescent="0.2">
      <c r="A359" s="172"/>
      <c r="B359" s="172"/>
      <c r="C359" s="172"/>
      <c r="D359" s="172"/>
      <c r="E359" s="172"/>
      <c r="F359" s="172"/>
      <c r="G359" s="172"/>
      <c r="H359" s="172"/>
      <c r="I359" s="172"/>
      <c r="J359" s="172"/>
    </row>
    <row r="360" spans="1:10" ht="14.25" x14ac:dyDescent="0.2">
      <c r="A360" s="172"/>
      <c r="B360" s="172"/>
      <c r="C360" s="172"/>
      <c r="D360" s="172"/>
      <c r="E360" s="172"/>
      <c r="F360" s="172"/>
      <c r="G360" s="172"/>
      <c r="H360" s="172"/>
      <c r="I360" s="172"/>
      <c r="J360" s="172"/>
    </row>
    <row r="361" spans="1:10" ht="14.25" x14ac:dyDescent="0.2">
      <c r="A361" s="172"/>
      <c r="B361" s="172"/>
      <c r="C361" s="172"/>
      <c r="D361" s="172"/>
      <c r="E361" s="172"/>
      <c r="F361" s="172"/>
      <c r="G361" s="172"/>
      <c r="H361" s="172"/>
      <c r="I361" s="172"/>
      <c r="J361" s="172"/>
    </row>
    <row r="362" spans="1:10" ht="14.25" x14ac:dyDescent="0.2">
      <c r="A362" s="172"/>
      <c r="B362" s="172"/>
      <c r="C362" s="172"/>
      <c r="D362" s="172"/>
      <c r="E362" s="172"/>
      <c r="F362" s="172"/>
      <c r="G362" s="172"/>
      <c r="H362" s="172"/>
      <c r="I362" s="172"/>
      <c r="J362" s="172"/>
    </row>
    <row r="363" spans="1:10" ht="14.25" x14ac:dyDescent="0.2">
      <c r="A363" s="172"/>
      <c r="B363" s="172"/>
      <c r="C363" s="172"/>
      <c r="D363" s="172"/>
      <c r="E363" s="172"/>
      <c r="F363" s="172"/>
      <c r="G363" s="172"/>
      <c r="H363" s="172"/>
      <c r="I363" s="172"/>
      <c r="J363" s="172"/>
    </row>
    <row r="364" spans="1:10" ht="14.25" x14ac:dyDescent="0.2">
      <c r="A364" s="172"/>
      <c r="B364" s="172"/>
      <c r="C364" s="172"/>
      <c r="D364" s="172"/>
      <c r="E364" s="172"/>
      <c r="F364" s="172"/>
      <c r="G364" s="172"/>
      <c r="H364" s="172"/>
      <c r="I364" s="172"/>
      <c r="J364" s="172"/>
    </row>
    <row r="365" spans="1:10" ht="14.25" x14ac:dyDescent="0.2">
      <c r="A365" s="172"/>
      <c r="B365" s="172"/>
      <c r="C365" s="172"/>
      <c r="D365" s="172"/>
      <c r="E365" s="172"/>
      <c r="F365" s="172"/>
      <c r="G365" s="172"/>
      <c r="H365" s="172"/>
      <c r="I365" s="172"/>
      <c r="J365" s="172"/>
    </row>
    <row r="366" spans="1:10" ht="14.25" x14ac:dyDescent="0.2">
      <c r="A366" s="172"/>
      <c r="B366" s="172"/>
      <c r="C366" s="172"/>
      <c r="D366" s="172"/>
      <c r="E366" s="172"/>
      <c r="F366" s="172"/>
      <c r="G366" s="172"/>
      <c r="H366" s="172"/>
      <c r="I366" s="172"/>
      <c r="J366" s="172"/>
    </row>
    <row r="367" spans="1:10" ht="14.25" x14ac:dyDescent="0.2">
      <c r="A367" s="172"/>
      <c r="B367" s="172"/>
      <c r="C367" s="172"/>
      <c r="D367" s="172"/>
      <c r="E367" s="172"/>
      <c r="F367" s="172"/>
      <c r="G367" s="172"/>
      <c r="H367" s="172"/>
      <c r="I367" s="172"/>
      <c r="J367" s="172"/>
    </row>
    <row r="368" spans="1:10" ht="14.25" x14ac:dyDescent="0.2">
      <c r="A368" s="172"/>
      <c r="B368" s="172"/>
      <c r="C368" s="172"/>
      <c r="D368" s="172"/>
      <c r="E368" s="172"/>
      <c r="F368" s="172"/>
      <c r="G368" s="172"/>
      <c r="H368" s="172"/>
      <c r="I368" s="172"/>
      <c r="J368" s="172"/>
    </row>
    <row r="369" spans="1:10" ht="14.25" x14ac:dyDescent="0.2">
      <c r="A369" s="172"/>
      <c r="B369" s="172"/>
      <c r="C369" s="172"/>
      <c r="D369" s="172"/>
      <c r="E369" s="172"/>
      <c r="F369" s="172"/>
      <c r="G369" s="172"/>
      <c r="H369" s="172"/>
      <c r="I369" s="172"/>
      <c r="J369" s="172"/>
    </row>
    <row r="370" spans="1:10" ht="14.25" x14ac:dyDescent="0.2">
      <c r="A370" s="172"/>
      <c r="B370" s="172"/>
      <c r="C370" s="172"/>
      <c r="D370" s="172"/>
      <c r="E370" s="172"/>
      <c r="F370" s="172"/>
      <c r="G370" s="172"/>
      <c r="H370" s="172"/>
      <c r="I370" s="172"/>
      <c r="J370" s="172"/>
    </row>
    <row r="371" spans="1:10" ht="14.25" x14ac:dyDescent="0.2">
      <c r="A371" s="172"/>
      <c r="B371" s="172"/>
      <c r="C371" s="172"/>
      <c r="D371" s="172"/>
      <c r="E371" s="172"/>
      <c r="F371" s="172"/>
      <c r="G371" s="172"/>
      <c r="H371" s="172"/>
      <c r="I371" s="172"/>
      <c r="J371" s="172"/>
    </row>
    <row r="372" spans="1:10" ht="14.25" x14ac:dyDescent="0.2">
      <c r="A372" s="172"/>
      <c r="B372" s="172"/>
      <c r="C372" s="172"/>
      <c r="D372" s="172"/>
      <c r="E372" s="172"/>
      <c r="F372" s="172"/>
      <c r="G372" s="172"/>
      <c r="H372" s="172"/>
      <c r="I372" s="172"/>
      <c r="J372" s="172"/>
    </row>
    <row r="373" spans="1:10" ht="14.25" x14ac:dyDescent="0.2">
      <c r="A373" s="172"/>
      <c r="B373" s="172"/>
      <c r="C373" s="172"/>
      <c r="D373" s="172"/>
      <c r="E373" s="172"/>
      <c r="F373" s="172"/>
      <c r="G373" s="172"/>
      <c r="H373" s="172"/>
      <c r="I373" s="172"/>
      <c r="J373" s="172"/>
    </row>
    <row r="374" spans="1:10" ht="14.25" x14ac:dyDescent="0.2">
      <c r="A374" s="172"/>
      <c r="B374" s="172"/>
      <c r="C374" s="172"/>
      <c r="D374" s="172"/>
      <c r="E374" s="172"/>
      <c r="F374" s="172"/>
      <c r="G374" s="172"/>
      <c r="H374" s="172"/>
      <c r="I374" s="172"/>
      <c r="J374" s="172"/>
    </row>
    <row r="375" spans="1:10" ht="14.25" x14ac:dyDescent="0.2">
      <c r="A375" s="172"/>
      <c r="B375" s="172"/>
      <c r="C375" s="172"/>
      <c r="D375" s="172"/>
      <c r="E375" s="172"/>
      <c r="F375" s="172"/>
      <c r="G375" s="172"/>
      <c r="H375" s="172"/>
      <c r="I375" s="172"/>
      <c r="J375" s="172"/>
    </row>
    <row r="376" spans="1:10" ht="14.25" x14ac:dyDescent="0.2">
      <c r="A376" s="172"/>
      <c r="B376" s="172"/>
      <c r="C376" s="172"/>
      <c r="D376" s="172"/>
      <c r="E376" s="172"/>
      <c r="F376" s="172"/>
      <c r="G376" s="172"/>
      <c r="H376" s="172"/>
      <c r="I376" s="172"/>
      <c r="J376" s="172"/>
    </row>
    <row r="377" spans="1:10" ht="14.25" x14ac:dyDescent="0.2">
      <c r="A377" s="172"/>
      <c r="B377" s="172"/>
      <c r="C377" s="172"/>
      <c r="D377" s="172"/>
      <c r="E377" s="172"/>
      <c r="F377" s="172"/>
      <c r="G377" s="172"/>
      <c r="H377" s="172"/>
      <c r="I377" s="172"/>
      <c r="J377" s="172"/>
    </row>
    <row r="378" spans="1:10" ht="14.25" x14ac:dyDescent="0.2">
      <c r="A378" s="172"/>
      <c r="B378" s="172"/>
      <c r="C378" s="172"/>
      <c r="D378" s="172"/>
      <c r="E378" s="172"/>
      <c r="F378" s="172"/>
      <c r="G378" s="172"/>
      <c r="H378" s="172"/>
      <c r="I378" s="172"/>
      <c r="J378" s="172"/>
    </row>
    <row r="379" spans="1:10" ht="14.25" x14ac:dyDescent="0.2">
      <c r="A379" s="172"/>
      <c r="B379" s="172"/>
      <c r="C379" s="172"/>
      <c r="D379" s="172"/>
      <c r="E379" s="172"/>
      <c r="F379" s="172"/>
      <c r="G379" s="172"/>
      <c r="H379" s="172"/>
      <c r="I379" s="172"/>
      <c r="J379" s="172"/>
    </row>
    <row r="380" spans="1:10" ht="14.25" x14ac:dyDescent="0.2">
      <c r="A380" s="172"/>
      <c r="B380" s="172"/>
      <c r="C380" s="172"/>
      <c r="D380" s="172"/>
      <c r="E380" s="172"/>
      <c r="F380" s="172"/>
      <c r="G380" s="172"/>
      <c r="H380" s="172"/>
      <c r="I380" s="172"/>
      <c r="J380" s="172"/>
    </row>
    <row r="381" spans="1:10" ht="14.25" x14ac:dyDescent="0.2">
      <c r="A381" s="172"/>
      <c r="B381" s="172"/>
      <c r="C381" s="172"/>
      <c r="D381" s="172"/>
      <c r="E381" s="172"/>
      <c r="F381" s="172"/>
      <c r="G381" s="172"/>
      <c r="H381" s="172"/>
      <c r="I381" s="172"/>
      <c r="J381" s="172"/>
    </row>
    <row r="382" spans="1:10" ht="14.25" x14ac:dyDescent="0.2">
      <c r="A382" s="172"/>
      <c r="B382" s="172"/>
      <c r="C382" s="172"/>
      <c r="D382" s="172"/>
      <c r="E382" s="172"/>
      <c r="F382" s="172"/>
      <c r="G382" s="172"/>
      <c r="H382" s="172"/>
      <c r="I382" s="172"/>
      <c r="J382" s="172"/>
    </row>
    <row r="383" spans="1:10" ht="14.25" x14ac:dyDescent="0.2">
      <c r="A383" s="172"/>
      <c r="B383" s="172"/>
      <c r="C383" s="172"/>
      <c r="D383" s="172"/>
      <c r="E383" s="172"/>
      <c r="F383" s="172"/>
      <c r="G383" s="172"/>
      <c r="H383" s="172"/>
      <c r="I383" s="172"/>
      <c r="J383" s="172"/>
    </row>
    <row r="384" spans="1:10" ht="14.25" x14ac:dyDescent="0.2">
      <c r="A384" s="172"/>
      <c r="B384" s="172"/>
      <c r="C384" s="172"/>
      <c r="D384" s="172"/>
      <c r="E384" s="172"/>
      <c r="F384" s="172"/>
      <c r="G384" s="172"/>
      <c r="H384" s="172"/>
      <c r="I384" s="172"/>
      <c r="J384" s="172"/>
    </row>
    <row r="385" spans="1:10" ht="14.25" x14ac:dyDescent="0.2">
      <c r="A385" s="172"/>
      <c r="B385" s="172"/>
      <c r="C385" s="172"/>
      <c r="D385" s="172"/>
      <c r="E385" s="172"/>
      <c r="F385" s="172"/>
      <c r="G385" s="172"/>
      <c r="H385" s="172"/>
      <c r="I385" s="172"/>
      <c r="J385" s="172"/>
    </row>
    <row r="386" spans="1:10" ht="14.25" x14ac:dyDescent="0.2">
      <c r="A386" s="172"/>
      <c r="B386" s="172"/>
      <c r="C386" s="172"/>
      <c r="D386" s="172"/>
      <c r="E386" s="172"/>
      <c r="F386" s="172"/>
      <c r="G386" s="172"/>
      <c r="H386" s="172"/>
      <c r="I386" s="172"/>
      <c r="J386" s="172"/>
    </row>
    <row r="387" spans="1:10" ht="14.25" x14ac:dyDescent="0.2">
      <c r="A387" s="172"/>
      <c r="B387" s="172"/>
      <c r="C387" s="172"/>
      <c r="D387" s="172"/>
      <c r="E387" s="172"/>
      <c r="F387" s="172"/>
      <c r="G387" s="172"/>
      <c r="H387" s="172"/>
      <c r="I387" s="172"/>
      <c r="J387" s="172"/>
    </row>
    <row r="388" spans="1:10" ht="14.25" x14ac:dyDescent="0.2">
      <c r="A388" s="172"/>
      <c r="B388" s="172"/>
      <c r="C388" s="172"/>
      <c r="D388" s="172"/>
      <c r="E388" s="172"/>
      <c r="F388" s="172"/>
      <c r="G388" s="172"/>
      <c r="H388" s="172"/>
      <c r="I388" s="172"/>
      <c r="J388" s="172"/>
    </row>
    <row r="389" spans="1:10" ht="14.25" x14ac:dyDescent="0.2">
      <c r="A389" s="172"/>
      <c r="B389" s="172"/>
      <c r="C389" s="172"/>
      <c r="D389" s="172"/>
      <c r="E389" s="172"/>
      <c r="F389" s="172"/>
      <c r="G389" s="172"/>
      <c r="H389" s="172"/>
      <c r="I389" s="172"/>
      <c r="J389" s="172"/>
    </row>
    <row r="390" spans="1:10" ht="14.25" x14ac:dyDescent="0.2">
      <c r="A390" s="172"/>
      <c r="B390" s="172"/>
      <c r="C390" s="172"/>
      <c r="D390" s="172"/>
      <c r="E390" s="172"/>
      <c r="F390" s="172"/>
      <c r="G390" s="172"/>
      <c r="H390" s="172"/>
      <c r="I390" s="172"/>
      <c r="J390" s="172"/>
    </row>
    <row r="391" spans="1:10" ht="14.25" x14ac:dyDescent="0.2">
      <c r="A391" s="172"/>
      <c r="B391" s="172"/>
      <c r="C391" s="172"/>
      <c r="D391" s="172"/>
      <c r="E391" s="172"/>
      <c r="F391" s="172"/>
      <c r="G391" s="172"/>
      <c r="H391" s="172"/>
      <c r="I391" s="172"/>
      <c r="J391" s="172"/>
    </row>
    <row r="392" spans="1:10" ht="14.25" x14ac:dyDescent="0.2">
      <c r="A392" s="172"/>
      <c r="B392" s="172"/>
      <c r="C392" s="172"/>
      <c r="D392" s="172"/>
      <c r="E392" s="172"/>
      <c r="F392" s="172"/>
      <c r="G392" s="172"/>
      <c r="H392" s="172"/>
      <c r="I392" s="172"/>
      <c r="J392" s="172"/>
    </row>
    <row r="393" spans="1:10" ht="14.25" x14ac:dyDescent="0.2">
      <c r="A393" s="172"/>
      <c r="B393" s="172"/>
      <c r="C393" s="172"/>
      <c r="D393" s="172"/>
      <c r="E393" s="172"/>
      <c r="F393" s="172"/>
      <c r="G393" s="172"/>
      <c r="H393" s="172"/>
      <c r="I393" s="172"/>
      <c r="J393" s="172"/>
    </row>
    <row r="394" spans="1:10" ht="14.25" x14ac:dyDescent="0.2">
      <c r="A394" s="172"/>
      <c r="B394" s="172"/>
      <c r="C394" s="172"/>
      <c r="D394" s="172"/>
      <c r="E394" s="172"/>
      <c r="F394" s="172"/>
      <c r="G394" s="172"/>
      <c r="H394" s="172"/>
      <c r="I394" s="172"/>
      <c r="J394" s="172"/>
    </row>
    <row r="395" spans="1:10" ht="14.25" x14ac:dyDescent="0.2">
      <c r="A395" s="172"/>
      <c r="B395" s="172"/>
      <c r="C395" s="172"/>
      <c r="D395" s="172"/>
      <c r="E395" s="172"/>
      <c r="F395" s="172"/>
      <c r="G395" s="172"/>
      <c r="H395" s="172"/>
      <c r="I395" s="172"/>
      <c r="J395" s="172"/>
    </row>
    <row r="396" spans="1:10" ht="14.25" x14ac:dyDescent="0.2">
      <c r="A396" s="172"/>
      <c r="B396" s="172"/>
      <c r="C396" s="172"/>
      <c r="D396" s="172"/>
      <c r="E396" s="172"/>
      <c r="F396" s="172"/>
      <c r="G396" s="172"/>
      <c r="H396" s="172"/>
      <c r="I396" s="172"/>
      <c r="J396" s="172"/>
    </row>
    <row r="397" spans="1:10" ht="14.25" x14ac:dyDescent="0.2">
      <c r="A397" s="172"/>
      <c r="B397" s="172"/>
      <c r="C397" s="172"/>
      <c r="D397" s="172"/>
      <c r="E397" s="172"/>
      <c r="F397" s="172"/>
      <c r="G397" s="172"/>
      <c r="H397" s="172"/>
      <c r="I397" s="172"/>
      <c r="J397" s="172"/>
    </row>
    <row r="398" spans="1:10" ht="14.25" x14ac:dyDescent="0.2">
      <c r="A398" s="172"/>
      <c r="B398" s="172"/>
      <c r="C398" s="172"/>
      <c r="D398" s="172"/>
      <c r="E398" s="172"/>
      <c r="F398" s="172"/>
      <c r="G398" s="172"/>
      <c r="H398" s="172"/>
      <c r="I398" s="172"/>
      <c r="J398" s="172"/>
    </row>
    <row r="399" spans="1:10" ht="14.25" x14ac:dyDescent="0.2">
      <c r="A399" s="172"/>
      <c r="B399" s="172"/>
      <c r="C399" s="172"/>
      <c r="D399" s="172"/>
      <c r="E399" s="172"/>
      <c r="F399" s="172"/>
      <c r="G399" s="172"/>
      <c r="H399" s="172"/>
      <c r="I399" s="172"/>
      <c r="J399" s="172"/>
    </row>
    <row r="400" spans="1:10" ht="14.25" x14ac:dyDescent="0.2">
      <c r="A400" s="172"/>
      <c r="B400" s="172"/>
      <c r="C400" s="172"/>
      <c r="D400" s="172"/>
      <c r="E400" s="172"/>
      <c r="F400" s="172"/>
      <c r="G400" s="172"/>
      <c r="H400" s="172"/>
      <c r="I400" s="172"/>
      <c r="J400" s="172"/>
    </row>
    <row r="401" spans="1:10" ht="14.25" x14ac:dyDescent="0.2">
      <c r="A401" s="172"/>
      <c r="B401" s="172"/>
      <c r="C401" s="172"/>
      <c r="D401" s="172"/>
      <c r="E401" s="172"/>
      <c r="F401" s="172"/>
      <c r="G401" s="172"/>
      <c r="H401" s="172"/>
      <c r="I401" s="172"/>
      <c r="J401" s="172"/>
    </row>
    <row r="402" spans="1:10" ht="14.25" x14ac:dyDescent="0.2">
      <c r="A402" s="172"/>
      <c r="B402" s="172"/>
      <c r="C402" s="172"/>
      <c r="D402" s="172"/>
      <c r="E402" s="172"/>
      <c r="F402" s="172"/>
      <c r="G402" s="172"/>
      <c r="H402" s="172"/>
      <c r="I402" s="172"/>
      <c r="J402" s="172"/>
    </row>
    <row r="403" spans="1:10" ht="14.25" x14ac:dyDescent="0.2">
      <c r="A403" s="172"/>
      <c r="B403" s="172"/>
      <c r="C403" s="172"/>
      <c r="D403" s="172"/>
      <c r="E403" s="172"/>
      <c r="F403" s="172"/>
      <c r="G403" s="172"/>
      <c r="H403" s="172"/>
      <c r="I403" s="172"/>
      <c r="J403" s="172"/>
    </row>
    <row r="404" spans="1:10" ht="14.25" x14ac:dyDescent="0.2">
      <c r="A404" s="172"/>
      <c r="B404" s="172"/>
      <c r="C404" s="172"/>
      <c r="D404" s="172"/>
      <c r="E404" s="172"/>
      <c r="F404" s="172"/>
      <c r="G404" s="172"/>
      <c r="H404" s="172"/>
      <c r="I404" s="172"/>
      <c r="J404" s="172"/>
    </row>
    <row r="405" spans="1:10" ht="14.25" x14ac:dyDescent="0.2">
      <c r="A405" s="172"/>
      <c r="B405" s="172"/>
      <c r="C405" s="172"/>
      <c r="D405" s="172"/>
      <c r="E405" s="172"/>
      <c r="F405" s="172"/>
      <c r="G405" s="172"/>
      <c r="H405" s="172"/>
      <c r="I405" s="172"/>
      <c r="J405" s="172"/>
    </row>
    <row r="406" spans="1:10" ht="14.25" x14ac:dyDescent="0.2">
      <c r="A406" s="172"/>
      <c r="B406" s="172"/>
      <c r="C406" s="172"/>
      <c r="D406" s="172"/>
      <c r="E406" s="172"/>
      <c r="F406" s="172"/>
      <c r="G406" s="172"/>
      <c r="H406" s="172"/>
      <c r="I406" s="172"/>
      <c r="J406" s="172"/>
    </row>
    <row r="407" spans="1:10" ht="14.25" x14ac:dyDescent="0.2">
      <c r="A407" s="172"/>
      <c r="B407" s="172"/>
      <c r="C407" s="172"/>
      <c r="D407" s="172"/>
      <c r="E407" s="172"/>
      <c r="F407" s="172"/>
      <c r="G407" s="172"/>
      <c r="H407" s="172"/>
      <c r="I407" s="172"/>
      <c r="J407" s="172"/>
    </row>
    <row r="408" spans="1:10" ht="14.25" x14ac:dyDescent="0.2">
      <c r="A408" s="172"/>
      <c r="B408" s="172"/>
      <c r="C408" s="172"/>
      <c r="D408" s="172"/>
      <c r="E408" s="172"/>
      <c r="F408" s="172"/>
      <c r="G408" s="172"/>
      <c r="H408" s="172"/>
      <c r="I408" s="172"/>
      <c r="J408" s="172"/>
    </row>
    <row r="409" spans="1:10" ht="14.25" x14ac:dyDescent="0.2">
      <c r="A409" s="172"/>
      <c r="B409" s="172"/>
      <c r="C409" s="172"/>
      <c r="D409" s="172"/>
      <c r="E409" s="172"/>
      <c r="F409" s="172"/>
      <c r="G409" s="172"/>
      <c r="H409" s="172"/>
      <c r="I409" s="172"/>
      <c r="J409" s="172"/>
    </row>
    <row r="410" spans="1:10" ht="14.25" x14ac:dyDescent="0.2">
      <c r="A410" s="172"/>
      <c r="B410" s="172"/>
      <c r="C410" s="172"/>
      <c r="D410" s="172"/>
      <c r="E410" s="172"/>
      <c r="F410" s="172"/>
      <c r="G410" s="172"/>
      <c r="H410" s="172"/>
      <c r="I410" s="172"/>
      <c r="J410" s="172"/>
    </row>
    <row r="411" spans="1:10" ht="14.25" x14ac:dyDescent="0.2">
      <c r="A411" s="172"/>
      <c r="B411" s="172"/>
      <c r="C411" s="172"/>
      <c r="D411" s="172"/>
      <c r="E411" s="172"/>
      <c r="F411" s="172"/>
      <c r="G411" s="172"/>
      <c r="H411" s="172"/>
      <c r="I411" s="172"/>
      <c r="J411" s="172"/>
    </row>
    <row r="412" spans="1:10" ht="14.25" x14ac:dyDescent="0.2">
      <c r="A412" s="172"/>
      <c r="B412" s="172"/>
      <c r="C412" s="172"/>
      <c r="D412" s="172"/>
      <c r="E412" s="172"/>
      <c r="F412" s="172"/>
      <c r="G412" s="172"/>
      <c r="H412" s="172"/>
      <c r="I412" s="172"/>
      <c r="J412" s="172"/>
    </row>
    <row r="413" spans="1:10" ht="14.25" x14ac:dyDescent="0.2">
      <c r="A413" s="172"/>
      <c r="B413" s="172"/>
      <c r="C413" s="172"/>
      <c r="D413" s="172"/>
      <c r="E413" s="172"/>
      <c r="F413" s="172"/>
      <c r="G413" s="172"/>
      <c r="H413" s="172"/>
      <c r="I413" s="172"/>
      <c r="J413" s="172"/>
    </row>
    <row r="414" spans="1:10" ht="14.25" x14ac:dyDescent="0.2">
      <c r="A414" s="172"/>
      <c r="B414" s="172"/>
      <c r="C414" s="172"/>
      <c r="D414" s="172"/>
      <c r="E414" s="172"/>
      <c r="F414" s="172"/>
      <c r="G414" s="172"/>
      <c r="H414" s="172"/>
      <c r="I414" s="172"/>
      <c r="J414" s="172"/>
    </row>
    <row r="415" spans="1:10" ht="14.25" x14ac:dyDescent="0.2">
      <c r="A415" s="172"/>
      <c r="B415" s="172"/>
      <c r="C415" s="172"/>
      <c r="D415" s="172"/>
      <c r="E415" s="172"/>
      <c r="F415" s="172"/>
      <c r="G415" s="172"/>
      <c r="H415" s="172"/>
      <c r="I415" s="172"/>
      <c r="J415" s="172"/>
    </row>
    <row r="416" spans="1:10" ht="14.25" x14ac:dyDescent="0.2">
      <c r="A416" s="172"/>
      <c r="B416" s="172"/>
      <c r="C416" s="172"/>
      <c r="D416" s="172"/>
      <c r="E416" s="172"/>
      <c r="F416" s="172"/>
      <c r="G416" s="172"/>
      <c r="H416" s="172"/>
      <c r="I416" s="172"/>
      <c r="J416" s="172"/>
    </row>
  </sheetData>
  <mergeCells count="12">
    <mergeCell ref="A77:I77"/>
    <mergeCell ref="B81:D81"/>
    <mergeCell ref="E81:G81"/>
    <mergeCell ref="H81:J81"/>
    <mergeCell ref="A33:A34"/>
    <mergeCell ref="B33:B34"/>
    <mergeCell ref="C33:C34"/>
    <mergeCell ref="D33:D34"/>
    <mergeCell ref="E33:E34"/>
    <mergeCell ref="F33:F34"/>
    <mergeCell ref="G33:G34"/>
    <mergeCell ref="A54:H54"/>
  </mergeCells>
  <pageMargins left="0.75" right="0.75" top="1" bottom="1" header="0.5" footer="0.5"/>
  <pageSetup paperSize="9" scale="77" orientation="portrait" r:id="rId1"/>
  <headerFooter alignWithMargins="0"/>
  <rowBreaks count="1" manualBreakCount="1">
    <brk id="54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35"/>
  <sheetViews>
    <sheetView view="pageBreakPreview" zoomScale="115" zoomScaleNormal="100" zoomScaleSheetLayoutView="115" workbookViewId="0">
      <selection activeCell="E1" sqref="E1"/>
    </sheetView>
  </sheetViews>
  <sheetFormatPr defaultColWidth="9" defaultRowHeight="14.25" x14ac:dyDescent="0.2"/>
  <cols>
    <col min="1" max="1" width="13.625" style="268" customWidth="1"/>
    <col min="2" max="16384" width="9" style="268"/>
  </cols>
  <sheetData>
    <row r="1" spans="1:5" ht="16.5" thickBot="1" x14ac:dyDescent="0.3">
      <c r="A1" s="117" t="s">
        <v>523</v>
      </c>
      <c r="B1" s="118"/>
      <c r="C1" s="118"/>
      <c r="D1" s="118"/>
      <c r="E1" s="118"/>
    </row>
    <row r="2" spans="1:5" ht="8.25" customHeight="1" x14ac:dyDescent="0.25">
      <c r="A2" s="269"/>
      <c r="B2" s="269"/>
      <c r="C2" s="269"/>
      <c r="D2" s="269"/>
      <c r="E2" s="270"/>
    </row>
    <row r="3" spans="1:5" x14ac:dyDescent="0.2">
      <c r="A3" s="125"/>
      <c r="B3" s="126" t="s">
        <v>185</v>
      </c>
      <c r="C3" s="126" t="s">
        <v>186</v>
      </c>
      <c r="D3" s="126" t="s">
        <v>138</v>
      </c>
      <c r="E3" s="127"/>
    </row>
    <row r="4" spans="1:5" ht="8.25" customHeight="1" thickBot="1" x14ac:dyDescent="0.25">
      <c r="A4" s="128"/>
      <c r="B4" s="128"/>
      <c r="C4" s="128"/>
      <c r="D4" s="128"/>
      <c r="E4" s="142"/>
    </row>
    <row r="5" spans="1:5" ht="15" thickBot="1" x14ac:dyDescent="0.25">
      <c r="A5" s="143" t="s">
        <v>187</v>
      </c>
      <c r="B5" s="271">
        <v>52712250.851999998</v>
      </c>
      <c r="C5" s="271">
        <v>10901139.02</v>
      </c>
      <c r="D5" s="271">
        <v>63613389.872000001</v>
      </c>
      <c r="E5" s="118"/>
    </row>
    <row r="6" spans="1:5" ht="15" thickBot="1" x14ac:dyDescent="0.25">
      <c r="A6" s="145" t="s">
        <v>188</v>
      </c>
      <c r="B6" s="272">
        <v>209877.06</v>
      </c>
      <c r="C6" s="272">
        <v>1882680.81</v>
      </c>
      <c r="D6" s="273">
        <v>2092557.87</v>
      </c>
      <c r="E6" s="118"/>
    </row>
    <row r="7" spans="1:5" ht="15" thickBot="1" x14ac:dyDescent="0.25">
      <c r="A7" s="148" t="s">
        <v>189</v>
      </c>
      <c r="B7" s="274">
        <v>52502373.792000003</v>
      </c>
      <c r="C7" s="274">
        <v>9018458.2100000009</v>
      </c>
      <c r="D7" s="275">
        <v>61520832.001999997</v>
      </c>
      <c r="E7" s="118"/>
    </row>
    <row r="8" spans="1:5" ht="15.75" x14ac:dyDescent="0.25">
      <c r="A8" s="151"/>
      <c r="B8" s="118"/>
      <c r="C8" s="118"/>
      <c r="D8" s="118"/>
      <c r="E8" s="118"/>
    </row>
    <row r="9" spans="1:5" ht="16.5" thickBot="1" x14ac:dyDescent="0.3">
      <c r="A9" s="117" t="s">
        <v>524</v>
      </c>
      <c r="B9" s="118"/>
      <c r="C9" s="118"/>
      <c r="D9" s="118"/>
      <c r="E9" s="118"/>
    </row>
    <row r="10" spans="1:5" ht="9" customHeight="1" x14ac:dyDescent="0.25">
      <c r="A10" s="276"/>
      <c r="B10" s="276"/>
      <c r="C10" s="276"/>
      <c r="D10" s="276"/>
      <c r="E10" s="118"/>
    </row>
    <row r="11" spans="1:5" x14ac:dyDescent="0.2">
      <c r="A11" s="125"/>
      <c r="B11" s="126" t="s">
        <v>185</v>
      </c>
      <c r="C11" s="126" t="s">
        <v>190</v>
      </c>
      <c r="D11" s="126" t="s">
        <v>138</v>
      </c>
      <c r="E11" s="118"/>
    </row>
    <row r="12" spans="1:5" ht="10.5" customHeight="1" thickBot="1" x14ac:dyDescent="0.25">
      <c r="A12" s="128"/>
      <c r="B12" s="128"/>
      <c r="C12" s="128"/>
      <c r="D12" s="128"/>
      <c r="E12" s="118"/>
    </row>
    <row r="13" spans="1:5" ht="15" thickBot="1" x14ac:dyDescent="0.25">
      <c r="A13" s="143" t="s">
        <v>187</v>
      </c>
      <c r="B13" s="271">
        <v>864.15099999999995</v>
      </c>
      <c r="C13" s="271">
        <v>53661.728000000003</v>
      </c>
      <c r="D13" s="271">
        <v>54525.879000000001</v>
      </c>
      <c r="E13" s="118"/>
    </row>
    <row r="14" spans="1:5" ht="15" thickBot="1" x14ac:dyDescent="0.25">
      <c r="A14" s="145" t="s">
        <v>188</v>
      </c>
      <c r="B14" s="272">
        <v>846.13400000000001</v>
      </c>
      <c r="C14" s="272">
        <v>702.48800000000006</v>
      </c>
      <c r="D14" s="272">
        <v>1548.6220000000001</v>
      </c>
      <c r="E14" s="118"/>
    </row>
    <row r="15" spans="1:5" ht="15" thickBot="1" x14ac:dyDescent="0.25">
      <c r="A15" s="145" t="s">
        <v>191</v>
      </c>
      <c r="B15" s="272">
        <v>846.13400000000001</v>
      </c>
      <c r="C15" s="272">
        <v>702.48800000000006</v>
      </c>
      <c r="D15" s="272">
        <v>1548.6220000000001</v>
      </c>
      <c r="E15" s="118"/>
    </row>
    <row r="16" spans="1:5" ht="15" thickBot="1" x14ac:dyDescent="0.25">
      <c r="A16" s="145" t="s">
        <v>192</v>
      </c>
      <c r="B16" s="272">
        <v>0</v>
      </c>
      <c r="C16" s="272">
        <v>0</v>
      </c>
      <c r="D16" s="272">
        <v>0</v>
      </c>
      <c r="E16" s="118"/>
    </row>
    <row r="17" spans="1:5" ht="15" thickBot="1" x14ac:dyDescent="0.25">
      <c r="A17" s="145" t="s">
        <v>189</v>
      </c>
      <c r="B17" s="272">
        <v>18.015999999999998</v>
      </c>
      <c r="C17" s="272">
        <v>52959.241000000002</v>
      </c>
      <c r="D17" s="272">
        <v>52977.258000000002</v>
      </c>
      <c r="E17" s="118"/>
    </row>
    <row r="18" spans="1:5" ht="15" thickBot="1" x14ac:dyDescent="0.25">
      <c r="A18" s="145" t="s">
        <v>191</v>
      </c>
      <c r="B18" s="272">
        <v>18.015999999999998</v>
      </c>
      <c r="C18" s="272">
        <v>52959.241000000002</v>
      </c>
      <c r="D18" s="272">
        <v>52977.258000000002</v>
      </c>
      <c r="E18" s="118"/>
    </row>
    <row r="19" spans="1:5" ht="15" thickBot="1" x14ac:dyDescent="0.25">
      <c r="A19" s="148" t="s">
        <v>192</v>
      </c>
      <c r="B19" s="274">
        <v>0</v>
      </c>
      <c r="C19" s="274">
        <v>0</v>
      </c>
      <c r="D19" s="274">
        <v>0</v>
      </c>
      <c r="E19" s="118"/>
    </row>
    <row r="20" spans="1:5" ht="15.75" x14ac:dyDescent="0.25">
      <c r="A20" s="117"/>
      <c r="B20" s="118"/>
      <c r="C20" s="118"/>
      <c r="D20" s="118"/>
      <c r="E20" s="118"/>
    </row>
    <row r="21" spans="1:5" ht="16.5" thickBot="1" x14ac:dyDescent="0.3">
      <c r="A21" s="117" t="s">
        <v>193</v>
      </c>
      <c r="B21" s="118"/>
      <c r="C21" s="118"/>
      <c r="D21" s="118"/>
      <c r="E21" s="118"/>
    </row>
    <row r="22" spans="1:5" ht="8.25" customHeight="1" x14ac:dyDescent="0.25">
      <c r="A22" s="269"/>
      <c r="B22" s="269"/>
      <c r="C22" s="278"/>
      <c r="D22" s="278"/>
      <c r="E22" s="118"/>
    </row>
    <row r="23" spans="1:5" x14ac:dyDescent="0.2">
      <c r="A23" s="381"/>
      <c r="B23" s="382" t="s">
        <v>194</v>
      </c>
      <c r="C23" s="278"/>
      <c r="D23" s="278"/>
      <c r="E23" s="118"/>
    </row>
    <row r="24" spans="1:5" x14ac:dyDescent="0.2">
      <c r="A24" s="381"/>
      <c r="B24" s="382"/>
      <c r="C24" s="278"/>
      <c r="D24" s="278"/>
      <c r="E24" s="118"/>
    </row>
    <row r="25" spans="1:5" ht="8.25" customHeight="1" thickBot="1" x14ac:dyDescent="0.25">
      <c r="A25" s="277"/>
      <c r="B25" s="277"/>
      <c r="C25" s="278"/>
      <c r="D25" s="278"/>
      <c r="E25" s="118"/>
    </row>
    <row r="26" spans="1:5" x14ac:dyDescent="0.2">
      <c r="A26" s="293">
        <v>43921</v>
      </c>
      <c r="B26" s="278">
        <v>324.76</v>
      </c>
      <c r="C26" s="278"/>
      <c r="D26" s="278"/>
      <c r="E26" s="118"/>
    </row>
    <row r="27" spans="1:5" x14ac:dyDescent="0.2">
      <c r="A27" s="293">
        <v>44012</v>
      </c>
      <c r="B27" s="278">
        <v>337.38</v>
      </c>
      <c r="C27" s="278"/>
      <c r="D27" s="278"/>
      <c r="E27" s="118"/>
    </row>
    <row r="28" spans="1:5" x14ac:dyDescent="0.2">
      <c r="A28" s="293">
        <v>44104</v>
      </c>
      <c r="B28" s="278">
        <v>355.39</v>
      </c>
      <c r="C28" s="278"/>
      <c r="D28" s="278"/>
      <c r="E28" s="118"/>
    </row>
    <row r="29" spans="1:5" x14ac:dyDescent="0.2">
      <c r="A29" s="293">
        <v>44195</v>
      </c>
      <c r="B29" s="278">
        <v>345.13</v>
      </c>
      <c r="C29" s="278"/>
      <c r="D29" s="278"/>
      <c r="E29" s="118"/>
    </row>
    <row r="30" spans="1:5" x14ac:dyDescent="0.2">
      <c r="A30" s="293">
        <v>44286</v>
      </c>
      <c r="B30" s="278">
        <v>363.36</v>
      </c>
      <c r="C30" s="278"/>
      <c r="D30" s="278"/>
      <c r="E30" s="118"/>
    </row>
    <row r="31" spans="1:5" x14ac:dyDescent="0.2">
      <c r="A31" s="293">
        <v>44377</v>
      </c>
      <c r="B31" s="278">
        <v>364.84</v>
      </c>
      <c r="C31" s="278"/>
      <c r="D31" s="278"/>
      <c r="E31" s="118"/>
    </row>
    <row r="32" spans="1:5" x14ac:dyDescent="0.2">
      <c r="A32" s="293">
        <v>44469</v>
      </c>
      <c r="B32" s="278">
        <v>387.14</v>
      </c>
      <c r="C32" s="278"/>
      <c r="D32" s="278"/>
      <c r="E32" s="118"/>
    </row>
    <row r="33" spans="1:14" x14ac:dyDescent="0.2">
      <c r="A33" s="293">
        <v>44560</v>
      </c>
      <c r="B33" s="278">
        <v>397.34</v>
      </c>
      <c r="C33" s="278"/>
      <c r="D33" s="278"/>
      <c r="E33" s="119"/>
    </row>
    <row r="34" spans="1:14" ht="15" thickBot="1" x14ac:dyDescent="0.25">
      <c r="A34" s="359">
        <v>44651</v>
      </c>
      <c r="B34" s="279">
        <v>381.37</v>
      </c>
      <c r="C34" s="278"/>
      <c r="D34" s="278"/>
      <c r="E34" s="118"/>
    </row>
    <row r="35" spans="1:14" x14ac:dyDescent="0.2">
      <c r="A35" s="280"/>
      <c r="B35" s="280"/>
      <c r="C35" s="280"/>
      <c r="D35" s="278"/>
      <c r="E35" s="280"/>
      <c r="F35" s="280"/>
      <c r="G35" s="280"/>
      <c r="H35" s="280"/>
      <c r="I35" s="280"/>
      <c r="J35" s="280"/>
      <c r="K35" s="280"/>
      <c r="L35" s="280"/>
      <c r="M35" s="280"/>
      <c r="N35" s="280"/>
    </row>
  </sheetData>
  <mergeCells count="2">
    <mergeCell ref="A23:A24"/>
    <mergeCell ref="B23:B24"/>
  </mergeCell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33"/>
  <sheetViews>
    <sheetView view="pageBreakPreview" zoomScale="115" zoomScaleNormal="100" workbookViewId="0">
      <selection activeCell="F1" sqref="F1"/>
    </sheetView>
  </sheetViews>
  <sheetFormatPr defaultColWidth="9" defaultRowHeight="14.25" x14ac:dyDescent="0.2"/>
  <cols>
    <col min="1" max="1" width="18.5" style="268" customWidth="1"/>
    <col min="2" max="16384" width="9" style="268"/>
  </cols>
  <sheetData>
    <row r="1" spans="1:6" ht="21.75" customHeight="1" thickBot="1" x14ac:dyDescent="0.3">
      <c r="A1" s="117" t="s">
        <v>525</v>
      </c>
      <c r="B1" s="118"/>
      <c r="C1" s="118"/>
      <c r="D1" s="118"/>
      <c r="E1" s="118"/>
      <c r="F1" s="118"/>
    </row>
    <row r="2" spans="1:6" ht="9.75" customHeight="1" x14ac:dyDescent="0.25">
      <c r="A2" s="269"/>
      <c r="B2" s="269"/>
      <c r="C2" s="269"/>
      <c r="D2" s="118"/>
      <c r="E2" s="118"/>
      <c r="F2" s="118"/>
    </row>
    <row r="3" spans="1:6" x14ac:dyDescent="0.2">
      <c r="A3" s="125"/>
      <c r="B3" s="126" t="s">
        <v>195</v>
      </c>
      <c r="C3" s="126" t="s">
        <v>196</v>
      </c>
      <c r="D3" s="118"/>
      <c r="E3" s="118"/>
      <c r="F3" s="118"/>
    </row>
    <row r="4" spans="1:6" ht="9" customHeight="1" thickBot="1" x14ac:dyDescent="0.25">
      <c r="A4" s="128"/>
      <c r="B4" s="128"/>
      <c r="C4" s="128"/>
      <c r="D4" s="118"/>
      <c r="E4" s="118"/>
      <c r="F4" s="118"/>
    </row>
    <row r="5" spans="1:6" ht="15" thickBot="1" x14ac:dyDescent="0.25">
      <c r="A5" s="143" t="s">
        <v>187</v>
      </c>
      <c r="B5" s="271">
        <v>103695002.022</v>
      </c>
      <c r="C5" s="271">
        <v>2945</v>
      </c>
      <c r="D5" s="118"/>
      <c r="E5" s="118"/>
      <c r="F5" s="118"/>
    </row>
    <row r="6" spans="1:6" ht="15" thickBot="1" x14ac:dyDescent="0.25">
      <c r="A6" s="145" t="s">
        <v>197</v>
      </c>
      <c r="B6" s="272">
        <v>37320624.191</v>
      </c>
      <c r="C6" s="272">
        <v>2081</v>
      </c>
      <c r="D6" s="118"/>
      <c r="E6" s="118"/>
      <c r="F6" s="118"/>
    </row>
    <row r="7" spans="1:6" ht="15" thickBot="1" x14ac:dyDescent="0.25">
      <c r="A7" s="145" t="s">
        <v>198</v>
      </c>
      <c r="B7" s="272">
        <v>65753957.042000003</v>
      </c>
      <c r="C7" s="272">
        <v>571</v>
      </c>
      <c r="D7" s="118"/>
      <c r="E7" s="118"/>
      <c r="F7" s="118"/>
    </row>
    <row r="8" spans="1:6" ht="15" thickBot="1" x14ac:dyDescent="0.25">
      <c r="A8" s="145" t="s">
        <v>199</v>
      </c>
      <c r="B8" s="272">
        <v>50374.864000000001</v>
      </c>
      <c r="C8" s="272">
        <v>17</v>
      </c>
      <c r="D8" s="118"/>
      <c r="E8" s="118"/>
      <c r="F8" s="118"/>
    </row>
    <row r="9" spans="1:6" ht="15" thickBot="1" x14ac:dyDescent="0.25">
      <c r="A9" s="145" t="s">
        <v>200</v>
      </c>
      <c r="B9" s="272">
        <v>86335.585000000006</v>
      </c>
      <c r="C9" s="272">
        <v>223</v>
      </c>
      <c r="D9" s="118"/>
      <c r="E9" s="118"/>
      <c r="F9" s="118"/>
    </row>
    <row r="10" spans="1:6" ht="15" thickBot="1" x14ac:dyDescent="0.25">
      <c r="A10" s="148" t="s">
        <v>201</v>
      </c>
      <c r="B10" s="274">
        <v>483710.34</v>
      </c>
      <c r="C10" s="274">
        <v>53</v>
      </c>
      <c r="D10" s="118"/>
      <c r="E10" s="118"/>
      <c r="F10" s="118"/>
    </row>
    <row r="11" spans="1:6" x14ac:dyDescent="0.2">
      <c r="A11" s="281"/>
      <c r="B11" s="282"/>
      <c r="C11" s="283"/>
      <c r="D11" s="118"/>
      <c r="E11" s="118"/>
      <c r="F11" s="118"/>
    </row>
    <row r="12" spans="1:6" ht="15.75" x14ac:dyDescent="0.25">
      <c r="A12" s="117"/>
      <c r="B12" s="119"/>
      <c r="C12" s="118"/>
      <c r="D12" s="118"/>
      <c r="E12" s="118"/>
      <c r="F12" s="118"/>
    </row>
    <row r="13" spans="1:6" x14ac:dyDescent="0.2">
      <c r="A13" s="284"/>
      <c r="B13" s="283"/>
      <c r="C13" s="283"/>
      <c r="D13" s="118"/>
      <c r="E13" s="118"/>
      <c r="F13" s="118"/>
    </row>
    <row r="14" spans="1:6" ht="15.75" x14ac:dyDescent="0.25">
      <c r="A14" s="117"/>
      <c r="B14" s="118"/>
      <c r="C14" s="118"/>
      <c r="D14" s="118"/>
      <c r="E14" s="118"/>
      <c r="F14" s="118"/>
    </row>
    <row r="15" spans="1:6" x14ac:dyDescent="0.2">
      <c r="A15" s="118"/>
      <c r="B15" s="118"/>
      <c r="C15" s="118"/>
      <c r="D15" s="118"/>
      <c r="E15" s="118"/>
      <c r="F15" s="118"/>
    </row>
    <row r="16" spans="1:6" ht="8.25" customHeight="1" x14ac:dyDescent="0.2">
      <c r="A16" s="118"/>
      <c r="B16" s="118"/>
      <c r="C16" s="118"/>
      <c r="D16" s="118"/>
      <c r="E16" s="118"/>
      <c r="F16" s="118"/>
    </row>
    <row r="17" spans="1:6" x14ac:dyDescent="0.2">
      <c r="A17" s="118"/>
      <c r="B17" s="118"/>
      <c r="C17" s="118"/>
      <c r="D17" s="118"/>
      <c r="E17" s="118"/>
      <c r="F17" s="118"/>
    </row>
    <row r="18" spans="1:6" ht="8.25" customHeight="1" x14ac:dyDescent="0.2">
      <c r="A18" s="118"/>
      <c r="B18" s="118"/>
      <c r="C18" s="118"/>
      <c r="D18" s="118"/>
      <c r="E18" s="118"/>
      <c r="F18" s="118"/>
    </row>
    <row r="19" spans="1:6" x14ac:dyDescent="0.2">
      <c r="A19" s="118"/>
      <c r="B19" s="118"/>
      <c r="C19" s="118"/>
      <c r="D19" s="118"/>
      <c r="E19" s="118"/>
      <c r="F19" s="118"/>
    </row>
    <row r="20" spans="1:6" x14ac:dyDescent="0.2">
      <c r="A20" s="118"/>
      <c r="B20" s="118"/>
      <c r="C20" s="118"/>
      <c r="D20" s="118"/>
      <c r="E20" s="118"/>
      <c r="F20" s="118"/>
    </row>
    <row r="21" spans="1:6" x14ac:dyDescent="0.2">
      <c r="A21" s="118"/>
      <c r="B21" s="118"/>
      <c r="C21" s="118"/>
      <c r="D21" s="118"/>
      <c r="E21" s="118"/>
      <c r="F21" s="118"/>
    </row>
    <row r="22" spans="1:6" x14ac:dyDescent="0.2">
      <c r="A22" s="118"/>
      <c r="B22" s="118"/>
      <c r="C22" s="118"/>
      <c r="D22" s="118"/>
      <c r="E22" s="118"/>
      <c r="F22" s="118"/>
    </row>
    <row r="23" spans="1:6" x14ac:dyDescent="0.2">
      <c r="A23" s="118"/>
      <c r="B23" s="118"/>
      <c r="C23" s="118"/>
      <c r="D23" s="118"/>
      <c r="E23" s="118"/>
      <c r="F23" s="118"/>
    </row>
    <row r="24" spans="1:6" x14ac:dyDescent="0.2">
      <c r="A24" s="118"/>
      <c r="B24" s="118"/>
      <c r="C24" s="118"/>
      <c r="D24" s="118"/>
      <c r="E24" s="118"/>
      <c r="F24" s="118"/>
    </row>
    <row r="25" spans="1:6" x14ac:dyDescent="0.2">
      <c r="A25" s="118"/>
      <c r="B25" s="118"/>
      <c r="C25" s="118"/>
      <c r="D25" s="118"/>
      <c r="E25" s="118"/>
      <c r="F25" s="118"/>
    </row>
    <row r="26" spans="1:6" ht="15.75" x14ac:dyDescent="0.25">
      <c r="A26" s="117"/>
      <c r="B26" s="119"/>
      <c r="C26" s="117"/>
      <c r="D26" s="119"/>
      <c r="E26" s="118"/>
      <c r="F26" s="118"/>
    </row>
    <row r="27" spans="1:6" ht="15.75" x14ac:dyDescent="0.25">
      <c r="A27" s="117"/>
      <c r="B27" s="119"/>
      <c r="C27" s="117"/>
      <c r="D27" s="119"/>
      <c r="E27" s="118"/>
      <c r="F27" s="118"/>
    </row>
    <row r="28" spans="1:6" ht="15.75" x14ac:dyDescent="0.25">
      <c r="A28" s="117"/>
      <c r="B28" s="119"/>
      <c r="C28" s="117"/>
      <c r="D28" s="119"/>
      <c r="E28" s="118"/>
      <c r="F28" s="118"/>
    </row>
    <row r="29" spans="1:6" ht="15.75" x14ac:dyDescent="0.25">
      <c r="A29" s="117"/>
      <c r="B29" s="119"/>
      <c r="C29" s="117"/>
      <c r="D29" s="119"/>
      <c r="E29" s="118"/>
      <c r="F29" s="118"/>
    </row>
    <row r="30" spans="1:6" ht="15.75" x14ac:dyDescent="0.25">
      <c r="A30" s="117"/>
      <c r="B30" s="119"/>
      <c r="C30" s="117"/>
      <c r="D30" s="119"/>
      <c r="E30" s="118"/>
      <c r="F30" s="118"/>
    </row>
    <row r="31" spans="1:6" ht="15.75" x14ac:dyDescent="0.25">
      <c r="A31" s="117"/>
      <c r="B31" s="119"/>
      <c r="C31" s="117"/>
      <c r="D31" s="119"/>
      <c r="E31" s="118"/>
      <c r="F31" s="118"/>
    </row>
    <row r="32" spans="1:6" ht="15.75" x14ac:dyDescent="0.25">
      <c r="A32" s="117"/>
      <c r="B32" s="119"/>
      <c r="C32" s="117"/>
      <c r="D32" s="119"/>
      <c r="E32" s="118"/>
      <c r="F32" s="118"/>
    </row>
    <row r="33" spans="1:6" ht="15.75" x14ac:dyDescent="0.25">
      <c r="A33" s="117"/>
      <c r="B33" s="119"/>
      <c r="C33" s="117"/>
      <c r="D33" s="119"/>
      <c r="E33" s="118"/>
      <c r="F33" s="118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5948-1C1E-4F2E-BC4B-4EFAAF46C796}">
  <dimension ref="A1:I43"/>
  <sheetViews>
    <sheetView tabSelected="1" view="pageBreakPreview" zoomScale="115" zoomScaleNormal="100" zoomScaleSheetLayoutView="100" workbookViewId="0">
      <selection activeCell="D30" sqref="D30"/>
    </sheetView>
  </sheetViews>
  <sheetFormatPr defaultColWidth="8" defaultRowHeight="12.75" x14ac:dyDescent="0.2"/>
  <cols>
    <col min="1" max="1" width="27.75" style="121" customWidth="1"/>
    <col min="2" max="12" width="11" style="121" customWidth="1"/>
    <col min="13" max="16384" width="8" style="121"/>
  </cols>
  <sheetData>
    <row r="1" spans="1:9" ht="16.5" thickBot="1" x14ac:dyDescent="0.3">
      <c r="A1" s="117" t="s">
        <v>559</v>
      </c>
      <c r="B1" s="118"/>
      <c r="C1" s="118"/>
      <c r="D1" s="118"/>
      <c r="E1" s="118"/>
      <c r="F1" s="118"/>
      <c r="G1" s="118"/>
      <c r="H1" s="118"/>
      <c r="I1" s="118"/>
    </row>
    <row r="2" spans="1:9" ht="9" customHeight="1" x14ac:dyDescent="0.25">
      <c r="A2" s="122"/>
      <c r="B2" s="123"/>
      <c r="C2" s="123"/>
      <c r="D2" s="123"/>
      <c r="E2" s="123"/>
      <c r="F2" s="123"/>
      <c r="G2" s="118"/>
      <c r="H2" s="118"/>
      <c r="I2" s="118"/>
    </row>
    <row r="3" spans="1:9" ht="33.75" x14ac:dyDescent="0.2">
      <c r="A3" s="125"/>
      <c r="B3" s="360" t="s">
        <v>528</v>
      </c>
      <c r="C3" s="360" t="s">
        <v>529</v>
      </c>
      <c r="D3" s="360" t="s">
        <v>530</v>
      </c>
      <c r="E3" s="360" t="s">
        <v>531</v>
      </c>
      <c r="F3" s="360" t="s">
        <v>532</v>
      </c>
      <c r="G3" s="118"/>
      <c r="H3" s="118"/>
      <c r="I3" s="118"/>
    </row>
    <row r="4" spans="1:9" ht="9" customHeight="1" thickBot="1" x14ac:dyDescent="0.25">
      <c r="A4" s="128"/>
      <c r="B4" s="125"/>
      <c r="C4" s="125"/>
      <c r="D4" s="125"/>
      <c r="E4" s="125"/>
      <c r="F4" s="125"/>
      <c r="G4" s="118"/>
      <c r="H4" s="118"/>
      <c r="I4" s="118"/>
    </row>
    <row r="5" spans="1:9" ht="12" customHeight="1" thickBot="1" x14ac:dyDescent="0.25">
      <c r="A5" s="130" t="s">
        <v>533</v>
      </c>
      <c r="B5" s="383">
        <v>13</v>
      </c>
      <c r="C5" s="132">
        <v>62377371</v>
      </c>
      <c r="D5" s="144">
        <v>163939</v>
      </c>
      <c r="E5" s="144">
        <v>11688386</v>
      </c>
      <c r="F5" s="144">
        <v>327480</v>
      </c>
      <c r="G5" s="118"/>
      <c r="H5" s="118"/>
      <c r="I5" s="118"/>
    </row>
    <row r="6" spans="1:9" ht="12" customHeight="1" thickBot="1" x14ac:dyDescent="0.25">
      <c r="A6" s="133" t="s">
        <v>534</v>
      </c>
      <c r="B6" s="384">
        <v>21</v>
      </c>
      <c r="C6" s="135">
        <v>2214166</v>
      </c>
      <c r="D6" s="146">
        <v>855798</v>
      </c>
      <c r="E6" s="146">
        <v>1110337</v>
      </c>
      <c r="F6" s="146">
        <v>28181</v>
      </c>
      <c r="G6" s="118"/>
      <c r="H6" s="118"/>
      <c r="I6" s="118"/>
    </row>
    <row r="7" spans="1:9" ht="12" customHeight="1" thickBot="1" x14ac:dyDescent="0.25">
      <c r="A7" s="133" t="s">
        <v>535</v>
      </c>
      <c r="B7" s="384">
        <v>2</v>
      </c>
      <c r="C7" s="135">
        <v>0</v>
      </c>
      <c r="D7" s="146">
        <v>132286</v>
      </c>
      <c r="E7" s="146">
        <v>0</v>
      </c>
      <c r="F7" s="146">
        <v>0</v>
      </c>
      <c r="G7" s="118"/>
      <c r="H7" s="118"/>
      <c r="I7" s="118"/>
    </row>
    <row r="8" spans="1:9" ht="12" customHeight="1" thickBot="1" x14ac:dyDescent="0.25">
      <c r="A8" s="136" t="s">
        <v>138</v>
      </c>
      <c r="B8" s="385">
        <v>36</v>
      </c>
      <c r="C8" s="138">
        <v>64591537</v>
      </c>
      <c r="D8" s="149">
        <v>1152023</v>
      </c>
      <c r="E8" s="149">
        <v>12798723</v>
      </c>
      <c r="F8" s="149">
        <v>355661</v>
      </c>
      <c r="G8" s="118"/>
      <c r="H8" s="118"/>
      <c r="I8" s="118"/>
    </row>
    <row r="9" spans="1:9" x14ac:dyDescent="0.2">
      <c r="A9" s="139"/>
      <c r="B9" s="118"/>
      <c r="C9" s="118"/>
      <c r="D9" s="118"/>
      <c r="E9" s="118"/>
      <c r="F9" s="118"/>
      <c r="G9" s="118"/>
      <c r="H9" s="118"/>
      <c r="I9" s="118"/>
    </row>
    <row r="10" spans="1:9" ht="16.5" thickBot="1" x14ac:dyDescent="0.3">
      <c r="A10" s="117" t="s">
        <v>560</v>
      </c>
      <c r="B10" s="118"/>
      <c r="C10" s="118"/>
      <c r="D10" s="118"/>
      <c r="E10" s="118"/>
      <c r="F10" s="118"/>
      <c r="G10" s="118"/>
      <c r="H10" s="118"/>
      <c r="I10" s="118"/>
    </row>
    <row r="11" spans="1:9" ht="9" customHeight="1" x14ac:dyDescent="0.25">
      <c r="A11" s="122"/>
      <c r="B11" s="386"/>
      <c r="C11" s="386"/>
      <c r="D11" s="386"/>
      <c r="E11" s="118"/>
      <c r="F11" s="118"/>
      <c r="G11" s="118"/>
      <c r="H11" s="118"/>
      <c r="I11" s="118"/>
    </row>
    <row r="12" spans="1:9" ht="21" customHeight="1" x14ac:dyDescent="0.2">
      <c r="A12" s="125"/>
      <c r="B12" s="387" t="s">
        <v>536</v>
      </c>
      <c r="C12" s="387" t="s">
        <v>537</v>
      </c>
      <c r="D12" s="387" t="s">
        <v>538</v>
      </c>
      <c r="E12" s="118"/>
      <c r="F12" s="118"/>
      <c r="G12" s="118"/>
      <c r="H12" s="118"/>
      <c r="I12" s="118"/>
    </row>
    <row r="13" spans="1:9" ht="9" customHeight="1" thickBot="1" x14ac:dyDescent="0.25">
      <c r="A13" s="128"/>
      <c r="B13" s="388"/>
      <c r="C13" s="388"/>
      <c r="D13" s="388"/>
      <c r="E13" s="118"/>
      <c r="F13" s="118"/>
      <c r="G13" s="118"/>
      <c r="H13" s="118"/>
      <c r="I13" s="118"/>
    </row>
    <row r="14" spans="1:9" ht="12" customHeight="1" thickBot="1" x14ac:dyDescent="0.25">
      <c r="A14" s="130" t="s">
        <v>539</v>
      </c>
      <c r="B14" s="389">
        <v>265265</v>
      </c>
      <c r="C14" s="390">
        <v>0</v>
      </c>
      <c r="D14" s="389">
        <v>265265</v>
      </c>
      <c r="E14" s="118"/>
      <c r="F14" s="118"/>
      <c r="G14" s="118"/>
      <c r="H14" s="118"/>
      <c r="I14" s="118"/>
    </row>
    <row r="15" spans="1:9" ht="12" customHeight="1" thickBot="1" x14ac:dyDescent="0.25">
      <c r="A15" s="133" t="s">
        <v>540</v>
      </c>
      <c r="B15" s="391">
        <v>708812</v>
      </c>
      <c r="C15" s="392">
        <v>115573</v>
      </c>
      <c r="D15" s="391">
        <v>824385</v>
      </c>
      <c r="E15" s="118"/>
      <c r="F15" s="118"/>
      <c r="G15" s="118"/>
      <c r="H15" s="118"/>
      <c r="I15" s="118"/>
    </row>
    <row r="16" spans="1:9" ht="12" customHeight="1" thickBot="1" x14ac:dyDescent="0.25">
      <c r="A16" s="133" t="s">
        <v>541</v>
      </c>
      <c r="B16" s="391">
        <v>1140977</v>
      </c>
      <c r="C16" s="392">
        <v>0</v>
      </c>
      <c r="D16" s="391">
        <v>1140977</v>
      </c>
      <c r="E16" s="118"/>
      <c r="F16" s="118"/>
      <c r="G16" s="118"/>
      <c r="H16" s="118"/>
      <c r="I16" s="118"/>
    </row>
    <row r="17" spans="1:9" ht="12" customHeight="1" thickBot="1" x14ac:dyDescent="0.25">
      <c r="A17" s="133" t="s">
        <v>542</v>
      </c>
      <c r="B17" s="391">
        <v>147259</v>
      </c>
      <c r="C17" s="392">
        <v>0</v>
      </c>
      <c r="D17" s="391">
        <v>147259</v>
      </c>
      <c r="E17" s="118"/>
      <c r="F17" s="118"/>
      <c r="G17" s="118"/>
      <c r="H17" s="118"/>
      <c r="I17" s="118"/>
    </row>
    <row r="18" spans="1:9" ht="12" customHeight="1" thickBot="1" x14ac:dyDescent="0.25">
      <c r="A18" s="133" t="s">
        <v>543</v>
      </c>
      <c r="B18" s="391">
        <v>4946</v>
      </c>
      <c r="C18" s="392">
        <v>0</v>
      </c>
      <c r="D18" s="391">
        <v>4946</v>
      </c>
      <c r="E18" s="118"/>
      <c r="F18" s="118"/>
      <c r="G18" s="118"/>
      <c r="H18" s="118"/>
      <c r="I18" s="118"/>
    </row>
    <row r="19" spans="1:9" ht="12" customHeight="1" thickBot="1" x14ac:dyDescent="0.25">
      <c r="A19" s="133" t="s">
        <v>544</v>
      </c>
      <c r="B19" s="391">
        <v>70491</v>
      </c>
      <c r="C19" s="392">
        <v>0</v>
      </c>
      <c r="D19" s="391">
        <v>70491</v>
      </c>
      <c r="E19" s="118"/>
      <c r="F19" s="118"/>
      <c r="G19" s="118"/>
      <c r="H19" s="118"/>
      <c r="I19" s="118"/>
    </row>
    <row r="20" spans="1:9" ht="12" customHeight="1" thickBot="1" x14ac:dyDescent="0.25">
      <c r="A20" s="133" t="s">
        <v>545</v>
      </c>
      <c r="B20" s="391">
        <v>849967</v>
      </c>
      <c r="C20" s="392">
        <v>0</v>
      </c>
      <c r="D20" s="391">
        <v>849967</v>
      </c>
      <c r="E20" s="118"/>
      <c r="F20" s="118"/>
      <c r="G20" s="118"/>
      <c r="H20" s="118"/>
      <c r="I20" s="118"/>
    </row>
    <row r="21" spans="1:9" ht="12" customHeight="1" thickBot="1" x14ac:dyDescent="0.25">
      <c r="A21" s="133" t="s">
        <v>546</v>
      </c>
      <c r="B21" s="391">
        <v>2510851</v>
      </c>
      <c r="C21" s="392">
        <v>6057328</v>
      </c>
      <c r="D21" s="391">
        <v>8568179</v>
      </c>
      <c r="E21" s="118"/>
      <c r="F21" s="118"/>
      <c r="G21" s="118"/>
      <c r="H21" s="118"/>
      <c r="I21" s="118"/>
    </row>
    <row r="22" spans="1:9" ht="12" customHeight="1" thickBot="1" x14ac:dyDescent="0.25">
      <c r="A22" s="133" t="s">
        <v>547</v>
      </c>
      <c r="B22" s="391">
        <v>0</v>
      </c>
      <c r="C22" s="392">
        <v>0</v>
      </c>
      <c r="D22" s="391">
        <v>0</v>
      </c>
      <c r="E22" s="118"/>
      <c r="F22" s="118"/>
      <c r="G22" s="118"/>
      <c r="H22" s="118"/>
      <c r="I22" s="118"/>
    </row>
    <row r="23" spans="1:9" ht="12" customHeight="1" thickBot="1" x14ac:dyDescent="0.25">
      <c r="A23" s="136" t="s">
        <v>548</v>
      </c>
      <c r="B23" s="393">
        <v>927254</v>
      </c>
      <c r="C23" s="394">
        <v>0</v>
      </c>
      <c r="D23" s="393">
        <v>927254</v>
      </c>
      <c r="E23" s="118"/>
      <c r="F23" s="118"/>
      <c r="G23" s="118"/>
      <c r="H23" s="118"/>
      <c r="I23" s="118"/>
    </row>
    <row r="24" spans="1:9" x14ac:dyDescent="0.2">
      <c r="A24" s="139"/>
      <c r="B24" s="118"/>
      <c r="C24" s="118"/>
      <c r="D24" s="118"/>
      <c r="E24" s="118"/>
      <c r="F24" s="118"/>
      <c r="G24" s="118"/>
      <c r="H24" s="118"/>
      <c r="I24" s="118"/>
    </row>
    <row r="25" spans="1:9" ht="16.5" thickBot="1" x14ac:dyDescent="0.3">
      <c r="A25" s="117" t="s">
        <v>549</v>
      </c>
      <c r="B25" s="118"/>
      <c r="C25" s="118"/>
      <c r="D25" s="118"/>
      <c r="E25" s="118"/>
      <c r="F25" s="118"/>
      <c r="G25" s="118"/>
      <c r="H25" s="118"/>
      <c r="I25" s="118"/>
    </row>
    <row r="26" spans="1:9" ht="9" customHeight="1" x14ac:dyDescent="0.25">
      <c r="A26" s="122"/>
      <c r="B26" s="386"/>
      <c r="C26" s="386"/>
      <c r="D26" s="386"/>
      <c r="E26" s="386"/>
      <c r="F26" s="118"/>
      <c r="G26" s="118"/>
      <c r="H26" s="118"/>
      <c r="I26" s="118"/>
    </row>
    <row r="27" spans="1:9" ht="33.75" customHeight="1" x14ac:dyDescent="0.2">
      <c r="A27" s="125"/>
      <c r="B27" s="387" t="s">
        <v>501</v>
      </c>
      <c r="C27" s="387" t="s">
        <v>508</v>
      </c>
      <c r="D27" s="387" t="s">
        <v>0</v>
      </c>
      <c r="E27" s="387" t="s">
        <v>550</v>
      </c>
      <c r="F27" s="118"/>
      <c r="G27" s="118"/>
      <c r="H27" s="118"/>
      <c r="I27" s="118"/>
    </row>
    <row r="28" spans="1:9" ht="9" customHeight="1" thickBot="1" x14ac:dyDescent="0.25">
      <c r="A28" s="128"/>
      <c r="B28" s="388"/>
      <c r="C28" s="388"/>
      <c r="D28" s="388"/>
      <c r="E28" s="388"/>
      <c r="F28" s="118"/>
      <c r="G28" s="118"/>
      <c r="H28" s="118"/>
      <c r="I28" s="118"/>
    </row>
    <row r="29" spans="1:9" ht="12" customHeight="1" thickBot="1" x14ac:dyDescent="0.25">
      <c r="A29" s="130" t="s">
        <v>551</v>
      </c>
      <c r="B29" s="389">
        <v>1152023</v>
      </c>
      <c r="C29" s="389">
        <v>713962</v>
      </c>
      <c r="D29" s="395">
        <v>0.61356346696322772</v>
      </c>
      <c r="E29" s="396">
        <v>1</v>
      </c>
      <c r="F29" s="118"/>
      <c r="G29" s="118"/>
      <c r="H29" s="118"/>
      <c r="I29" s="118"/>
    </row>
    <row r="30" spans="1:9" ht="12" customHeight="1" thickBot="1" x14ac:dyDescent="0.25">
      <c r="A30" s="133" t="s">
        <v>552</v>
      </c>
      <c r="B30" s="391">
        <v>576499</v>
      </c>
      <c r="C30" s="391">
        <v>287113</v>
      </c>
      <c r="D30" s="397">
        <v>1.0079167435817955</v>
      </c>
      <c r="E30" s="398">
        <v>0.50042316863465397</v>
      </c>
      <c r="F30" s="118"/>
      <c r="G30" s="118"/>
      <c r="H30" s="118"/>
      <c r="I30" s="118"/>
    </row>
    <row r="31" spans="1:9" ht="12" customHeight="1" thickBot="1" x14ac:dyDescent="0.25">
      <c r="A31" s="133" t="s">
        <v>553</v>
      </c>
      <c r="B31" s="391">
        <v>52096</v>
      </c>
      <c r="C31" s="391">
        <v>39765</v>
      </c>
      <c r="D31" s="397">
        <v>0.31009681881051177</v>
      </c>
      <c r="E31" s="398">
        <v>4.5221319366019599E-2</v>
      </c>
      <c r="F31" s="118"/>
      <c r="G31" s="118"/>
      <c r="H31" s="118"/>
      <c r="I31" s="118"/>
    </row>
    <row r="32" spans="1:9" ht="12" customHeight="1" thickBot="1" x14ac:dyDescent="0.25">
      <c r="A32" s="133" t="s">
        <v>554</v>
      </c>
      <c r="B32" s="391">
        <v>158891</v>
      </c>
      <c r="C32" s="391">
        <v>117312</v>
      </c>
      <c r="D32" s="397">
        <v>0.35443091925804682</v>
      </c>
      <c r="E32" s="398">
        <v>0.13792346159755492</v>
      </c>
      <c r="F32" s="118"/>
      <c r="G32" s="118"/>
      <c r="H32" s="118"/>
      <c r="I32" s="118"/>
    </row>
    <row r="33" spans="1:9" ht="12" customHeight="1" thickBot="1" x14ac:dyDescent="0.25">
      <c r="A33" s="133" t="s">
        <v>555</v>
      </c>
      <c r="B33" s="391">
        <v>49479</v>
      </c>
      <c r="C33" s="391">
        <v>16690</v>
      </c>
      <c r="D33" s="397">
        <v>1.9645895745955664</v>
      </c>
      <c r="E33" s="398">
        <v>4.2949663331374462E-2</v>
      </c>
      <c r="F33" s="118"/>
      <c r="G33" s="118"/>
      <c r="H33" s="118"/>
      <c r="I33" s="118"/>
    </row>
    <row r="34" spans="1:9" ht="12" customHeight="1" thickBot="1" x14ac:dyDescent="0.25">
      <c r="A34" s="133" t="s">
        <v>556</v>
      </c>
      <c r="B34" s="391">
        <v>316033</v>
      </c>
      <c r="C34" s="391">
        <v>113346</v>
      </c>
      <c r="D34" s="397">
        <v>1.7882148465759711</v>
      </c>
      <c r="E34" s="398">
        <v>0.27432872433970501</v>
      </c>
      <c r="F34" s="118"/>
      <c r="G34" s="118"/>
      <c r="H34" s="118"/>
      <c r="I34" s="118"/>
    </row>
    <row r="35" spans="1:9" ht="12" customHeight="1" thickBot="1" x14ac:dyDescent="0.25">
      <c r="A35" s="133" t="s">
        <v>543</v>
      </c>
      <c r="B35" s="391">
        <v>11952</v>
      </c>
      <c r="C35" s="391">
        <v>7389</v>
      </c>
      <c r="D35" s="397">
        <v>0.6175395858708892</v>
      </c>
      <c r="E35" s="398">
        <v>1.0374792864378576E-2</v>
      </c>
      <c r="F35" s="118"/>
      <c r="G35" s="118"/>
      <c r="H35" s="118"/>
      <c r="I35" s="118"/>
    </row>
    <row r="36" spans="1:9" ht="12" customHeight="1" thickBot="1" x14ac:dyDescent="0.25">
      <c r="A36" s="133" t="s">
        <v>544</v>
      </c>
      <c r="B36" s="391">
        <v>0</v>
      </c>
      <c r="C36" s="391">
        <v>0</v>
      </c>
      <c r="D36" s="397">
        <v>0</v>
      </c>
      <c r="E36" s="398">
        <v>0</v>
      </c>
      <c r="F36" s="118"/>
      <c r="G36" s="118"/>
      <c r="H36" s="118"/>
      <c r="I36" s="118"/>
    </row>
    <row r="37" spans="1:9" ht="12" customHeight="1" thickBot="1" x14ac:dyDescent="0.25">
      <c r="A37" s="133" t="s">
        <v>545</v>
      </c>
      <c r="B37" s="391">
        <v>495197</v>
      </c>
      <c r="C37" s="391">
        <v>370025</v>
      </c>
      <c r="D37" s="397">
        <v>0.3382798459563543</v>
      </c>
      <c r="E37" s="398">
        <v>0.42984992487129164</v>
      </c>
      <c r="F37" s="118"/>
      <c r="G37" s="118"/>
      <c r="H37" s="118"/>
      <c r="I37" s="118"/>
    </row>
    <row r="38" spans="1:9" ht="12" customHeight="1" thickBot="1" x14ac:dyDescent="0.25">
      <c r="A38" s="133" t="s">
        <v>546</v>
      </c>
      <c r="B38" s="391">
        <v>-1110</v>
      </c>
      <c r="C38" s="391">
        <v>709</v>
      </c>
      <c r="D38" s="397">
        <v>-2.5655853314527501</v>
      </c>
      <c r="E38" s="398">
        <v>-9.6352242967371314E-4</v>
      </c>
      <c r="F38" s="118"/>
      <c r="G38" s="118"/>
      <c r="H38" s="118"/>
      <c r="I38" s="118"/>
    </row>
    <row r="39" spans="1:9" ht="12" customHeight="1" thickBot="1" x14ac:dyDescent="0.25">
      <c r="A39" s="133" t="s">
        <v>547</v>
      </c>
      <c r="B39" s="391">
        <v>0</v>
      </c>
      <c r="C39" s="391">
        <v>0</v>
      </c>
      <c r="D39" s="397">
        <v>0</v>
      </c>
      <c r="E39" s="398">
        <v>0</v>
      </c>
      <c r="F39" s="118"/>
      <c r="G39" s="118"/>
      <c r="H39" s="118"/>
      <c r="I39" s="118"/>
    </row>
    <row r="40" spans="1:9" ht="12" customHeight="1" thickBot="1" x14ac:dyDescent="0.25">
      <c r="A40" s="133" t="s">
        <v>548</v>
      </c>
      <c r="B40" s="391">
        <v>411</v>
      </c>
      <c r="C40" s="391">
        <v>0</v>
      </c>
      <c r="D40" s="397"/>
      <c r="E40" s="398">
        <v>3.5676371044675325E-4</v>
      </c>
      <c r="F40" s="118"/>
      <c r="G40" s="118"/>
      <c r="H40" s="118"/>
      <c r="I40" s="118"/>
    </row>
    <row r="41" spans="1:9" ht="12" customHeight="1" thickBot="1" x14ac:dyDescent="0.25">
      <c r="A41" s="133" t="s">
        <v>557</v>
      </c>
      <c r="B41" s="391">
        <v>53449</v>
      </c>
      <c r="C41" s="391">
        <v>48339</v>
      </c>
      <c r="D41" s="397">
        <v>0.10571174414034212</v>
      </c>
      <c r="E41" s="398">
        <v>4.6395775084351616E-2</v>
      </c>
      <c r="F41" s="118"/>
      <c r="G41" s="118"/>
      <c r="H41" s="118"/>
      <c r="I41" s="118"/>
    </row>
    <row r="42" spans="1:9" ht="12" customHeight="1" thickBot="1" x14ac:dyDescent="0.25">
      <c r="A42" s="133" t="s">
        <v>558</v>
      </c>
      <c r="B42" s="391">
        <v>6725</v>
      </c>
      <c r="C42" s="391">
        <v>846</v>
      </c>
      <c r="D42" s="397">
        <v>6.9491725768321517</v>
      </c>
      <c r="E42" s="398">
        <v>5.8375570626628117E-3</v>
      </c>
      <c r="F42" s="118"/>
      <c r="G42" s="118"/>
      <c r="H42" s="118"/>
      <c r="I42" s="118"/>
    </row>
    <row r="43" spans="1:9" ht="12" customHeight="1" thickBot="1" x14ac:dyDescent="0.25">
      <c r="A43" s="136" t="s">
        <v>127</v>
      </c>
      <c r="B43" s="393">
        <v>8900</v>
      </c>
      <c r="C43" s="393">
        <v>-459</v>
      </c>
      <c r="D43" s="399">
        <v>-20.389978213507625</v>
      </c>
      <c r="E43" s="400">
        <v>7.7255402018883302E-3</v>
      </c>
      <c r="F43" s="118"/>
      <c r="G43" s="118"/>
      <c r="H43" s="118"/>
      <c r="I43" s="118"/>
    </row>
  </sheetData>
  <pageMargins left="0.5" right="0.5" top="1" bottom="1" header="0.5" footer="0.5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banky</vt:lpstr>
      <vt:lpstr>poisťovne</vt:lpstr>
      <vt:lpstr>DS - II. pilier</vt:lpstr>
      <vt:lpstr>DS - III. pilier</vt:lpstr>
      <vt:lpstr>kolektívne investovanie</vt:lpstr>
      <vt:lpstr>BCPB</vt:lpstr>
      <vt:lpstr>CDCP</vt:lpstr>
      <vt:lpstr>OCP</vt:lpstr>
      <vt:lpstr>BCPB!Print_Area</vt:lpstr>
      <vt:lpstr>'kolektívne investovanie'!Print_Area</vt:lpstr>
      <vt:lpstr>OCP!Print_Area</vt:lpstr>
      <vt:lpstr>poisťovne!Print_Area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2017-10-09T11:02:33Z</dcterms:created>
  <dcterms:modified xsi:type="dcterms:W3CDTF">2022-12-05T09:18:20Z</dcterms:modified>
</cp:coreProperties>
</file>