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36B2E327-1720-4909-A1D3-F2D00B243DE8}" xr6:coauthVersionLast="47" xr6:coauthVersionMax="47" xr10:uidLastSave="{00000000-0000-0000-0000-000000000000}"/>
  <bookViews>
    <workbookView xWindow="-120" yWindow="-120" windowWidth="29040" windowHeight="17520" xr2:uid="{12E9C8F7-666A-42AA-808A-F659879D8CCB}"/>
  </bookViews>
  <sheets>
    <sheet name="MBOP_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8" i="1" l="1"/>
  <c r="Z18" i="1"/>
  <c r="W18" i="1"/>
  <c r="T18" i="1"/>
  <c r="Q18" i="1"/>
  <c r="N18" i="1"/>
  <c r="K18" i="1"/>
  <c r="H18" i="1"/>
  <c r="E18" i="1"/>
  <c r="AC17" i="1"/>
  <c r="Z17" i="1"/>
  <c r="W17" i="1"/>
  <c r="T17" i="1"/>
  <c r="Q17" i="1"/>
  <c r="N17" i="1"/>
  <c r="K17" i="1"/>
  <c r="H17" i="1"/>
  <c r="E17" i="1"/>
  <c r="AC15" i="1"/>
  <c r="Z15" i="1"/>
  <c r="W15" i="1"/>
  <c r="T15" i="1"/>
  <c r="Q15" i="1"/>
  <c r="N15" i="1"/>
  <c r="K15" i="1"/>
  <c r="H15" i="1"/>
  <c r="E15" i="1"/>
  <c r="AC14" i="1"/>
  <c r="Z14" i="1"/>
  <c r="W14" i="1"/>
  <c r="T14" i="1"/>
  <c r="Q14" i="1"/>
  <c r="N14" i="1"/>
  <c r="K14" i="1"/>
  <c r="H14" i="1"/>
  <c r="E14" i="1"/>
  <c r="AB13" i="1"/>
  <c r="AA13" i="1"/>
  <c r="Y13" i="1"/>
  <c r="X13" i="1"/>
  <c r="Z13" i="1" s="1"/>
  <c r="V13" i="1"/>
  <c r="U13" i="1"/>
  <c r="S13" i="1"/>
  <c r="R13" i="1"/>
  <c r="P13" i="1"/>
  <c r="O13" i="1"/>
  <c r="M13" i="1"/>
  <c r="L13" i="1"/>
  <c r="J13" i="1"/>
  <c r="I13" i="1"/>
  <c r="G13" i="1"/>
  <c r="F13" i="1"/>
  <c r="D13" i="1"/>
  <c r="C13" i="1"/>
  <c r="E13" i="1" s="1"/>
  <c r="AC11" i="1"/>
  <c r="Z11" i="1"/>
  <c r="W11" i="1"/>
  <c r="T11" i="1"/>
  <c r="Q11" i="1"/>
  <c r="N11" i="1"/>
  <c r="K11" i="1"/>
  <c r="H11" i="1"/>
  <c r="E11" i="1"/>
  <c r="AC10" i="1"/>
  <c r="Z10" i="1"/>
  <c r="W10" i="1"/>
  <c r="T10" i="1"/>
  <c r="Q10" i="1"/>
  <c r="N10" i="1"/>
  <c r="K10" i="1"/>
  <c r="H10" i="1"/>
  <c r="E10" i="1"/>
  <c r="AC9" i="1"/>
  <c r="Z9" i="1"/>
  <c r="W9" i="1"/>
  <c r="T9" i="1"/>
  <c r="Q9" i="1"/>
  <c r="N9" i="1"/>
  <c r="K9" i="1"/>
  <c r="H9" i="1"/>
  <c r="E9" i="1"/>
  <c r="AC8" i="1"/>
  <c r="Z8" i="1"/>
  <c r="W8" i="1"/>
  <c r="T8" i="1"/>
  <c r="Q8" i="1"/>
  <c r="N8" i="1"/>
  <c r="K8" i="1"/>
  <c r="H8" i="1"/>
  <c r="E8" i="1"/>
  <c r="AC7" i="1"/>
  <c r="Z7" i="1"/>
  <c r="W7" i="1"/>
  <c r="T7" i="1"/>
  <c r="Q7" i="1"/>
  <c r="N7" i="1"/>
  <c r="K7" i="1"/>
  <c r="H7" i="1"/>
  <c r="E7" i="1"/>
  <c r="AB6" i="1"/>
  <c r="AA6" i="1"/>
  <c r="Y6" i="1"/>
  <c r="X6" i="1"/>
  <c r="Z6" i="1" s="1"/>
  <c r="V6" i="1"/>
  <c r="U6" i="1"/>
  <c r="W6" i="1" s="1"/>
  <c r="S6" i="1"/>
  <c r="R6" i="1"/>
  <c r="T6" i="1" s="1"/>
  <c r="P6" i="1"/>
  <c r="O6" i="1"/>
  <c r="M6" i="1"/>
  <c r="L6" i="1"/>
  <c r="N6" i="1" s="1"/>
  <c r="J6" i="1"/>
  <c r="I6" i="1"/>
  <c r="G6" i="1"/>
  <c r="F6" i="1"/>
  <c r="D6" i="1"/>
  <c r="C6" i="1"/>
  <c r="E6" i="1" s="1"/>
  <c r="N13" i="1" l="1"/>
  <c r="AC6" i="1"/>
  <c r="AC19" i="1" s="1"/>
  <c r="Q13" i="1"/>
  <c r="Q6" i="1"/>
  <c r="Q19" i="1" s="1"/>
  <c r="AC13" i="1"/>
  <c r="K6" i="1"/>
  <c r="H13" i="1"/>
  <c r="E19" i="1"/>
  <c r="H6" i="1"/>
  <c r="K13" i="1"/>
  <c r="T13" i="1"/>
  <c r="T19" i="1" s="1"/>
  <c r="W13" i="1"/>
  <c r="W19" i="1" s="1"/>
  <c r="Z19" i="1"/>
  <c r="H19" i="1"/>
  <c r="N19" i="1"/>
  <c r="K19" i="1" l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<sst xmlns="http://schemas.openxmlformats.org/spreadsheetml/2006/main" count="112" uniqueCount="46">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</sst>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2AA48E5C-AF9B-4BA3-B553-5D1D3F5719BD}"/>
    <cellStyle name="Normal 7" xfId="1" xr:uid="{54A961C5-6D9B-4D91-AA49-94772B764AB2}"/>
    <cellStyle name="Normal_Booklet 2011_euro17_WGES_2011_280" xfId="2" xr:uid="{764FC438-5D0F-47F7-AAD4-DD71D262CE9B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21ED0-D8D3-4CCC-AA17-397DE75E7E1E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I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2025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9488.3775650000007</v>
      </c>
      <c r="D6" s="15">
        <f>SUM(D7:D10)</f>
        <v>10177.566360025201</v>
      </c>
      <c r="E6" s="15">
        <f>+C6-D6</f>
        <v>-689.18879502520031</v>
      </c>
      <c r="F6" s="15">
        <f t="shared" ref="F6:G6" si="0">SUM(F7:F10)</f>
        <v>19419.216612</v>
      </c>
      <c r="G6" s="15">
        <f t="shared" si="0"/>
        <v>20772.036150390402</v>
      </c>
      <c r="H6" s="15">
        <f t="shared" ref="H6:H11" si="1">+F6-G6</f>
        <v>-1352.8195383904022</v>
      </c>
      <c r="I6" s="15">
        <f t="shared" ref="I6:J6" si="2">SUM(I7:I10)</f>
        <v>30077.55766368928</v>
      </c>
      <c r="J6" s="15">
        <f t="shared" si="2"/>
        <v>31858.297936826741</v>
      </c>
      <c r="K6" s="15">
        <f t="shared" ref="K6:K11" si="3">+I6-J6</f>
        <v>-1780.7402731374605</v>
      </c>
      <c r="L6" s="15">
        <f t="shared" ref="L6:M6" si="4">SUM(L7:L10)</f>
        <v>40066.765181689283</v>
      </c>
      <c r="M6" s="15">
        <f t="shared" si="4"/>
        <v>42521.85316952195</v>
      </c>
      <c r="N6" s="15">
        <f t="shared" ref="N6:N11" si="5">+L6-M6</f>
        <v>-2455.0879878326668</v>
      </c>
      <c r="O6" s="15">
        <f t="shared" ref="O6:P6" si="6">SUM(O7:O10)</f>
        <v>50366.291194689278</v>
      </c>
      <c r="P6" s="15">
        <f t="shared" si="6"/>
        <v>52940.634615137154</v>
      </c>
      <c r="Q6" s="15">
        <f t="shared" ref="Q6:Q11" si="7">+O6-P6</f>
        <v>-2574.3434204478763</v>
      </c>
      <c r="R6" s="15">
        <f t="shared" ref="R6:S6" si="8">SUM(R7:R10)</f>
        <v>60533.137027458077</v>
      </c>
      <c r="S6" s="15">
        <f t="shared" si="8"/>
        <v>63346.382950792868</v>
      </c>
      <c r="T6" s="15">
        <f t="shared" ref="T6:T11" si="9">+R6-S6</f>
        <v>-2813.2459233347909</v>
      </c>
      <c r="U6" s="15">
        <f t="shared" ref="U6:V6" si="10">SUM(U7:U10)</f>
        <v>69911.537031458094</v>
      </c>
      <c r="V6" s="15">
        <f t="shared" si="10"/>
        <v>73272.00996848807</v>
      </c>
      <c r="W6" s="15">
        <f t="shared" ref="W6:W11" si="11">+U6-V6</f>
        <v>-3360.4729370299756</v>
      </c>
      <c r="X6" s="15">
        <f t="shared" ref="X6:Y6" si="12">SUM(X7:X10)</f>
        <v>78946.850986458099</v>
      </c>
      <c r="Y6" s="15">
        <f t="shared" si="12"/>
        <v>82943.375209183258</v>
      </c>
      <c r="Z6" s="15">
        <f t="shared" ref="Z6:Z11" si="13">+X6-Y6</f>
        <v>-3996.5242227251583</v>
      </c>
      <c r="AA6" s="15">
        <f t="shared" ref="AA6:AB6" si="14">SUM(AA7:AA10)</f>
        <v>89732.159642179235</v>
      </c>
      <c r="AB6" s="15">
        <f t="shared" si="14"/>
        <v>93622.554816686301</v>
      </c>
      <c r="AC6" s="15">
        <f t="shared" ref="AC6:AC11" si="15">+AA6-AB6</f>
        <v>-3890.3951745070663</v>
      </c>
      <c r="AD6" s="15"/>
      <c r="AE6" s="15"/>
      <c r="AF6" s="15"/>
      <c r="AG6" s="15"/>
      <c r="AH6" s="15"/>
      <c r="AI6" s="15"/>
      <c r="AJ6" s="15"/>
      <c r="AK6" s="15"/>
      <c r="AL6" s="15"/>
    </row>
    <row r="7" spans="1:38" s="11" customFormat="1" ht="18.75" customHeight="1" x14ac:dyDescent="0.25">
      <c r="A7" s="16" t="s">
        <v>19</v>
      </c>
      <c r="B7" s="17" t="s">
        <v>20</v>
      </c>
      <c r="C7" s="18">
        <v>8040.2905920000003</v>
      </c>
      <c r="D7" s="18">
        <v>8289.4413860000004</v>
      </c>
      <c r="E7" s="15">
        <f t="shared" ref="E7:E18" si="16">+C7-D7</f>
        <v>-249.15079400000013</v>
      </c>
      <c r="F7" s="18">
        <v>16525.343666000001</v>
      </c>
      <c r="G7" s="18">
        <v>17010.376979000001</v>
      </c>
      <c r="H7" s="15">
        <f t="shared" si="1"/>
        <v>-485.03331299999991</v>
      </c>
      <c r="I7" s="18">
        <v>25647.483989</v>
      </c>
      <c r="J7" s="18">
        <v>26193.784507</v>
      </c>
      <c r="K7" s="15">
        <f t="shared" si="3"/>
        <v>-546.30051800000001</v>
      </c>
      <c r="L7" s="18">
        <v>34131.665421999998</v>
      </c>
      <c r="M7" s="18">
        <v>34923.214932000003</v>
      </c>
      <c r="N7" s="15">
        <f t="shared" si="5"/>
        <v>-791.54951000000437</v>
      </c>
      <c r="O7" s="18">
        <v>42852.607212000003</v>
      </c>
      <c r="P7" s="18">
        <v>43372.097201000004</v>
      </c>
      <c r="Q7" s="15">
        <f t="shared" si="7"/>
        <v>-519.48998900000151</v>
      </c>
      <c r="R7" s="18">
        <v>51428.610392000002</v>
      </c>
      <c r="S7" s="18">
        <v>51813.580839000002</v>
      </c>
      <c r="T7" s="15">
        <f t="shared" si="9"/>
        <v>-384.97044699999969</v>
      </c>
      <c r="U7" s="18">
        <v>59137.926900000006</v>
      </c>
      <c r="V7" s="18">
        <v>59630.934335999998</v>
      </c>
      <c r="W7" s="15">
        <f t="shared" si="11"/>
        <v>-493.00743599999259</v>
      </c>
      <c r="X7" s="18">
        <v>66508.394957000011</v>
      </c>
      <c r="Y7" s="18">
        <v>67183.753236999997</v>
      </c>
      <c r="Z7" s="15">
        <f t="shared" si="13"/>
        <v>-675.35827999998583</v>
      </c>
      <c r="AA7" s="18">
        <v>75616.547018000012</v>
      </c>
      <c r="AB7" s="18">
        <v>75903.171048999997</v>
      </c>
      <c r="AC7" s="15">
        <f t="shared" si="15"/>
        <v>-286.62403099998483</v>
      </c>
      <c r="AD7" s="18"/>
      <c r="AE7" s="18"/>
      <c r="AF7" s="15"/>
      <c r="AG7" s="18"/>
      <c r="AH7" s="18"/>
      <c r="AI7" s="15"/>
      <c r="AJ7" s="18"/>
      <c r="AK7" s="18"/>
      <c r="AL7" s="15"/>
    </row>
    <row r="8" spans="1:38" s="11" customFormat="1" ht="18.75" customHeight="1" x14ac:dyDescent="0.25">
      <c r="A8" s="16" t="s">
        <v>21</v>
      </c>
      <c r="B8" s="17" t="s">
        <v>22</v>
      </c>
      <c r="C8" s="18">
        <v>983.8</v>
      </c>
      <c r="D8" s="18">
        <v>956.9</v>
      </c>
      <c r="E8" s="15">
        <f t="shared" si="16"/>
        <v>26.899999999999977</v>
      </c>
      <c r="F8" s="18">
        <v>1965.9</v>
      </c>
      <c r="G8" s="18">
        <v>1912.4</v>
      </c>
      <c r="H8" s="15">
        <f t="shared" si="1"/>
        <v>53.5</v>
      </c>
      <c r="I8" s="18">
        <v>2947.4129613501486</v>
      </c>
      <c r="J8" s="18">
        <v>2867.4868317920755</v>
      </c>
      <c r="K8" s="15">
        <f t="shared" si="3"/>
        <v>79.926129558073171</v>
      </c>
      <c r="L8" s="18">
        <v>3977.6129613501498</v>
      </c>
      <c r="M8" s="18">
        <v>3857.5868317920799</v>
      </c>
      <c r="N8" s="15">
        <f t="shared" si="5"/>
        <v>120.0261295580699</v>
      </c>
      <c r="O8" s="18">
        <v>5009.0129613501504</v>
      </c>
      <c r="P8" s="18">
        <v>4848.1868317920798</v>
      </c>
      <c r="Q8" s="15">
        <f t="shared" si="7"/>
        <v>160.82612955807053</v>
      </c>
      <c r="R8" s="18">
        <v>6050.2545711792163</v>
      </c>
      <c r="S8" s="18">
        <v>5847.8517913295054</v>
      </c>
      <c r="T8" s="15">
        <f t="shared" si="9"/>
        <v>202.4027798497109</v>
      </c>
      <c r="U8" s="18">
        <v>7205.6545711792205</v>
      </c>
      <c r="V8" s="18">
        <v>6975.6517913295102</v>
      </c>
      <c r="W8" s="15">
        <f t="shared" si="11"/>
        <v>230.00277984971035</v>
      </c>
      <c r="X8" s="18">
        <v>8400.0545711792201</v>
      </c>
      <c r="Y8" s="18">
        <v>8133.35179132951</v>
      </c>
      <c r="Z8" s="15">
        <f t="shared" si="13"/>
        <v>266.70277984971017</v>
      </c>
      <c r="AA8" s="18">
        <v>9559.1545711792205</v>
      </c>
      <c r="AB8" s="18">
        <v>9143.5517913295098</v>
      </c>
      <c r="AC8" s="15">
        <f t="shared" si="15"/>
        <v>415.60277984971071</v>
      </c>
      <c r="AD8" s="18"/>
      <c r="AE8" s="18"/>
      <c r="AF8" s="15"/>
      <c r="AG8" s="18"/>
      <c r="AH8" s="18"/>
      <c r="AI8" s="15"/>
      <c r="AJ8" s="18"/>
      <c r="AK8" s="18"/>
      <c r="AL8" s="15"/>
    </row>
    <row r="9" spans="1:38" s="11" customFormat="1" ht="18.75" customHeight="1" x14ac:dyDescent="0.25">
      <c r="A9" s="16" t="s">
        <v>23</v>
      </c>
      <c r="B9" s="19" t="s">
        <v>24</v>
      </c>
      <c r="C9" s="18">
        <v>369.81542899999999</v>
      </c>
      <c r="D9" s="18">
        <v>721.48764300000005</v>
      </c>
      <c r="E9" s="15">
        <f t="shared" si="16"/>
        <v>-351.67221400000005</v>
      </c>
      <c r="F9" s="18">
        <v>742.92985799999997</v>
      </c>
      <c r="G9" s="18">
        <v>1434.5502860000001</v>
      </c>
      <c r="H9" s="15">
        <f t="shared" si="1"/>
        <v>-691.62042800000017</v>
      </c>
      <c r="I9" s="18">
        <v>1149.1460813391316</v>
      </c>
      <c r="J9" s="18">
        <v>2170.2176556090662</v>
      </c>
      <c r="K9" s="15">
        <f t="shared" si="3"/>
        <v>-1021.0715742699347</v>
      </c>
      <c r="L9" s="18">
        <v>1537.7050873391315</v>
      </c>
      <c r="M9" s="18">
        <v>2896.4488616090657</v>
      </c>
      <c r="N9" s="15">
        <f t="shared" si="5"/>
        <v>-1358.7437742699342</v>
      </c>
      <c r="O9" s="18">
        <v>1959.0222313391312</v>
      </c>
      <c r="P9" s="18">
        <v>3623.8890676090659</v>
      </c>
      <c r="Q9" s="15">
        <f t="shared" si="7"/>
        <v>-1664.8668362699348</v>
      </c>
      <c r="R9" s="18">
        <v>2379.0561952788585</v>
      </c>
      <c r="S9" s="18">
        <v>4367.270071112157</v>
      </c>
      <c r="T9" s="15">
        <f t="shared" si="9"/>
        <v>-1988.2138758332985</v>
      </c>
      <c r="U9" s="18">
        <v>2762.4574822788572</v>
      </c>
      <c r="V9" s="18">
        <v>5086.7572331121573</v>
      </c>
      <c r="W9" s="15">
        <f t="shared" si="11"/>
        <v>-2324.2997508333001</v>
      </c>
      <c r="X9" s="18">
        <v>3148.0227752788578</v>
      </c>
      <c r="Y9" s="18">
        <v>5821.5023951121575</v>
      </c>
      <c r="Z9" s="15">
        <f t="shared" si="13"/>
        <v>-2673.4796198332997</v>
      </c>
      <c r="AA9" s="18">
        <v>3510.4163050000002</v>
      </c>
      <c r="AB9" s="18">
        <v>6545.7058709999992</v>
      </c>
      <c r="AC9" s="15">
        <f t="shared" si="15"/>
        <v>-3035.289565999999</v>
      </c>
      <c r="AD9" s="18"/>
      <c r="AE9" s="18"/>
      <c r="AF9" s="15"/>
      <c r="AG9" s="18"/>
      <c r="AH9" s="18"/>
      <c r="AI9" s="15"/>
      <c r="AJ9" s="18"/>
      <c r="AK9" s="18"/>
      <c r="AL9" s="15"/>
    </row>
    <row r="10" spans="1:38" ht="18.75" customHeight="1" x14ac:dyDescent="0.3">
      <c r="A10" s="16" t="s">
        <v>25</v>
      </c>
      <c r="B10" s="20" t="s">
        <v>26</v>
      </c>
      <c r="C10" s="18">
        <v>94.471543999999994</v>
      </c>
      <c r="D10" s="18">
        <v>209.73733102519998</v>
      </c>
      <c r="E10" s="15">
        <f t="shared" si="16"/>
        <v>-115.26578702519998</v>
      </c>
      <c r="F10" s="18">
        <v>185.04308800000001</v>
      </c>
      <c r="G10" s="18">
        <v>414.70888539039998</v>
      </c>
      <c r="H10" s="15">
        <f t="shared" si="1"/>
        <v>-229.66579739039997</v>
      </c>
      <c r="I10" s="18">
        <v>333.51463200000001</v>
      </c>
      <c r="J10" s="18">
        <v>626.80894242559998</v>
      </c>
      <c r="K10" s="15">
        <f t="shared" si="3"/>
        <v>-293.29431042559997</v>
      </c>
      <c r="L10" s="18">
        <v>419.78171099999997</v>
      </c>
      <c r="M10" s="18">
        <v>844.60254412079996</v>
      </c>
      <c r="N10" s="15">
        <f t="shared" si="5"/>
        <v>-424.82083312079999</v>
      </c>
      <c r="O10" s="18">
        <v>545.64878999999996</v>
      </c>
      <c r="P10" s="18">
        <v>1096.461514736</v>
      </c>
      <c r="Q10" s="15">
        <f t="shared" si="7"/>
        <v>-550.81272473600006</v>
      </c>
      <c r="R10" s="18">
        <v>675.215869</v>
      </c>
      <c r="S10" s="18">
        <v>1317.6802493512</v>
      </c>
      <c r="T10" s="15">
        <f t="shared" si="9"/>
        <v>-642.46438035120002</v>
      </c>
      <c r="U10" s="18">
        <v>805.49807799999996</v>
      </c>
      <c r="V10" s="18">
        <v>1578.6666080464001</v>
      </c>
      <c r="W10" s="15">
        <f t="shared" si="11"/>
        <v>-773.16853004640018</v>
      </c>
      <c r="X10" s="18">
        <v>890.37868300000002</v>
      </c>
      <c r="Y10" s="18">
        <v>1804.7677857416002</v>
      </c>
      <c r="Z10" s="15">
        <f t="shared" si="13"/>
        <v>-914.38910274160014</v>
      </c>
      <c r="AA10" s="18">
        <v>1046.0417480000001</v>
      </c>
      <c r="AB10" s="18">
        <v>2030.1261053568001</v>
      </c>
      <c r="AC10" s="15">
        <f t="shared" si="15"/>
        <v>-984.08435735679996</v>
      </c>
      <c r="AD10" s="18"/>
      <c r="AE10" s="18"/>
      <c r="AF10" s="15"/>
      <c r="AG10" s="18"/>
      <c r="AH10" s="18"/>
      <c r="AI10" s="15"/>
      <c r="AJ10" s="18"/>
      <c r="AK10" s="18"/>
      <c r="AL10" s="15"/>
    </row>
    <row r="11" spans="1:38" ht="18.75" customHeight="1" x14ac:dyDescent="0.3">
      <c r="A11" s="13" t="s">
        <v>27</v>
      </c>
      <c r="B11" s="21" t="s">
        <v>28</v>
      </c>
      <c r="C11" s="18">
        <v>38.713300000000004</v>
      </c>
      <c r="D11" s="18">
        <v>77.633499999999998</v>
      </c>
      <c r="E11" s="15">
        <f t="shared" si="16"/>
        <v>-38.920199999999994</v>
      </c>
      <c r="F11" s="18">
        <v>133.89440000000002</v>
      </c>
      <c r="G11" s="18">
        <v>166.62799999999999</v>
      </c>
      <c r="H11" s="15">
        <f t="shared" si="1"/>
        <v>-32.733599999999967</v>
      </c>
      <c r="I11" s="18">
        <v>281.60000000000002</v>
      </c>
      <c r="J11" s="18">
        <v>270.5</v>
      </c>
      <c r="K11" s="15">
        <f t="shared" si="3"/>
        <v>11.100000000000023</v>
      </c>
      <c r="L11" s="18">
        <v>329.28059999999999</v>
      </c>
      <c r="M11" s="18">
        <v>379.66180000000003</v>
      </c>
      <c r="N11" s="15">
        <f t="shared" si="5"/>
        <v>-50.381200000000035</v>
      </c>
      <c r="O11" s="18">
        <v>519.57503599999995</v>
      </c>
      <c r="P11" s="18">
        <v>483.39630800000003</v>
      </c>
      <c r="Q11" s="15">
        <f t="shared" si="7"/>
        <v>36.178727999999921</v>
      </c>
      <c r="R11" s="18">
        <v>600.79999999999995</v>
      </c>
      <c r="S11" s="18">
        <v>612.70000000000005</v>
      </c>
      <c r="T11" s="15">
        <f t="shared" si="9"/>
        <v>-11.900000000000091</v>
      </c>
      <c r="U11" s="18">
        <v>661.29436569999996</v>
      </c>
      <c r="V11" s="18">
        <v>687.8616469000001</v>
      </c>
      <c r="W11" s="15">
        <f t="shared" si="11"/>
        <v>-26.567281200000139</v>
      </c>
      <c r="X11" s="18">
        <v>707.70366169999988</v>
      </c>
      <c r="Y11" s="18">
        <v>773.20804690000011</v>
      </c>
      <c r="Z11" s="15">
        <f t="shared" si="13"/>
        <v>-65.504385200000229</v>
      </c>
      <c r="AA11" s="18">
        <v>758.30366170000002</v>
      </c>
      <c r="AB11" s="18">
        <v>793.10804689999998</v>
      </c>
      <c r="AC11" s="15">
        <f t="shared" si="15"/>
        <v>-34.804385199999956</v>
      </c>
      <c r="AD11" s="18"/>
      <c r="AE11" s="18"/>
      <c r="AF11" s="15"/>
      <c r="AG11" s="18"/>
      <c r="AH11" s="18"/>
      <c r="AI11" s="15"/>
      <c r="AJ11" s="18"/>
      <c r="AK11" s="18"/>
      <c r="AL11" s="15"/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2728.7260171736452</v>
      </c>
      <c r="D13" s="15">
        <f>+D14+D15+D17+D18</f>
        <v>3959.7130863140778</v>
      </c>
      <c r="E13" s="15">
        <f t="shared" si="16"/>
        <v>-1230.9870691404326</v>
      </c>
      <c r="F13" s="15">
        <f t="shared" ref="F13" si="17">+F14+F15+H16+F17+F18</f>
        <v>4489.1105271873803</v>
      </c>
      <c r="G13" s="15">
        <f t="shared" ref="G13" si="18">+G14+G15+G17+G18</f>
        <v>5522.248946632727</v>
      </c>
      <c r="H13" s="15">
        <f t="shared" ref="H13:H15" si="19">+F13-G13</f>
        <v>-1033.1384194453467</v>
      </c>
      <c r="I13" s="15">
        <f t="shared" ref="I13" si="20">+I14+I15+K16+I17+I18</f>
        <v>7081.6510306865985</v>
      </c>
      <c r="J13" s="15">
        <f t="shared" ref="J13" si="21">+J14+J15+J17+J18</f>
        <v>8649.6632103280172</v>
      </c>
      <c r="K13" s="15">
        <f t="shared" ref="K13:K15" si="22">+I13-J13</f>
        <v>-1568.0121796414187</v>
      </c>
      <c r="L13" s="15">
        <f t="shared" ref="L13" si="23">+L14+L15+N16+L17+L18</f>
        <v>5678.3715891372867</v>
      </c>
      <c r="M13" s="15">
        <f t="shared" ref="M13" si="24">+M14+M15+M17+M18</f>
        <v>7254.0808538821339</v>
      </c>
      <c r="N13" s="15">
        <f t="shared" ref="N13:N15" si="25">+L13-M13</f>
        <v>-1575.7092647448471</v>
      </c>
      <c r="O13" s="15">
        <f t="shared" ref="O13" si="26">+O14+O15+Q16+O17+O18</f>
        <v>5500.4438380448391</v>
      </c>
      <c r="P13" s="15">
        <f t="shared" ref="P13" si="27">+P14+P15+P17+P18</f>
        <v>7150.8437860682598</v>
      </c>
      <c r="Q13" s="15">
        <f t="shared" ref="Q13:Q15" si="28">+O13-P13</f>
        <v>-1650.3999480234206</v>
      </c>
      <c r="R13" s="15">
        <f t="shared" ref="R13" si="29">+R14+R15+T16+R17+R18</f>
        <v>8780.9325875506365</v>
      </c>
      <c r="S13" s="15">
        <f t="shared" ref="S13" si="30">+S14+S15+S17+S18</f>
        <v>11133.058015118404</v>
      </c>
      <c r="T13" s="15">
        <f t="shared" ref="T13:T15" si="31">+R13-S13</f>
        <v>-2352.1254275677675</v>
      </c>
      <c r="U13" s="15">
        <f t="shared" ref="U13" si="32">+U14+U15+W16+U17+U18</f>
        <v>6310.4580912391693</v>
      </c>
      <c r="V13" s="15">
        <f t="shared" ref="V13" si="33">+V14+V15+V17+V18</f>
        <v>9539.2269460441894</v>
      </c>
      <c r="W13" s="15">
        <f t="shared" ref="W13:W15" si="34">+U13-V13</f>
        <v>-3228.7688548050201</v>
      </c>
      <c r="X13" s="15">
        <f t="shared" ref="X13" si="35">+X14+X15+Z16+X17+X18</f>
        <v>6786.6296231999122</v>
      </c>
      <c r="Y13" s="15">
        <f t="shared" ref="Y13" si="36">+Y14+Y15+Y17+Y18</f>
        <v>10521.208946854045</v>
      </c>
      <c r="Z13" s="15">
        <f t="shared" ref="Z13:Z15" si="37">+X13-Y13</f>
        <v>-3734.5793236541331</v>
      </c>
      <c r="AA13" s="15">
        <f t="shared" ref="AA13" si="38">+AA14+AA15+AC16+AA17+AA18</f>
        <v>7638.3491566964803</v>
      </c>
      <c r="AB13" s="15">
        <f t="shared" ref="AB13" si="39">+AB14+AB15+AB17+AB18</f>
        <v>11709.472359041989</v>
      </c>
      <c r="AC13" s="15">
        <f t="shared" ref="AC13:AC15" si="40">+AA13-AB13</f>
        <v>-4071.1232023455086</v>
      </c>
      <c r="AD13" s="15"/>
      <c r="AE13" s="15"/>
      <c r="AF13" s="15"/>
      <c r="AG13" s="15"/>
      <c r="AH13" s="15"/>
      <c r="AI13" s="15"/>
      <c r="AJ13" s="15"/>
      <c r="AK13" s="15"/>
      <c r="AL13" s="15"/>
    </row>
    <row r="14" spans="1:38" ht="18.75" customHeight="1" x14ac:dyDescent="0.25">
      <c r="A14" s="16" t="s">
        <v>34</v>
      </c>
      <c r="B14" s="17" t="s">
        <v>35</v>
      </c>
      <c r="C14" s="18">
        <v>964.53282050928442</v>
      </c>
      <c r="D14" s="18">
        <v>1231.6276372446514</v>
      </c>
      <c r="E14" s="15">
        <f t="shared" si="16"/>
        <v>-267.09481673536698</v>
      </c>
      <c r="F14" s="18">
        <v>1254.6234565510554</v>
      </c>
      <c r="G14" s="18">
        <v>1355.3766000810278</v>
      </c>
      <c r="H14" s="15">
        <f t="shared" si="19"/>
        <v>-100.75314352997248</v>
      </c>
      <c r="I14" s="18">
        <v>1363.8005445600002</v>
      </c>
      <c r="J14" s="18">
        <v>730.91077127000062</v>
      </c>
      <c r="K14" s="15">
        <f t="shared" si="22"/>
        <v>632.88977328999954</v>
      </c>
      <c r="L14" s="18">
        <v>1106.6916587205601</v>
      </c>
      <c r="M14" s="18">
        <v>691.26271752827893</v>
      </c>
      <c r="N14" s="15">
        <f t="shared" si="25"/>
        <v>415.42894119228117</v>
      </c>
      <c r="O14" s="18">
        <v>1368.7366255711695</v>
      </c>
      <c r="P14" s="18">
        <v>864.68550718767528</v>
      </c>
      <c r="Q14" s="15">
        <f t="shared" si="28"/>
        <v>504.05111838349421</v>
      </c>
      <c r="R14" s="18">
        <v>1629.0934208099998</v>
      </c>
      <c r="S14" s="18">
        <v>1368.1612504800005</v>
      </c>
      <c r="T14" s="15">
        <f t="shared" si="31"/>
        <v>260.93217032999928</v>
      </c>
      <c r="U14" s="18">
        <v>568.93066531156614</v>
      </c>
      <c r="V14" s="18">
        <v>1379.8158787095369</v>
      </c>
      <c r="W14" s="15">
        <f t="shared" si="34"/>
        <v>-810.8852133979708</v>
      </c>
      <c r="X14" s="18">
        <v>920.95688307899309</v>
      </c>
      <c r="Y14" s="18">
        <v>1634.4756432004328</v>
      </c>
      <c r="Z14" s="15">
        <f t="shared" si="37"/>
        <v>-713.51876012143975</v>
      </c>
      <c r="AA14" s="18">
        <v>2164.1990000000301</v>
      </c>
      <c r="AB14" s="18">
        <v>2222.1593990755882</v>
      </c>
      <c r="AC14" s="15">
        <f t="shared" si="40"/>
        <v>-57.960399075558144</v>
      </c>
      <c r="AD14" s="18"/>
      <c r="AE14" s="18"/>
      <c r="AF14" s="15"/>
      <c r="AG14" s="18"/>
      <c r="AH14" s="18"/>
      <c r="AI14" s="15"/>
      <c r="AJ14" s="18"/>
      <c r="AK14" s="18"/>
      <c r="AL14" s="15"/>
    </row>
    <row r="15" spans="1:38" ht="18.75" customHeight="1" x14ac:dyDescent="0.25">
      <c r="A15" s="16" t="s">
        <v>36</v>
      </c>
      <c r="B15" s="17" t="s">
        <v>37</v>
      </c>
      <c r="C15" s="18">
        <v>1913</v>
      </c>
      <c r="D15" s="18">
        <v>1257.5000000000002</v>
      </c>
      <c r="E15" s="15">
        <f t="shared" si="16"/>
        <v>655.49999999999977</v>
      </c>
      <c r="F15" s="18">
        <v>2028.8000000000002</v>
      </c>
      <c r="G15" s="18">
        <v>3936.9999999999995</v>
      </c>
      <c r="H15" s="15">
        <f t="shared" si="19"/>
        <v>-1908.1999999999994</v>
      </c>
      <c r="I15" s="18">
        <v>2427.2999999999997</v>
      </c>
      <c r="J15" s="18">
        <v>3901.3</v>
      </c>
      <c r="K15" s="15">
        <f t="shared" si="22"/>
        <v>-1474.0000000000005</v>
      </c>
      <c r="L15" s="18">
        <v>1661.9</v>
      </c>
      <c r="M15" s="18">
        <v>4012.2000000000003</v>
      </c>
      <c r="N15" s="15">
        <f t="shared" si="25"/>
        <v>-2350.3000000000002</v>
      </c>
      <c r="O15" s="18">
        <v>2835.5</v>
      </c>
      <c r="P15" s="18">
        <v>4112.5999999999995</v>
      </c>
      <c r="Q15" s="15">
        <f t="shared" si="28"/>
        <v>-1277.0999999999995</v>
      </c>
      <c r="R15" s="18">
        <v>2758.5</v>
      </c>
      <c r="S15" s="18">
        <v>4369.1000000000004</v>
      </c>
      <c r="T15" s="15">
        <f t="shared" si="31"/>
        <v>-1610.6000000000004</v>
      </c>
      <c r="U15" s="18">
        <v>2540.4</v>
      </c>
      <c r="V15" s="18">
        <v>4776.6000000000004</v>
      </c>
      <c r="W15" s="15">
        <f t="shared" si="34"/>
        <v>-2236.2000000000003</v>
      </c>
      <c r="X15" s="18">
        <v>2810.6</v>
      </c>
      <c r="Y15" s="18">
        <v>5117.5999999999995</v>
      </c>
      <c r="Z15" s="15">
        <f t="shared" si="37"/>
        <v>-2306.9999999999995</v>
      </c>
      <c r="AA15" s="18">
        <v>3071.7000000000003</v>
      </c>
      <c r="AB15" s="18">
        <v>6248.2000000000007</v>
      </c>
      <c r="AC15" s="15">
        <f t="shared" si="40"/>
        <v>-3176.5000000000005</v>
      </c>
      <c r="AD15" s="18"/>
      <c r="AE15" s="18"/>
      <c r="AF15" s="15"/>
      <c r="AG15" s="18"/>
      <c r="AH15" s="18"/>
      <c r="AI15" s="15"/>
      <c r="AJ15" s="18"/>
      <c r="AK15" s="18"/>
      <c r="AL15" s="15"/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61.710000000000015</v>
      </c>
      <c r="F16" s="27"/>
      <c r="G16" s="27"/>
      <c r="H16" s="18">
        <v>45.283999999999999</v>
      </c>
      <c r="I16" s="27"/>
      <c r="J16" s="27"/>
      <c r="K16" s="18">
        <v>195.76797015000002</v>
      </c>
      <c r="L16" s="27"/>
      <c r="M16" s="27"/>
      <c r="N16" s="18">
        <v>94.430970150000007</v>
      </c>
      <c r="O16" s="27"/>
      <c r="P16" s="27"/>
      <c r="Q16" s="18">
        <v>110.17697015000002</v>
      </c>
      <c r="R16" s="27"/>
      <c r="S16" s="27"/>
      <c r="T16" s="18">
        <v>162.23235607000001</v>
      </c>
      <c r="U16" s="27"/>
      <c r="V16" s="27"/>
      <c r="W16" s="18">
        <v>222.84435606999995</v>
      </c>
      <c r="X16" s="27"/>
      <c r="Y16" s="27"/>
      <c r="Z16" s="18">
        <v>197.01835606999998</v>
      </c>
      <c r="AA16" s="27"/>
      <c r="AB16" s="27"/>
      <c r="AC16" s="18">
        <v>237.70035607</v>
      </c>
      <c r="AD16" s="27"/>
      <c r="AE16" s="27"/>
      <c r="AF16" s="18"/>
      <c r="AG16" s="27"/>
      <c r="AH16" s="27"/>
      <c r="AI16" s="18"/>
      <c r="AJ16" s="27"/>
      <c r="AK16" s="27"/>
      <c r="AL16" s="18"/>
    </row>
    <row r="17" spans="1:38" ht="18.75" customHeight="1" x14ac:dyDescent="0.25">
      <c r="A17" s="16" t="s">
        <v>40</v>
      </c>
      <c r="B17" s="17" t="s">
        <v>41</v>
      </c>
      <c r="C17" s="18">
        <v>15.483196664360506</v>
      </c>
      <c r="D17" s="18">
        <v>1470.585449069426</v>
      </c>
      <c r="E17" s="15">
        <f t="shared" si="16"/>
        <v>-1455.1022524050654</v>
      </c>
      <c r="F17" s="18">
        <v>1459.1030706363244</v>
      </c>
      <c r="G17" s="18">
        <v>229.87234655169959</v>
      </c>
      <c r="H17" s="15">
        <f t="shared" ref="H17:H18" si="41">+F17-G17</f>
        <v>1229.2307240846249</v>
      </c>
      <c r="I17" s="18">
        <v>2789.6825159765976</v>
      </c>
      <c r="J17" s="18">
        <v>4017.4524390580154</v>
      </c>
      <c r="K17" s="15">
        <f t="shared" ref="K17:K18" si="42">+I17-J17</f>
        <v>-1227.7699230814178</v>
      </c>
      <c r="L17" s="18">
        <v>2467.248960266727</v>
      </c>
      <c r="M17" s="18">
        <v>2550.6181363538544</v>
      </c>
      <c r="N17" s="15">
        <f t="shared" ref="N17:N18" si="43">+L17-M17</f>
        <v>-83.369176087127471</v>
      </c>
      <c r="O17" s="18">
        <v>192.43024232366975</v>
      </c>
      <c r="P17" s="18">
        <v>2173.558278880585</v>
      </c>
      <c r="Q17" s="15">
        <f t="shared" ref="Q17:Q18" si="44">+O17-P17</f>
        <v>-1981.1280365569153</v>
      </c>
      <c r="R17" s="18">
        <v>3280.5068106706362</v>
      </c>
      <c r="S17" s="18">
        <v>5395.7967646384022</v>
      </c>
      <c r="T17" s="15">
        <f t="shared" ref="T17:T18" si="45">+R17-S17</f>
        <v>-2115.289953967766</v>
      </c>
      <c r="U17" s="18">
        <v>2067.4830698576029</v>
      </c>
      <c r="V17" s="18">
        <v>3382.8110673346519</v>
      </c>
      <c r="W17" s="15">
        <f t="shared" ref="W17:W18" si="46">+U17-V17</f>
        <v>-1315.3279974770489</v>
      </c>
      <c r="X17" s="18">
        <v>1875.2543840509184</v>
      </c>
      <c r="Y17" s="18">
        <v>3769.1333036536125</v>
      </c>
      <c r="Z17" s="15">
        <f t="shared" ref="Z17:Z18" si="47">+X17-Y17</f>
        <v>-1893.8789196026942</v>
      </c>
      <c r="AA17" s="18">
        <v>1096.3498006264508</v>
      </c>
      <c r="AB17" s="18">
        <v>3239.1129599664009</v>
      </c>
      <c r="AC17" s="15">
        <f t="shared" ref="AC17:AC18" si="48">+AA17-AB17</f>
        <v>-2142.7631593399501</v>
      </c>
      <c r="AD17" s="18"/>
      <c r="AE17" s="18"/>
      <c r="AF17" s="15"/>
      <c r="AG17" s="18"/>
      <c r="AH17" s="18"/>
      <c r="AI17" s="15"/>
      <c r="AJ17" s="18"/>
      <c r="AK17" s="18"/>
      <c r="AL17" s="15"/>
    </row>
    <row r="18" spans="1:38" ht="18.75" customHeight="1" x14ac:dyDescent="0.25">
      <c r="A18" s="16" t="s">
        <v>42</v>
      </c>
      <c r="B18" s="17" t="s">
        <v>43</v>
      </c>
      <c r="C18" s="18">
        <v>-226</v>
      </c>
      <c r="D18" s="27"/>
      <c r="E18" s="15">
        <f t="shared" si="16"/>
        <v>-226</v>
      </c>
      <c r="F18" s="18">
        <v>-298.7</v>
      </c>
      <c r="G18" s="27"/>
      <c r="H18" s="15">
        <f t="shared" si="41"/>
        <v>-298.7</v>
      </c>
      <c r="I18" s="18">
        <v>305.09999999999997</v>
      </c>
      <c r="J18" s="27"/>
      <c r="K18" s="15">
        <f t="shared" si="42"/>
        <v>305.09999999999997</v>
      </c>
      <c r="L18" s="18">
        <v>348.09999999999991</v>
      </c>
      <c r="M18" s="27"/>
      <c r="N18" s="15">
        <f t="shared" si="43"/>
        <v>348.09999999999991</v>
      </c>
      <c r="O18" s="18">
        <v>993.59999999999991</v>
      </c>
      <c r="P18" s="27"/>
      <c r="Q18" s="15">
        <f t="shared" si="44"/>
        <v>993.59999999999991</v>
      </c>
      <c r="R18" s="18">
        <v>950.59999999999991</v>
      </c>
      <c r="S18" s="27"/>
      <c r="T18" s="15">
        <f t="shared" si="45"/>
        <v>950.59999999999991</v>
      </c>
      <c r="U18" s="18">
        <v>910.8</v>
      </c>
      <c r="V18" s="27"/>
      <c r="W18" s="15">
        <f t="shared" si="46"/>
        <v>910.8</v>
      </c>
      <c r="X18" s="18">
        <v>982.8</v>
      </c>
      <c r="Y18" s="27"/>
      <c r="Z18" s="15">
        <f t="shared" si="47"/>
        <v>982.8</v>
      </c>
      <c r="AA18" s="18">
        <v>1068.3999999999999</v>
      </c>
      <c r="AB18" s="27"/>
      <c r="AC18" s="15">
        <f t="shared" si="48"/>
        <v>1068.3999999999999</v>
      </c>
      <c r="AD18" s="18"/>
      <c r="AE18" s="27"/>
      <c r="AF18" s="15"/>
      <c r="AG18" s="18"/>
      <c r="AH18" s="27"/>
      <c r="AI18" s="15"/>
      <c r="AJ18" s="18"/>
      <c r="AK18" s="27"/>
      <c r="AL18" s="15"/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-502.87807411523227</v>
      </c>
      <c r="F19" s="29"/>
      <c r="G19" s="29"/>
      <c r="H19" s="30">
        <f>-H6-H11+H13</f>
        <v>352.41471894505548</v>
      </c>
      <c r="I19" s="29"/>
      <c r="J19" s="29"/>
      <c r="K19" s="30">
        <f>-K6-K11+K13</f>
        <v>201.62809349604186</v>
      </c>
      <c r="L19" s="29"/>
      <c r="M19" s="29"/>
      <c r="N19" s="30">
        <f>-N6-N11+N13</f>
        <v>929.75992308781952</v>
      </c>
      <c r="O19" s="29"/>
      <c r="P19" s="29"/>
      <c r="Q19" s="30">
        <f>-Q6-Q11+Q13</f>
        <v>887.76474442445578</v>
      </c>
      <c r="R19" s="29"/>
      <c r="S19" s="29"/>
      <c r="T19" s="30">
        <f>-T6-T11+T13</f>
        <v>473.02049576702348</v>
      </c>
      <c r="U19" s="29"/>
      <c r="V19" s="29"/>
      <c r="W19" s="30">
        <f>-W6-W11+W13</f>
        <v>158.27136342495578</v>
      </c>
      <c r="X19" s="29"/>
      <c r="Y19" s="29"/>
      <c r="Z19" s="30">
        <f>-Z6-Z11+Z13</f>
        <v>327.44928427102559</v>
      </c>
      <c r="AA19" s="29"/>
      <c r="AB19" s="29"/>
      <c r="AC19" s="30">
        <f>-AC6-AC11+AC13</f>
        <v>-145.92364263844229</v>
      </c>
      <c r="AD19" s="29"/>
      <c r="AE19" s="29"/>
      <c r="AF19" s="30"/>
      <c r="AG19" s="29"/>
      <c r="AH19" s="29"/>
      <c r="AI19" s="30"/>
      <c r="AJ19" s="29"/>
      <c r="AK19" s="29"/>
      <c r="AL19" s="30"/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432" priority="433" stopIfTrue="1"/>
  </conditionalFormatting>
  <conditionalFormatting sqref="C5">
    <cfRule type="duplicateValues" dxfId="431" priority="73" stopIfTrue="1"/>
    <cfRule type="duplicateValues" dxfId="430" priority="74" stopIfTrue="1"/>
  </conditionalFormatting>
  <conditionalFormatting sqref="C12">
    <cfRule type="duplicateValues" dxfId="427" priority="413" stopIfTrue="1"/>
    <cfRule type="duplicateValues" dxfId="426" priority="414" stopIfTrue="1"/>
    <cfRule type="duplicateValues" dxfId="425" priority="419" stopIfTrue="1"/>
    <cfRule type="duplicateValues" dxfId="424" priority="420" stopIfTrue="1"/>
  </conditionalFormatting>
  <conditionalFormatting sqref="D5">
    <cfRule type="duplicateValues" dxfId="419" priority="75" stopIfTrue="1"/>
    <cfRule type="duplicateValues" dxfId="418" priority="76" stopIfTrue="1"/>
  </conditionalFormatting>
  <conditionalFormatting sqref="D12">
    <cfRule type="duplicateValues" dxfId="415" priority="411" stopIfTrue="1"/>
    <cfRule type="duplicateValues" dxfId="414" priority="412" stopIfTrue="1"/>
    <cfRule type="duplicateValues" dxfId="413" priority="417" stopIfTrue="1"/>
    <cfRule type="duplicateValues" dxfId="412" priority="418" stopIfTrue="1"/>
  </conditionalFormatting>
  <conditionalFormatting sqref="E5">
    <cfRule type="duplicateValues" dxfId="407" priority="77" stopIfTrue="1"/>
    <cfRule type="duplicateValues" dxfId="406" priority="78" stopIfTrue="1"/>
  </conditionalFormatting>
  <conditionalFormatting sqref="E12">
    <cfRule type="duplicateValues" dxfId="403" priority="409" stopIfTrue="1"/>
    <cfRule type="duplicateValues" dxfId="402" priority="410" stopIfTrue="1"/>
    <cfRule type="duplicateValues" dxfId="401" priority="415" stopIfTrue="1"/>
    <cfRule type="duplicateValues" dxfId="400" priority="416" stopIfTrue="1"/>
  </conditionalFormatting>
  <conditionalFormatting sqref="F5">
    <cfRule type="duplicateValues" dxfId="395" priority="79" stopIfTrue="1"/>
    <cfRule type="duplicateValues" dxfId="394" priority="80" stopIfTrue="1"/>
  </conditionalFormatting>
  <conditionalFormatting sqref="F12">
    <cfRule type="duplicateValues" dxfId="391" priority="401" stopIfTrue="1"/>
    <cfRule type="duplicateValues" dxfId="390" priority="402" stopIfTrue="1"/>
    <cfRule type="duplicateValues" dxfId="389" priority="407" stopIfTrue="1"/>
    <cfRule type="duplicateValues" dxfId="388" priority="408" stopIfTrue="1"/>
  </conditionalFormatting>
  <conditionalFormatting sqref="G5">
    <cfRule type="duplicateValues" dxfId="383" priority="81" stopIfTrue="1"/>
    <cfRule type="duplicateValues" dxfId="382" priority="82" stopIfTrue="1"/>
  </conditionalFormatting>
  <conditionalFormatting sqref="G12">
    <cfRule type="duplicateValues" dxfId="379" priority="399" stopIfTrue="1"/>
    <cfRule type="duplicateValues" dxfId="378" priority="400" stopIfTrue="1"/>
    <cfRule type="duplicateValues" dxfId="377" priority="405" stopIfTrue="1"/>
    <cfRule type="duplicateValues" dxfId="376" priority="406" stopIfTrue="1"/>
  </conditionalFormatting>
  <conditionalFormatting sqref="H5">
    <cfRule type="duplicateValues" dxfId="371" priority="83" stopIfTrue="1"/>
    <cfRule type="duplicateValues" dxfId="370" priority="84" stopIfTrue="1"/>
  </conditionalFormatting>
  <conditionalFormatting sqref="H12">
    <cfRule type="duplicateValues" dxfId="367" priority="397" stopIfTrue="1"/>
    <cfRule type="duplicateValues" dxfId="366" priority="398" stopIfTrue="1"/>
    <cfRule type="duplicateValues" dxfId="365" priority="403" stopIfTrue="1"/>
    <cfRule type="duplicateValues" dxfId="364" priority="404" stopIfTrue="1"/>
  </conditionalFormatting>
  <conditionalFormatting sqref="I5">
    <cfRule type="duplicateValues" dxfId="359" priority="85" stopIfTrue="1"/>
    <cfRule type="duplicateValues" dxfId="358" priority="86" stopIfTrue="1"/>
  </conditionalFormatting>
  <conditionalFormatting sqref="I12">
    <cfRule type="duplicateValues" dxfId="355" priority="389" stopIfTrue="1"/>
    <cfRule type="duplicateValues" dxfId="354" priority="390" stopIfTrue="1"/>
    <cfRule type="duplicateValues" dxfId="353" priority="395" stopIfTrue="1"/>
    <cfRule type="duplicateValues" dxfId="352" priority="396" stopIfTrue="1"/>
  </conditionalFormatting>
  <conditionalFormatting sqref="J5">
    <cfRule type="duplicateValues" dxfId="347" priority="87" stopIfTrue="1"/>
    <cfRule type="duplicateValues" dxfId="346" priority="88" stopIfTrue="1"/>
  </conditionalFormatting>
  <conditionalFormatting sqref="J12">
    <cfRule type="duplicateValues" dxfId="343" priority="387" stopIfTrue="1"/>
    <cfRule type="duplicateValues" dxfId="342" priority="388" stopIfTrue="1"/>
    <cfRule type="duplicateValues" dxfId="341" priority="393" stopIfTrue="1"/>
    <cfRule type="duplicateValues" dxfId="340" priority="394" stopIfTrue="1"/>
  </conditionalFormatting>
  <conditionalFormatting sqref="K5">
    <cfRule type="duplicateValues" dxfId="335" priority="89" stopIfTrue="1"/>
    <cfRule type="duplicateValues" dxfId="334" priority="90" stopIfTrue="1"/>
  </conditionalFormatting>
  <conditionalFormatting sqref="K12">
    <cfRule type="duplicateValues" dxfId="331" priority="385" stopIfTrue="1"/>
    <cfRule type="duplicateValues" dxfId="330" priority="386" stopIfTrue="1"/>
    <cfRule type="duplicateValues" dxfId="329" priority="391" stopIfTrue="1"/>
    <cfRule type="duplicateValues" dxfId="328" priority="392" stopIfTrue="1"/>
  </conditionalFormatting>
  <conditionalFormatting sqref="L5">
    <cfRule type="duplicateValues" dxfId="323" priority="91" stopIfTrue="1"/>
    <cfRule type="duplicateValues" dxfId="322" priority="92" stopIfTrue="1"/>
  </conditionalFormatting>
  <conditionalFormatting sqref="L12">
    <cfRule type="duplicateValues" dxfId="319" priority="377" stopIfTrue="1"/>
    <cfRule type="duplicateValues" dxfId="318" priority="378" stopIfTrue="1"/>
    <cfRule type="duplicateValues" dxfId="317" priority="383" stopIfTrue="1"/>
    <cfRule type="duplicateValues" dxfId="316" priority="384" stopIfTrue="1"/>
  </conditionalFormatting>
  <conditionalFormatting sqref="M5">
    <cfRule type="duplicateValues" dxfId="311" priority="93" stopIfTrue="1"/>
    <cfRule type="duplicateValues" dxfId="310" priority="94" stopIfTrue="1"/>
  </conditionalFormatting>
  <conditionalFormatting sqref="M12">
    <cfRule type="duplicateValues" dxfId="307" priority="375" stopIfTrue="1"/>
    <cfRule type="duplicateValues" dxfId="306" priority="376" stopIfTrue="1"/>
    <cfRule type="duplicateValues" dxfId="305" priority="381" stopIfTrue="1"/>
    <cfRule type="duplicateValues" dxfId="304" priority="382" stopIfTrue="1"/>
  </conditionalFormatting>
  <conditionalFormatting sqref="N5">
    <cfRule type="duplicateValues" dxfId="299" priority="95" stopIfTrue="1"/>
    <cfRule type="duplicateValues" dxfId="298" priority="96" stopIfTrue="1"/>
  </conditionalFormatting>
  <conditionalFormatting sqref="N12">
    <cfRule type="duplicateValues" dxfId="295" priority="373" stopIfTrue="1"/>
    <cfRule type="duplicateValues" dxfId="294" priority="374" stopIfTrue="1"/>
    <cfRule type="duplicateValues" dxfId="293" priority="379" stopIfTrue="1"/>
    <cfRule type="duplicateValues" dxfId="292" priority="380" stopIfTrue="1"/>
  </conditionalFormatting>
  <conditionalFormatting sqref="O5">
    <cfRule type="duplicateValues" dxfId="287" priority="97" stopIfTrue="1"/>
    <cfRule type="duplicateValues" dxfId="286" priority="98" stopIfTrue="1"/>
  </conditionalFormatting>
  <conditionalFormatting sqref="O12">
    <cfRule type="duplicateValues" dxfId="283" priority="365" stopIfTrue="1"/>
    <cfRule type="duplicateValues" dxfId="282" priority="366" stopIfTrue="1"/>
    <cfRule type="duplicateValues" dxfId="281" priority="371" stopIfTrue="1"/>
    <cfRule type="duplicateValues" dxfId="280" priority="372" stopIfTrue="1"/>
  </conditionalFormatting>
  <conditionalFormatting sqref="P5">
    <cfRule type="duplicateValues" dxfId="275" priority="99" stopIfTrue="1"/>
    <cfRule type="duplicateValues" dxfId="274" priority="100" stopIfTrue="1"/>
  </conditionalFormatting>
  <conditionalFormatting sqref="P12">
    <cfRule type="duplicateValues" dxfId="271" priority="363" stopIfTrue="1"/>
    <cfRule type="duplicateValues" dxfId="270" priority="364" stopIfTrue="1"/>
    <cfRule type="duplicateValues" dxfId="269" priority="369" stopIfTrue="1"/>
    <cfRule type="duplicateValues" dxfId="268" priority="370" stopIfTrue="1"/>
  </conditionalFormatting>
  <conditionalFormatting sqref="Q5">
    <cfRule type="duplicateValues" dxfId="263" priority="101" stopIfTrue="1"/>
    <cfRule type="duplicateValues" dxfId="262" priority="102" stopIfTrue="1"/>
  </conditionalFormatting>
  <conditionalFormatting sqref="Q12">
    <cfRule type="duplicateValues" dxfId="259" priority="361" stopIfTrue="1"/>
    <cfRule type="duplicateValues" dxfId="258" priority="362" stopIfTrue="1"/>
    <cfRule type="duplicateValues" dxfId="257" priority="367" stopIfTrue="1"/>
    <cfRule type="duplicateValues" dxfId="256" priority="368" stopIfTrue="1"/>
  </conditionalFormatting>
  <conditionalFormatting sqref="R5">
    <cfRule type="duplicateValues" dxfId="251" priority="103" stopIfTrue="1"/>
    <cfRule type="duplicateValues" dxfId="250" priority="104" stopIfTrue="1"/>
  </conditionalFormatting>
  <conditionalFormatting sqref="R12">
    <cfRule type="duplicateValues" dxfId="247" priority="353" stopIfTrue="1"/>
    <cfRule type="duplicateValues" dxfId="246" priority="354" stopIfTrue="1"/>
    <cfRule type="duplicateValues" dxfId="245" priority="359" stopIfTrue="1"/>
    <cfRule type="duplicateValues" dxfId="244" priority="360" stopIfTrue="1"/>
  </conditionalFormatting>
  <conditionalFormatting sqref="S5">
    <cfRule type="duplicateValues" dxfId="239" priority="105" stopIfTrue="1"/>
    <cfRule type="duplicateValues" dxfId="238" priority="106" stopIfTrue="1"/>
  </conditionalFormatting>
  <conditionalFormatting sqref="S12">
    <cfRule type="duplicateValues" dxfId="235" priority="351" stopIfTrue="1"/>
    <cfRule type="duplicateValues" dxfId="234" priority="352" stopIfTrue="1"/>
    <cfRule type="duplicateValues" dxfId="233" priority="357" stopIfTrue="1"/>
    <cfRule type="duplicateValues" dxfId="232" priority="358" stopIfTrue="1"/>
  </conditionalFormatting>
  <conditionalFormatting sqref="T5">
    <cfRule type="duplicateValues" dxfId="227" priority="107" stopIfTrue="1"/>
    <cfRule type="duplicateValues" dxfId="226" priority="108" stopIfTrue="1"/>
  </conditionalFormatting>
  <conditionalFormatting sqref="T12">
    <cfRule type="duplicateValues" dxfId="223" priority="349" stopIfTrue="1"/>
    <cfRule type="duplicateValues" dxfId="222" priority="350" stopIfTrue="1"/>
    <cfRule type="duplicateValues" dxfId="221" priority="355" stopIfTrue="1"/>
    <cfRule type="duplicateValues" dxfId="220" priority="356" stopIfTrue="1"/>
  </conditionalFormatting>
  <conditionalFormatting sqref="U5">
    <cfRule type="duplicateValues" dxfId="215" priority="109" stopIfTrue="1"/>
    <cfRule type="duplicateValues" dxfId="214" priority="110" stopIfTrue="1"/>
  </conditionalFormatting>
  <conditionalFormatting sqref="U12">
    <cfRule type="duplicateValues" dxfId="211" priority="341" stopIfTrue="1"/>
    <cfRule type="duplicateValues" dxfId="210" priority="342" stopIfTrue="1"/>
    <cfRule type="duplicateValues" dxfId="209" priority="347" stopIfTrue="1"/>
    <cfRule type="duplicateValues" dxfId="208" priority="348" stopIfTrue="1"/>
  </conditionalFormatting>
  <conditionalFormatting sqref="V5">
    <cfRule type="duplicateValues" dxfId="203" priority="111" stopIfTrue="1"/>
    <cfRule type="duplicateValues" dxfId="202" priority="112" stopIfTrue="1"/>
  </conditionalFormatting>
  <conditionalFormatting sqref="V12">
    <cfRule type="duplicateValues" dxfId="199" priority="339" stopIfTrue="1"/>
    <cfRule type="duplicateValues" dxfId="198" priority="340" stopIfTrue="1"/>
    <cfRule type="duplicateValues" dxfId="197" priority="345" stopIfTrue="1"/>
    <cfRule type="duplicateValues" dxfId="196" priority="346" stopIfTrue="1"/>
  </conditionalFormatting>
  <conditionalFormatting sqref="W5">
    <cfRule type="duplicateValues" dxfId="191" priority="113" stopIfTrue="1"/>
    <cfRule type="duplicateValues" dxfId="190" priority="114" stopIfTrue="1"/>
  </conditionalFormatting>
  <conditionalFormatting sqref="W12">
    <cfRule type="duplicateValues" dxfId="187" priority="337" stopIfTrue="1"/>
    <cfRule type="duplicateValues" dxfId="186" priority="338" stopIfTrue="1"/>
    <cfRule type="duplicateValues" dxfId="185" priority="343" stopIfTrue="1"/>
    <cfRule type="duplicateValues" dxfId="184" priority="344" stopIfTrue="1"/>
  </conditionalFormatting>
  <conditionalFormatting sqref="X5">
    <cfRule type="duplicateValues" dxfId="179" priority="115" stopIfTrue="1"/>
    <cfRule type="duplicateValues" dxfId="178" priority="116" stopIfTrue="1"/>
  </conditionalFormatting>
  <conditionalFormatting sqref="X12">
    <cfRule type="duplicateValues" dxfId="175" priority="329" stopIfTrue="1"/>
    <cfRule type="duplicateValues" dxfId="174" priority="330" stopIfTrue="1"/>
    <cfRule type="duplicateValues" dxfId="173" priority="335" stopIfTrue="1"/>
    <cfRule type="duplicateValues" dxfId="172" priority="336" stopIfTrue="1"/>
  </conditionalFormatting>
  <conditionalFormatting sqref="Y5">
    <cfRule type="duplicateValues" dxfId="167" priority="117" stopIfTrue="1"/>
    <cfRule type="duplicateValues" dxfId="166" priority="118" stopIfTrue="1"/>
  </conditionalFormatting>
  <conditionalFormatting sqref="Y12">
    <cfRule type="duplicateValues" dxfId="163" priority="327" stopIfTrue="1"/>
    <cfRule type="duplicateValues" dxfId="162" priority="328" stopIfTrue="1"/>
    <cfRule type="duplicateValues" dxfId="161" priority="333" stopIfTrue="1"/>
    <cfRule type="duplicateValues" dxfId="160" priority="334" stopIfTrue="1"/>
  </conditionalFormatting>
  <conditionalFormatting sqref="Z5">
    <cfRule type="duplicateValues" dxfId="155" priority="119" stopIfTrue="1"/>
    <cfRule type="duplicateValues" dxfId="154" priority="120" stopIfTrue="1"/>
  </conditionalFormatting>
  <conditionalFormatting sqref="Z12">
    <cfRule type="duplicateValues" dxfId="151" priority="325" stopIfTrue="1"/>
    <cfRule type="duplicateValues" dxfId="150" priority="326" stopIfTrue="1"/>
    <cfRule type="duplicateValues" dxfId="149" priority="331" stopIfTrue="1"/>
    <cfRule type="duplicateValues" dxfId="148" priority="332" stopIfTrue="1"/>
  </conditionalFormatting>
  <conditionalFormatting sqref="AA5">
    <cfRule type="duplicateValues" dxfId="143" priority="121" stopIfTrue="1"/>
    <cfRule type="duplicateValues" dxfId="142" priority="122" stopIfTrue="1"/>
  </conditionalFormatting>
  <conditionalFormatting sqref="AA12">
    <cfRule type="duplicateValues" dxfId="139" priority="317" stopIfTrue="1"/>
    <cfRule type="duplicateValues" dxfId="138" priority="318" stopIfTrue="1"/>
    <cfRule type="duplicateValues" dxfId="137" priority="323" stopIfTrue="1"/>
    <cfRule type="duplicateValues" dxfId="136" priority="324" stopIfTrue="1"/>
  </conditionalFormatting>
  <conditionalFormatting sqref="AB5">
    <cfRule type="duplicateValues" dxfId="131" priority="123" stopIfTrue="1"/>
    <cfRule type="duplicateValues" dxfId="130" priority="124" stopIfTrue="1"/>
  </conditionalFormatting>
  <conditionalFormatting sqref="AB12">
    <cfRule type="duplicateValues" dxfId="127" priority="315" stopIfTrue="1"/>
    <cfRule type="duplicateValues" dxfId="126" priority="316" stopIfTrue="1"/>
    <cfRule type="duplicateValues" dxfId="125" priority="321" stopIfTrue="1"/>
    <cfRule type="duplicateValues" dxfId="124" priority="322" stopIfTrue="1"/>
  </conditionalFormatting>
  <conditionalFormatting sqref="AC5">
    <cfRule type="duplicateValues" dxfId="119" priority="125" stopIfTrue="1"/>
    <cfRule type="duplicateValues" dxfId="118" priority="126" stopIfTrue="1"/>
  </conditionalFormatting>
  <conditionalFormatting sqref="AC12">
    <cfRule type="duplicateValues" dxfId="115" priority="313" stopIfTrue="1"/>
    <cfRule type="duplicateValues" dxfId="114" priority="314" stopIfTrue="1"/>
    <cfRule type="duplicateValues" dxfId="113" priority="319" stopIfTrue="1"/>
    <cfRule type="duplicateValues" dxfId="112" priority="320" stopIfTrue="1"/>
  </conditionalFormatting>
  <conditionalFormatting sqref="AD5">
    <cfRule type="duplicateValues" dxfId="107" priority="127" stopIfTrue="1"/>
    <cfRule type="duplicateValues" dxfId="106" priority="128" stopIfTrue="1"/>
  </conditionalFormatting>
  <conditionalFormatting sqref="AD12">
    <cfRule type="duplicateValues" dxfId="103" priority="305" stopIfTrue="1"/>
    <cfRule type="duplicateValues" dxfId="102" priority="306" stopIfTrue="1"/>
    <cfRule type="duplicateValues" dxfId="101" priority="311" stopIfTrue="1"/>
    <cfRule type="duplicateValues" dxfId="100" priority="312" stopIfTrue="1"/>
  </conditionalFormatting>
  <conditionalFormatting sqref="AE5">
    <cfRule type="duplicateValues" dxfId="95" priority="129" stopIfTrue="1"/>
    <cfRule type="duplicateValues" dxfId="94" priority="130" stopIfTrue="1"/>
  </conditionalFormatting>
  <conditionalFormatting sqref="AE12">
    <cfRule type="duplicateValues" dxfId="91" priority="303" stopIfTrue="1"/>
    <cfRule type="duplicateValues" dxfId="90" priority="304" stopIfTrue="1"/>
    <cfRule type="duplicateValues" dxfId="89" priority="309" stopIfTrue="1"/>
    <cfRule type="duplicateValues" dxfId="88" priority="310" stopIfTrue="1"/>
  </conditionalFormatting>
  <conditionalFormatting sqref="AF5">
    <cfRule type="duplicateValues" dxfId="83" priority="131" stopIfTrue="1"/>
    <cfRule type="duplicateValues" dxfId="82" priority="132" stopIfTrue="1"/>
  </conditionalFormatting>
  <conditionalFormatting sqref="AF12">
    <cfRule type="duplicateValues" dxfId="79" priority="301" stopIfTrue="1"/>
    <cfRule type="duplicateValues" dxfId="78" priority="302" stopIfTrue="1"/>
    <cfRule type="duplicateValues" dxfId="77" priority="307" stopIfTrue="1"/>
    <cfRule type="duplicateValues" dxfId="76" priority="308" stopIfTrue="1"/>
  </conditionalFormatting>
  <conditionalFormatting sqref="AG5">
    <cfRule type="duplicateValues" dxfId="71" priority="133" stopIfTrue="1"/>
    <cfRule type="duplicateValues" dxfId="70" priority="134" stopIfTrue="1"/>
  </conditionalFormatting>
  <conditionalFormatting sqref="AG12">
    <cfRule type="duplicateValues" dxfId="67" priority="293" stopIfTrue="1"/>
    <cfRule type="duplicateValues" dxfId="66" priority="294" stopIfTrue="1"/>
    <cfRule type="duplicateValues" dxfId="65" priority="299" stopIfTrue="1"/>
    <cfRule type="duplicateValues" dxfId="64" priority="300" stopIfTrue="1"/>
  </conditionalFormatting>
  <conditionalFormatting sqref="AH5">
    <cfRule type="duplicateValues" dxfId="59" priority="135" stopIfTrue="1"/>
    <cfRule type="duplicateValues" dxfId="58" priority="136" stopIfTrue="1"/>
  </conditionalFormatting>
  <conditionalFormatting sqref="AH12">
    <cfRule type="duplicateValues" dxfId="55" priority="291" stopIfTrue="1"/>
    <cfRule type="duplicateValues" dxfId="54" priority="292" stopIfTrue="1"/>
    <cfRule type="duplicateValues" dxfId="53" priority="297" stopIfTrue="1"/>
    <cfRule type="duplicateValues" dxfId="52" priority="298" stopIfTrue="1"/>
  </conditionalFormatting>
  <conditionalFormatting sqref="AI5">
    <cfRule type="duplicateValues" dxfId="47" priority="137" stopIfTrue="1"/>
    <cfRule type="duplicateValues" dxfId="46" priority="138" stopIfTrue="1"/>
  </conditionalFormatting>
  <conditionalFormatting sqref="AI12">
    <cfRule type="duplicateValues" dxfId="43" priority="289" stopIfTrue="1"/>
    <cfRule type="duplicateValues" dxfId="42" priority="290" stopIfTrue="1"/>
    <cfRule type="duplicateValues" dxfId="41" priority="295" stopIfTrue="1"/>
    <cfRule type="duplicateValues" dxfId="40" priority="296" stopIfTrue="1"/>
  </conditionalFormatting>
  <conditionalFormatting sqref="AJ5">
    <cfRule type="duplicateValues" dxfId="35" priority="139" stopIfTrue="1"/>
    <cfRule type="duplicateValues" dxfId="34" priority="140" stopIfTrue="1"/>
  </conditionalFormatting>
  <conditionalFormatting sqref="AJ12">
    <cfRule type="duplicateValues" dxfId="31" priority="281" stopIfTrue="1"/>
    <cfRule type="duplicateValues" dxfId="30" priority="282" stopIfTrue="1"/>
    <cfRule type="duplicateValues" dxfId="29" priority="287" stopIfTrue="1"/>
    <cfRule type="duplicateValues" dxfId="28" priority="288" stopIfTrue="1"/>
  </conditionalFormatting>
  <conditionalFormatting sqref="AK5">
    <cfRule type="duplicateValues" dxfId="23" priority="141" stopIfTrue="1"/>
    <cfRule type="duplicateValues" dxfId="22" priority="142" stopIfTrue="1"/>
  </conditionalFormatting>
  <conditionalFormatting sqref="AK12">
    <cfRule type="duplicateValues" dxfId="19" priority="279" stopIfTrue="1"/>
    <cfRule type="duplicateValues" dxfId="18" priority="280" stopIfTrue="1"/>
    <cfRule type="duplicateValues" dxfId="17" priority="285" stopIfTrue="1"/>
    <cfRule type="duplicateValues" dxfId="16" priority="286" stopIfTrue="1"/>
  </conditionalFormatting>
  <conditionalFormatting sqref="AL5">
    <cfRule type="duplicateValues" dxfId="11" priority="143" stopIfTrue="1"/>
    <cfRule type="duplicateValues" dxfId="10" priority="144" stopIfTrue="1"/>
  </conditionalFormatting>
  <conditionalFormatting sqref="AL12">
    <cfRule type="duplicateValues" dxfId="7" priority="277" stopIfTrue="1"/>
    <cfRule type="duplicateValues" dxfId="6" priority="278" stopIfTrue="1"/>
    <cfRule type="duplicateValues" dxfId="5" priority="283" stopIfTrue="1"/>
    <cfRule type="duplicateValues" dxfId="4" priority="284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2025-11-18T16:11:44Z</dcterms:created>
  <dcterms:modified xsi:type="dcterms:W3CDTF">2025-11-18T16:12:37Z</dcterms:modified>
</cp:coreProperties>
</file>